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225" windowWidth="20010" windowHeight="7920"/>
  </bookViews>
  <sheets>
    <sheet name="How to use" sheetId="8" r:id="rId1"/>
    <sheet name="Linear Point Intercept" sheetId="4" r:id="rId2"/>
    <sheet name="Quadrat Point Intercept" sheetId="6" r:id="rId3"/>
    <sheet name="LPI-calculation" sheetId="5" r:id="rId4"/>
    <sheet name="QPI-calculation" sheetId="7" r:id="rId5"/>
  </sheets>
  <calcPr calcId="125725"/>
</workbook>
</file>

<file path=xl/calcChain.xml><?xml version="1.0" encoding="utf-8"?>
<calcChain xmlns="http://schemas.openxmlformats.org/spreadsheetml/2006/main">
  <c r="AH13" i="7"/>
  <c r="AH14"/>
  <c r="AH15"/>
  <c r="AH16"/>
  <c r="AH17"/>
  <c r="AH18"/>
  <c r="AH19"/>
  <c r="AH20"/>
  <c r="AH21"/>
  <c r="AH22"/>
  <c r="AH23"/>
  <c r="AH24"/>
  <c r="AH25"/>
  <c r="AH26"/>
  <c r="AH27"/>
  <c r="AH28"/>
  <c r="AH30"/>
  <c r="AH31"/>
  <c r="AH32"/>
  <c r="AH33"/>
  <c r="AH34"/>
  <c r="AH35"/>
  <c r="AH36"/>
  <c r="AH37"/>
  <c r="AH38"/>
  <c r="AH39"/>
  <c r="AH40"/>
  <c r="AH41"/>
  <c r="AH42"/>
  <c r="AH43"/>
  <c r="AH44"/>
  <c r="AH45"/>
  <c r="AH46"/>
  <c r="AH47"/>
  <c r="AH48"/>
  <c r="AH49"/>
  <c r="AH51"/>
  <c r="AH52"/>
  <c r="AH53"/>
  <c r="AH54"/>
  <c r="AH55"/>
  <c r="AH56"/>
  <c r="AH57"/>
  <c r="AH58"/>
  <c r="AH59"/>
  <c r="AH60"/>
  <c r="AH61"/>
  <c r="AH62"/>
  <c r="AH63"/>
  <c r="AH64"/>
  <c r="AH65"/>
  <c r="AH66"/>
  <c r="AH67"/>
  <c r="AH68"/>
  <c r="AH69"/>
  <c r="AH70"/>
  <c r="AH71"/>
  <c r="AH72"/>
  <c r="AH73"/>
  <c r="AH74"/>
  <c r="AH75"/>
  <c r="AH76"/>
  <c r="AH77"/>
  <c r="AH78"/>
  <c r="AH79"/>
  <c r="AH80"/>
  <c r="AH81"/>
  <c r="AH82"/>
  <c r="AH83"/>
  <c r="AH84"/>
  <c r="AH85"/>
  <c r="AH86"/>
  <c r="AH87"/>
  <c r="AH88"/>
  <c r="AH89"/>
  <c r="AH90"/>
  <c r="AH91"/>
  <c r="AH92"/>
  <c r="AH93"/>
  <c r="AH94"/>
  <c r="AH95"/>
  <c r="AH96"/>
  <c r="AH97"/>
  <c r="AH98"/>
  <c r="AH99"/>
  <c r="AH100"/>
  <c r="AH101"/>
  <c r="AH102"/>
  <c r="AH103"/>
  <c r="AH104"/>
  <c r="AH105"/>
  <c r="AH106"/>
  <c r="AH107"/>
  <c r="AH108"/>
  <c r="AH109"/>
  <c r="AH110"/>
  <c r="AH111"/>
  <c r="AH112"/>
  <c r="AH113"/>
  <c r="AH114"/>
  <c r="AH115"/>
  <c r="AH116"/>
  <c r="AH117"/>
  <c r="AH118"/>
  <c r="AH119"/>
  <c r="AH120"/>
  <c r="AH121"/>
  <c r="AH122"/>
  <c r="AH123"/>
  <c r="AH124"/>
  <c r="AH125"/>
  <c r="AH126"/>
  <c r="AH127"/>
  <c r="AH128"/>
  <c r="AH129"/>
  <c r="AH130"/>
  <c r="AH131"/>
  <c r="AH132"/>
  <c r="AH133"/>
  <c r="AH134"/>
  <c r="AH135"/>
  <c r="AH136"/>
  <c r="AH137"/>
  <c r="AH138"/>
  <c r="AH139"/>
  <c r="AH140"/>
  <c r="AH141"/>
  <c r="AH142"/>
  <c r="AH143"/>
  <c r="AH144"/>
  <c r="AH145"/>
  <c r="AH146"/>
  <c r="AH147"/>
  <c r="AH148"/>
  <c r="AH149"/>
  <c r="AH150"/>
  <c r="AH151"/>
  <c r="AH152"/>
  <c r="AH153"/>
  <c r="AH154"/>
  <c r="AH155"/>
  <c r="AH156"/>
  <c r="AH157"/>
  <c r="AH158"/>
  <c r="AH159"/>
  <c r="AH160"/>
  <c r="AH161"/>
  <c r="AH162"/>
  <c r="AH163"/>
  <c r="AH164"/>
  <c r="AH165"/>
  <c r="AH166"/>
  <c r="AH167"/>
  <c r="AH168"/>
  <c r="AH169"/>
  <c r="AH170"/>
  <c r="AH171"/>
  <c r="AH172"/>
  <c r="AH173"/>
  <c r="AH174"/>
  <c r="AH175"/>
  <c r="AH176"/>
  <c r="AH177"/>
  <c r="AH178"/>
  <c r="AH179"/>
  <c r="AH180"/>
  <c r="AH181"/>
  <c r="AH182"/>
  <c r="AH183"/>
  <c r="AH184"/>
  <c r="AH185"/>
  <c r="AH186"/>
  <c r="AH187"/>
  <c r="AH188"/>
  <c r="AH189"/>
  <c r="AH190"/>
  <c r="AH191"/>
  <c r="AH192"/>
  <c r="AH193"/>
  <c r="AH194"/>
  <c r="AH195"/>
  <c r="AH196"/>
  <c r="AH197"/>
  <c r="AH198"/>
  <c r="AH199"/>
  <c r="AH200"/>
  <c r="AH201"/>
  <c r="AH202"/>
  <c r="AH203"/>
  <c r="AH204"/>
  <c r="AH205"/>
  <c r="AH206"/>
  <c r="AH207"/>
  <c r="AH208"/>
  <c r="AH209"/>
  <c r="AH210"/>
  <c r="AH211"/>
  <c r="AH212"/>
  <c r="AH213"/>
  <c r="AH214"/>
  <c r="AH215"/>
  <c r="AH216"/>
  <c r="AH217"/>
  <c r="AH218"/>
  <c r="AH219"/>
  <c r="AH220"/>
  <c r="AH221"/>
  <c r="AH222"/>
  <c r="AH223"/>
  <c r="AH224"/>
  <c r="AH225"/>
  <c r="AH226"/>
  <c r="AH227"/>
  <c r="AH228"/>
  <c r="AH229"/>
  <c r="AH230"/>
  <c r="AH231"/>
  <c r="AH232"/>
  <c r="AH233"/>
  <c r="AH234"/>
  <c r="AH235"/>
  <c r="AH236"/>
  <c r="AH237"/>
  <c r="AH238"/>
  <c r="AH239"/>
  <c r="AH240"/>
  <c r="AH241"/>
  <c r="AH242"/>
  <c r="AH243"/>
  <c r="AH244"/>
  <c r="AH245"/>
  <c r="AH246"/>
  <c r="AH247"/>
  <c r="AH248"/>
  <c r="AH249"/>
  <c r="AH250"/>
  <c r="AH251"/>
  <c r="AH252"/>
  <c r="AH253"/>
  <c r="AH254"/>
  <c r="AH255"/>
  <c r="AH256"/>
  <c r="AH257"/>
  <c r="AH258"/>
  <c r="AH259"/>
  <c r="AH260"/>
  <c r="AH261"/>
  <c r="AH262"/>
  <c r="AH263"/>
  <c r="AH264"/>
  <c r="AH265"/>
  <c r="AH266"/>
  <c r="AH267"/>
  <c r="AH268"/>
  <c r="AH269"/>
  <c r="AH270"/>
  <c r="AH271"/>
  <c r="AH272"/>
  <c r="AH273"/>
  <c r="AH274"/>
  <c r="AH275"/>
  <c r="AH276"/>
  <c r="AH277"/>
  <c r="AH278"/>
  <c r="AH279"/>
  <c r="AH280"/>
  <c r="AH281"/>
  <c r="AH282"/>
  <c r="AH283"/>
  <c r="AH284"/>
  <c r="AH285"/>
  <c r="AH286"/>
  <c r="AH287"/>
  <c r="AH288"/>
  <c r="AH289"/>
  <c r="AH290"/>
  <c r="AH291"/>
  <c r="AH292"/>
  <c r="AH293"/>
  <c r="AH294"/>
  <c r="AH295"/>
  <c r="AH296"/>
  <c r="AH297"/>
  <c r="AH298"/>
  <c r="AH299"/>
  <c r="AH300"/>
  <c r="AH301"/>
  <c r="AH302"/>
  <c r="AH303"/>
  <c r="AH304"/>
  <c r="AH305"/>
  <c r="AH306"/>
  <c r="AH307"/>
  <c r="AH308"/>
  <c r="AH309"/>
  <c r="AH310"/>
  <c r="AH311"/>
  <c r="AH312"/>
  <c r="AH313"/>
  <c r="AH314"/>
  <c r="AH315"/>
  <c r="AH316"/>
  <c r="AH317"/>
  <c r="AH318"/>
  <c r="AH319"/>
  <c r="AH320"/>
  <c r="AH321"/>
  <c r="AH322"/>
  <c r="AH323"/>
  <c r="AH324"/>
  <c r="AH325"/>
  <c r="AH326"/>
  <c r="AH327"/>
  <c r="AH328"/>
  <c r="AH329"/>
  <c r="AH330"/>
  <c r="AH331"/>
  <c r="AH332"/>
  <c r="AH333"/>
  <c r="AH334"/>
  <c r="AH335"/>
  <c r="AH336"/>
  <c r="AH337"/>
  <c r="AH338"/>
  <c r="AH339"/>
  <c r="AH340"/>
  <c r="AH341"/>
  <c r="AH342"/>
  <c r="AH343"/>
  <c r="AH344"/>
  <c r="AH345"/>
  <c r="AH346"/>
  <c r="AH347"/>
  <c r="AH348"/>
  <c r="AH349"/>
  <c r="AH350"/>
  <c r="AH351"/>
  <c r="AH352"/>
  <c r="AH353"/>
  <c r="AH354"/>
  <c r="AH355"/>
  <c r="AH356"/>
  <c r="AH357"/>
  <c r="AH358"/>
  <c r="AH359"/>
  <c r="AH360"/>
  <c r="AH361"/>
  <c r="AH362"/>
  <c r="AH363"/>
  <c r="AH364"/>
  <c r="AH365"/>
  <c r="AH366"/>
  <c r="AH367"/>
  <c r="AH368"/>
  <c r="AH369"/>
  <c r="AH370"/>
  <c r="AH371"/>
  <c r="AH372"/>
  <c r="AH373"/>
  <c r="AH374"/>
  <c r="AH375"/>
  <c r="AH376"/>
  <c r="AH377"/>
  <c r="AH378"/>
  <c r="AH379"/>
  <c r="AH380"/>
  <c r="AH381"/>
  <c r="AH382"/>
  <c r="AH383"/>
  <c r="AH384"/>
  <c r="AH385"/>
  <c r="AH386"/>
  <c r="AH387"/>
  <c r="AH388"/>
  <c r="AH389"/>
  <c r="AH390"/>
  <c r="AH391"/>
  <c r="AH392"/>
  <c r="AH393"/>
  <c r="AH394"/>
  <c r="AH395"/>
  <c r="AH396"/>
  <c r="AH397"/>
  <c r="AH398"/>
  <c r="AH399"/>
  <c r="AH400"/>
  <c r="AH401"/>
  <c r="AH402"/>
  <c r="AH403"/>
  <c r="AH404"/>
  <c r="AH405"/>
  <c r="AH406"/>
  <c r="AH407"/>
  <c r="AH408"/>
  <c r="AH409"/>
  <c r="AH410"/>
  <c r="AH411"/>
  <c r="AH412"/>
  <c r="AH413"/>
  <c r="AH414"/>
  <c r="AH415"/>
  <c r="AH416"/>
  <c r="AH417"/>
  <c r="AH418"/>
  <c r="AH419"/>
  <c r="AH420"/>
  <c r="AH421"/>
  <c r="AH422"/>
  <c r="AH423"/>
  <c r="AH424"/>
  <c r="AH425"/>
  <c r="AH426"/>
  <c r="AH427"/>
  <c r="AH428"/>
  <c r="AH429"/>
  <c r="AH430"/>
  <c r="AH431"/>
  <c r="AH432"/>
  <c r="AH433"/>
  <c r="AH434"/>
  <c r="AH435"/>
  <c r="AH436"/>
  <c r="AH437"/>
  <c r="AH438"/>
  <c r="AH439"/>
  <c r="AH440"/>
  <c r="AH441"/>
  <c r="AH442"/>
  <c r="AH443"/>
  <c r="AH444"/>
  <c r="AH445"/>
  <c r="AH446"/>
  <c r="AH447"/>
  <c r="AH448"/>
  <c r="AH449"/>
  <c r="AH450"/>
  <c r="AH451"/>
  <c r="AH452"/>
  <c r="AH453"/>
  <c r="AH454"/>
  <c r="AH455"/>
  <c r="AH456"/>
  <c r="AH457"/>
  <c r="AH458"/>
  <c r="AH459"/>
  <c r="AH460"/>
  <c r="AH461"/>
  <c r="AH462"/>
  <c r="AH463"/>
  <c r="AH464"/>
  <c r="AH465"/>
  <c r="AH466"/>
  <c r="AH467"/>
  <c r="AH468"/>
  <c r="AH469"/>
  <c r="AH470"/>
  <c r="AH471"/>
  <c r="AH472"/>
  <c r="AH473"/>
  <c r="AH474"/>
  <c r="AH475"/>
  <c r="AH476"/>
  <c r="AH477"/>
  <c r="AH478"/>
  <c r="AH479"/>
  <c r="AH480"/>
  <c r="AH481"/>
  <c r="AH482"/>
  <c r="AH483"/>
  <c r="AH484"/>
  <c r="AH485"/>
  <c r="AH486"/>
  <c r="AH487"/>
  <c r="AH488"/>
  <c r="AH489"/>
  <c r="AH490"/>
  <c r="AH491"/>
  <c r="AH492"/>
  <c r="AH493"/>
  <c r="AH494"/>
  <c r="AH495"/>
  <c r="AH496"/>
  <c r="AH497"/>
  <c r="AH498"/>
  <c r="AH499"/>
  <c r="AH500"/>
  <c r="AH501"/>
  <c r="AH502"/>
  <c r="AH503"/>
  <c r="AH504"/>
  <c r="AH505"/>
  <c r="AH506"/>
  <c r="AH507"/>
  <c r="AH508"/>
  <c r="AH509"/>
  <c r="AH510"/>
  <c r="AH511"/>
  <c r="AH512"/>
  <c r="AH513"/>
  <c r="AH514"/>
  <c r="AH515"/>
  <c r="AH516"/>
  <c r="AH517"/>
  <c r="AH518"/>
  <c r="AH519"/>
  <c r="AH520"/>
  <c r="AH521"/>
  <c r="AH522"/>
  <c r="AH523"/>
  <c r="AH524"/>
  <c r="AH525"/>
  <c r="AH526"/>
  <c r="AH527"/>
  <c r="AH528"/>
  <c r="AH529"/>
  <c r="AH530"/>
  <c r="AH531"/>
  <c r="AH532"/>
  <c r="AH533"/>
  <c r="AH534"/>
  <c r="AH535"/>
  <c r="AH536"/>
  <c r="AH537"/>
  <c r="AH538"/>
  <c r="AH539"/>
  <c r="AH540"/>
  <c r="AH541"/>
  <c r="AH542"/>
  <c r="AH543"/>
  <c r="AH544"/>
  <c r="AH545"/>
  <c r="AH546"/>
  <c r="AH547"/>
  <c r="AH548"/>
  <c r="AH549"/>
  <c r="AH550"/>
  <c r="AH551"/>
  <c r="AH552"/>
  <c r="AH553"/>
  <c r="AH554"/>
  <c r="AH555"/>
  <c r="AH556"/>
  <c r="AH557"/>
  <c r="AH558"/>
  <c r="AH559"/>
  <c r="AH560"/>
  <c r="AH561"/>
  <c r="AH562"/>
  <c r="AH563"/>
  <c r="AH564"/>
  <c r="AH565"/>
  <c r="AH566"/>
  <c r="AH567"/>
  <c r="AH568"/>
  <c r="AH569"/>
  <c r="AH570"/>
  <c r="AH571"/>
  <c r="AH572"/>
  <c r="AH573"/>
  <c r="AH574"/>
  <c r="AH575"/>
  <c r="AH576"/>
  <c r="AH577"/>
  <c r="AH578"/>
  <c r="AH579"/>
  <c r="AH580"/>
  <c r="AH581"/>
  <c r="AH582"/>
  <c r="AH583"/>
  <c r="AH584"/>
  <c r="AH585"/>
  <c r="AH586"/>
  <c r="AH587"/>
  <c r="AH588"/>
  <c r="AH589"/>
  <c r="AH590"/>
  <c r="AH591"/>
  <c r="AH592"/>
  <c r="AH593"/>
  <c r="AH594"/>
  <c r="AH595"/>
  <c r="AH596"/>
  <c r="AH597"/>
  <c r="AH598"/>
  <c r="AH599"/>
  <c r="AH600"/>
  <c r="AH601"/>
  <c r="AH602"/>
  <c r="AH603"/>
  <c r="AH604"/>
  <c r="AH605"/>
  <c r="AH606"/>
  <c r="AH607"/>
  <c r="AH608"/>
  <c r="AH609"/>
  <c r="AH610"/>
  <c r="AH611"/>
  <c r="AH612"/>
  <c r="AH613"/>
  <c r="AH614"/>
  <c r="AH615"/>
  <c r="AH616"/>
  <c r="AH617"/>
  <c r="AH618"/>
  <c r="AH619"/>
  <c r="AH620"/>
  <c r="AH621"/>
  <c r="AH622"/>
  <c r="AH623"/>
  <c r="AH624"/>
  <c r="AH625"/>
  <c r="AH626"/>
  <c r="AH627"/>
  <c r="AH628"/>
  <c r="AH629"/>
  <c r="AH630"/>
  <c r="AH631"/>
  <c r="AH632"/>
  <c r="AH633"/>
  <c r="AH634"/>
  <c r="AH635"/>
  <c r="AH636"/>
  <c r="AH637"/>
  <c r="AH638"/>
  <c r="AH639"/>
  <c r="AH640"/>
  <c r="AH641"/>
  <c r="AH642"/>
  <c r="AH643"/>
  <c r="AH644"/>
  <c r="AH645"/>
  <c r="AH646"/>
  <c r="AH647"/>
  <c r="AH648"/>
  <c r="AH649"/>
  <c r="AH650"/>
  <c r="AH651"/>
  <c r="AH652"/>
  <c r="AH653"/>
  <c r="AH654"/>
  <c r="AH655"/>
  <c r="AH656"/>
  <c r="AH657"/>
  <c r="AH658"/>
  <c r="AH659"/>
  <c r="AH660"/>
  <c r="AH661"/>
  <c r="AH662"/>
  <c r="AH663"/>
  <c r="AH664"/>
  <c r="AH665"/>
  <c r="AH666"/>
  <c r="AH667"/>
  <c r="AH668"/>
  <c r="AH669"/>
  <c r="AH670"/>
  <c r="AH671"/>
  <c r="AH672"/>
  <c r="AH673"/>
  <c r="AH674"/>
  <c r="AH675"/>
  <c r="AH676"/>
  <c r="AH677"/>
  <c r="AH678"/>
  <c r="AH679"/>
  <c r="AH680"/>
  <c r="AH681"/>
  <c r="AH682"/>
  <c r="AH683"/>
  <c r="AH684"/>
  <c r="AH685"/>
  <c r="AH686"/>
  <c r="AH687"/>
  <c r="AH688"/>
  <c r="AH689"/>
  <c r="AH690"/>
  <c r="AH691"/>
  <c r="AH692"/>
  <c r="AH693"/>
  <c r="AH694"/>
  <c r="AH695"/>
  <c r="AH696"/>
  <c r="AH697"/>
  <c r="AH698"/>
  <c r="AH699"/>
  <c r="AH700"/>
  <c r="AH701"/>
  <c r="AH702"/>
  <c r="AH703"/>
  <c r="AH704"/>
  <c r="AH705"/>
  <c r="AH706"/>
  <c r="AH707"/>
  <c r="AH708"/>
  <c r="AH709"/>
  <c r="AH710"/>
  <c r="AH711"/>
  <c r="AH712"/>
  <c r="AH713"/>
  <c r="AH714"/>
  <c r="AH715"/>
  <c r="AH716"/>
  <c r="AH717"/>
  <c r="AH718"/>
  <c r="AH719"/>
  <c r="AH720"/>
  <c r="AH721"/>
  <c r="AH722"/>
  <c r="AH723"/>
  <c r="AH724"/>
  <c r="AH725"/>
  <c r="AH726"/>
  <c r="AH727"/>
  <c r="AH728"/>
  <c r="AH729"/>
  <c r="AH730"/>
  <c r="AH731"/>
  <c r="AH732"/>
  <c r="AH733"/>
  <c r="AH734"/>
  <c r="AH735"/>
  <c r="AH736"/>
  <c r="AH737"/>
  <c r="AH738"/>
  <c r="AH739"/>
  <c r="AH740"/>
  <c r="AH741"/>
  <c r="AH742"/>
  <c r="AH743"/>
  <c r="AH744"/>
  <c r="AH745"/>
  <c r="AH746"/>
  <c r="AH747"/>
  <c r="AH748"/>
  <c r="AH749"/>
  <c r="AH750"/>
  <c r="AH751"/>
  <c r="AH752"/>
  <c r="AH753"/>
  <c r="AH754"/>
  <c r="AH755"/>
  <c r="AH756"/>
  <c r="AH757"/>
  <c r="AH758"/>
  <c r="AH759"/>
  <c r="AH760"/>
  <c r="AH761"/>
  <c r="AH762"/>
  <c r="AH763"/>
  <c r="AH764"/>
  <c r="AH765"/>
  <c r="AH766"/>
  <c r="AH767"/>
  <c r="AH768"/>
  <c r="AH769"/>
  <c r="AH770"/>
  <c r="AH771"/>
  <c r="AH772"/>
  <c r="AH773"/>
  <c r="AH774"/>
  <c r="AH775"/>
  <c r="AH776"/>
  <c r="AH777"/>
  <c r="AH778"/>
  <c r="AH779"/>
  <c r="AH780"/>
  <c r="AH781"/>
  <c r="AH782"/>
  <c r="AH783"/>
  <c r="AH784"/>
  <c r="AH785"/>
  <c r="AH786"/>
  <c r="AH787"/>
  <c r="AH788"/>
  <c r="AH789"/>
  <c r="AH790"/>
  <c r="AH791"/>
  <c r="AH792"/>
  <c r="AH793"/>
  <c r="AH794"/>
  <c r="AH795"/>
  <c r="AH796"/>
  <c r="AH797"/>
  <c r="AH798"/>
  <c r="AH799"/>
  <c r="AH800"/>
  <c r="AH801"/>
  <c r="AH802"/>
  <c r="AH803"/>
  <c r="AH804"/>
  <c r="AH805"/>
  <c r="AH806"/>
  <c r="AH807"/>
  <c r="AH808"/>
  <c r="AH809"/>
  <c r="AH810"/>
  <c r="AH811"/>
  <c r="AH812"/>
  <c r="AH813"/>
  <c r="AH814"/>
  <c r="AH815"/>
  <c r="AH816"/>
  <c r="AH817"/>
  <c r="AH818"/>
  <c r="AH819"/>
  <c r="AH820"/>
  <c r="AH821"/>
  <c r="AH822"/>
  <c r="AH823"/>
  <c r="AH824"/>
  <c r="AH825"/>
  <c r="AH826"/>
  <c r="AH827"/>
  <c r="AH828"/>
  <c r="AH829"/>
  <c r="AH830"/>
  <c r="AH831"/>
  <c r="AH832"/>
  <c r="AH833"/>
  <c r="AH834"/>
  <c r="AH835"/>
  <c r="AH836"/>
  <c r="AH837"/>
  <c r="AH838"/>
  <c r="AH839"/>
  <c r="AH840"/>
  <c r="AH841"/>
  <c r="AH842"/>
  <c r="AH843"/>
  <c r="AH844"/>
  <c r="AH845"/>
  <c r="AH846"/>
  <c r="AH847"/>
  <c r="AH848"/>
  <c r="AH849"/>
  <c r="AH850"/>
  <c r="AH851"/>
  <c r="AH852"/>
  <c r="AH853"/>
  <c r="AH854"/>
  <c r="AH855"/>
  <c r="AH856"/>
  <c r="AH857"/>
  <c r="AH858"/>
  <c r="AH859"/>
  <c r="AH860"/>
  <c r="AH861"/>
  <c r="AH862"/>
  <c r="AH863"/>
  <c r="AH864"/>
  <c r="AH865"/>
  <c r="AH866"/>
  <c r="AH867"/>
  <c r="AH868"/>
  <c r="AH869"/>
  <c r="AH870"/>
  <c r="AH871"/>
  <c r="AH872"/>
  <c r="AH873"/>
  <c r="AH874"/>
  <c r="AH875"/>
  <c r="AH876"/>
  <c r="AH877"/>
  <c r="AH878"/>
  <c r="AH879"/>
  <c r="AH880"/>
  <c r="AH881"/>
  <c r="AH882"/>
  <c r="AH883"/>
  <c r="AH884"/>
  <c r="AH885"/>
  <c r="AH886"/>
  <c r="AH887"/>
  <c r="AH888"/>
  <c r="AH889"/>
  <c r="AH890"/>
  <c r="AH891"/>
  <c r="AH892"/>
  <c r="AH893"/>
  <c r="AH894"/>
  <c r="AH895"/>
  <c r="AH896"/>
  <c r="AH897"/>
  <c r="AH898"/>
  <c r="AH899"/>
  <c r="AH900"/>
  <c r="AH901"/>
  <c r="AH902"/>
  <c r="AH903"/>
  <c r="AH904"/>
  <c r="AH905"/>
  <c r="AH906"/>
  <c r="AH907"/>
  <c r="AH908"/>
  <c r="AH909"/>
  <c r="AH910"/>
  <c r="AH911"/>
  <c r="AH912"/>
  <c r="AH913"/>
  <c r="AH914"/>
  <c r="AH915"/>
  <c r="AH916"/>
  <c r="AH917"/>
  <c r="AH918"/>
  <c r="AH919"/>
  <c r="AH920"/>
  <c r="AH921"/>
  <c r="AH922"/>
  <c r="AH923"/>
  <c r="AH924"/>
  <c r="AH925"/>
  <c r="AH926"/>
  <c r="AH927"/>
  <c r="AH928"/>
  <c r="AH929"/>
  <c r="AH930"/>
  <c r="AH931"/>
  <c r="AH932"/>
  <c r="AH933"/>
  <c r="AH934"/>
  <c r="AH935"/>
  <c r="AH936"/>
  <c r="AH937"/>
  <c r="AH938"/>
  <c r="AH939"/>
  <c r="AH940"/>
  <c r="AH941"/>
  <c r="AH942"/>
  <c r="AH943"/>
  <c r="AH944"/>
  <c r="AH945"/>
  <c r="AH946"/>
  <c r="AH947"/>
  <c r="AH948"/>
  <c r="AH949"/>
  <c r="AH950"/>
  <c r="AH951"/>
  <c r="AH952"/>
  <c r="AH953"/>
  <c r="AH954"/>
  <c r="AH955"/>
  <c r="AH956"/>
  <c r="AH957"/>
  <c r="AH958"/>
  <c r="AH959"/>
  <c r="AH960"/>
  <c r="AH961"/>
  <c r="AH962"/>
  <c r="AH963"/>
  <c r="AH964"/>
  <c r="AH965"/>
  <c r="AH966"/>
  <c r="AH967"/>
  <c r="AH968"/>
  <c r="AH969"/>
  <c r="AH970"/>
  <c r="AH971"/>
  <c r="AH972"/>
  <c r="AH973"/>
  <c r="AH974"/>
  <c r="AH975"/>
  <c r="AH976"/>
  <c r="AH977"/>
  <c r="AH978"/>
  <c r="AH979"/>
  <c r="AH980"/>
  <c r="AH981"/>
  <c r="AH982"/>
  <c r="AH983"/>
  <c r="AH984"/>
  <c r="AH985"/>
  <c r="AH986"/>
  <c r="AH987"/>
  <c r="AH988"/>
  <c r="AH989"/>
  <c r="AH990"/>
  <c r="AH991"/>
  <c r="AH992"/>
  <c r="AH993"/>
  <c r="AH994"/>
  <c r="AH995"/>
  <c r="AH996"/>
  <c r="AH997"/>
  <c r="AH998"/>
  <c r="AH999"/>
  <c r="AH1000"/>
  <c r="AH1001"/>
  <c r="AH1002"/>
  <c r="AH1003"/>
  <c r="AH1004"/>
  <c r="AH1005"/>
  <c r="AH1006"/>
  <c r="AH1007"/>
  <c r="AH1008"/>
  <c r="AH1009"/>
  <c r="AH1010"/>
  <c r="AH1011"/>
  <c r="AH12"/>
  <c r="E10" i="6"/>
  <c r="E1007"/>
  <c r="E1006"/>
  <c r="E1005"/>
  <c r="E1004"/>
  <c r="E1003"/>
  <c r="E1002"/>
  <c r="E1001"/>
  <c r="E1000"/>
  <c r="E999"/>
  <c r="E998"/>
  <c r="E997"/>
  <c r="E996"/>
  <c r="E995"/>
  <c r="E994"/>
  <c r="E993"/>
  <c r="E992"/>
  <c r="E991"/>
  <c r="E990"/>
  <c r="E989"/>
  <c r="E988"/>
  <c r="E987"/>
  <c r="E986"/>
  <c r="E985"/>
  <c r="E984"/>
  <c r="E983"/>
  <c r="E982"/>
  <c r="E981"/>
  <c r="E980"/>
  <c r="E979"/>
  <c r="E978"/>
  <c r="E977"/>
  <c r="E976"/>
  <c r="E975"/>
  <c r="E974"/>
  <c r="E973"/>
  <c r="E972"/>
  <c r="E971"/>
  <c r="E970"/>
  <c r="E969"/>
  <c r="E968"/>
  <c r="E967"/>
  <c r="E966"/>
  <c r="E965"/>
  <c r="E964"/>
  <c r="E963"/>
  <c r="E962"/>
  <c r="E961"/>
  <c r="E960"/>
  <c r="E959"/>
  <c r="E958"/>
  <c r="E957"/>
  <c r="E956"/>
  <c r="E955"/>
  <c r="E954"/>
  <c r="E953"/>
  <c r="E952"/>
  <c r="E951"/>
  <c r="E950"/>
  <c r="E949"/>
  <c r="E948"/>
  <c r="E947"/>
  <c r="E946"/>
  <c r="E945"/>
  <c r="E944"/>
  <c r="E943"/>
  <c r="E942"/>
  <c r="E941"/>
  <c r="E940"/>
  <c r="E939"/>
  <c r="E938"/>
  <c r="E937"/>
  <c r="E936"/>
  <c r="E935"/>
  <c r="E934"/>
  <c r="E933"/>
  <c r="E932"/>
  <c r="E931"/>
  <c r="E930"/>
  <c r="E929"/>
  <c r="E928"/>
  <c r="E927"/>
  <c r="E926"/>
  <c r="E925"/>
  <c r="E924"/>
  <c r="E923"/>
  <c r="E922"/>
  <c r="E921"/>
  <c r="E920"/>
  <c r="E919"/>
  <c r="E918"/>
  <c r="E917"/>
  <c r="E916"/>
  <c r="E915"/>
  <c r="E914"/>
  <c r="E913"/>
  <c r="E912"/>
  <c r="E911"/>
  <c r="E910"/>
  <c r="E909"/>
  <c r="E908"/>
  <c r="E907"/>
  <c r="E906"/>
  <c r="E905"/>
  <c r="E904"/>
  <c r="E903"/>
  <c r="E902"/>
  <c r="E901"/>
  <c r="E900"/>
  <c r="E899"/>
  <c r="E898"/>
  <c r="E897"/>
  <c r="E896"/>
  <c r="E895"/>
  <c r="E894"/>
  <c r="E893"/>
  <c r="E892"/>
  <c r="E891"/>
  <c r="E890"/>
  <c r="E889"/>
  <c r="E888"/>
  <c r="E887"/>
  <c r="E886"/>
  <c r="E885"/>
  <c r="E884"/>
  <c r="E883"/>
  <c r="E882"/>
  <c r="E881"/>
  <c r="E880"/>
  <c r="E879"/>
  <c r="E878"/>
  <c r="E877"/>
  <c r="E876"/>
  <c r="E875"/>
  <c r="E874"/>
  <c r="E873"/>
  <c r="E872"/>
  <c r="E871"/>
  <c r="E870"/>
  <c r="E869"/>
  <c r="E868"/>
  <c r="E867"/>
  <c r="E866"/>
  <c r="E865"/>
  <c r="E864"/>
  <c r="E863"/>
  <c r="E862"/>
  <c r="E861"/>
  <c r="E860"/>
  <c r="E859"/>
  <c r="E858"/>
  <c r="E857"/>
  <c r="E856"/>
  <c r="E855"/>
  <c r="E854"/>
  <c r="E853"/>
  <c r="E852"/>
  <c r="E851"/>
  <c r="E850"/>
  <c r="E849"/>
  <c r="E848"/>
  <c r="E847"/>
  <c r="E846"/>
  <c r="E845"/>
  <c r="E844"/>
  <c r="E843"/>
  <c r="E842"/>
  <c r="E841"/>
  <c r="E840"/>
  <c r="E839"/>
  <c r="E838"/>
  <c r="E837"/>
  <c r="E836"/>
  <c r="E835"/>
  <c r="E834"/>
  <c r="E833"/>
  <c r="E832"/>
  <c r="E831"/>
  <c r="E830"/>
  <c r="E829"/>
  <c r="E828"/>
  <c r="E827"/>
  <c r="E826"/>
  <c r="E825"/>
  <c r="E824"/>
  <c r="E823"/>
  <c r="E822"/>
  <c r="E821"/>
  <c r="E820"/>
  <c r="E819"/>
  <c r="E818"/>
  <c r="E817"/>
  <c r="E816"/>
  <c r="E815"/>
  <c r="E814"/>
  <c r="E813"/>
  <c r="E812"/>
  <c r="E811"/>
  <c r="E810"/>
  <c r="E809"/>
  <c r="E808"/>
  <c r="E807"/>
  <c r="E806"/>
  <c r="E805"/>
  <c r="E804"/>
  <c r="E803"/>
  <c r="E802"/>
  <c r="E801"/>
  <c r="E800"/>
  <c r="E799"/>
  <c r="E798"/>
  <c r="E797"/>
  <c r="E796"/>
  <c r="E795"/>
  <c r="E794"/>
  <c r="E793"/>
  <c r="E792"/>
  <c r="E791"/>
  <c r="E790"/>
  <c r="E789"/>
  <c r="E788"/>
  <c r="E787"/>
  <c r="E786"/>
  <c r="E785"/>
  <c r="E784"/>
  <c r="E783"/>
  <c r="E782"/>
  <c r="E781"/>
  <c r="E780"/>
  <c r="E779"/>
  <c r="E778"/>
  <c r="E777"/>
  <c r="E776"/>
  <c r="E775"/>
  <c r="E774"/>
  <c r="E773"/>
  <c r="E772"/>
  <c r="E771"/>
  <c r="E770"/>
  <c r="E769"/>
  <c r="E768"/>
  <c r="E767"/>
  <c r="E766"/>
  <c r="E765"/>
  <c r="E764"/>
  <c r="E763"/>
  <c r="E762"/>
  <c r="E761"/>
  <c r="E760"/>
  <c r="E759"/>
  <c r="E758"/>
  <c r="E757"/>
  <c r="E756"/>
  <c r="E755"/>
  <c r="E754"/>
  <c r="E753"/>
  <c r="E752"/>
  <c r="E751"/>
  <c r="E750"/>
  <c r="E749"/>
  <c r="E748"/>
  <c r="E747"/>
  <c r="E746"/>
  <c r="E745"/>
  <c r="E744"/>
  <c r="E743"/>
  <c r="E742"/>
  <c r="E741"/>
  <c r="E740"/>
  <c r="E739"/>
  <c r="E738"/>
  <c r="E737"/>
  <c r="E736"/>
  <c r="E735"/>
  <c r="E734"/>
  <c r="E733"/>
  <c r="E732"/>
  <c r="E731"/>
  <c r="E730"/>
  <c r="E729"/>
  <c r="E728"/>
  <c r="E727"/>
  <c r="E726"/>
  <c r="E725"/>
  <c r="E724"/>
  <c r="E723"/>
  <c r="E722"/>
  <c r="E721"/>
  <c r="E720"/>
  <c r="E719"/>
  <c r="E718"/>
  <c r="E717"/>
  <c r="E716"/>
  <c r="E715"/>
  <c r="E714"/>
  <c r="E713"/>
  <c r="E712"/>
  <c r="E711"/>
  <c r="E710"/>
  <c r="E709"/>
  <c r="E708"/>
  <c r="E707"/>
  <c r="E706"/>
  <c r="E705"/>
  <c r="E704"/>
  <c r="E703"/>
  <c r="E702"/>
  <c r="E701"/>
  <c r="E700"/>
  <c r="E699"/>
  <c r="E698"/>
  <c r="E697"/>
  <c r="E696"/>
  <c r="E695"/>
  <c r="E694"/>
  <c r="E693"/>
  <c r="E692"/>
  <c r="E691"/>
  <c r="E690"/>
  <c r="E689"/>
  <c r="E688"/>
  <c r="E687"/>
  <c r="E686"/>
  <c r="E685"/>
  <c r="E684"/>
  <c r="E683"/>
  <c r="E682"/>
  <c r="E681"/>
  <c r="E680"/>
  <c r="E679"/>
  <c r="E678"/>
  <c r="E677"/>
  <c r="E676"/>
  <c r="E675"/>
  <c r="E674"/>
  <c r="E673"/>
  <c r="E672"/>
  <c r="E671"/>
  <c r="E670"/>
  <c r="E669"/>
  <c r="E668"/>
  <c r="E667"/>
  <c r="E666"/>
  <c r="E665"/>
  <c r="E664"/>
  <c r="E663"/>
  <c r="E662"/>
  <c r="E661"/>
  <c r="E660"/>
  <c r="E659"/>
  <c r="E658"/>
  <c r="E657"/>
  <c r="E656"/>
  <c r="E655"/>
  <c r="E654"/>
  <c r="E653"/>
  <c r="E652"/>
  <c r="E651"/>
  <c r="E650"/>
  <c r="E649"/>
  <c r="E648"/>
  <c r="E647"/>
  <c r="E646"/>
  <c r="E645"/>
  <c r="E644"/>
  <c r="E643"/>
  <c r="E642"/>
  <c r="E641"/>
  <c r="E640"/>
  <c r="E639"/>
  <c r="E638"/>
  <c r="E637"/>
  <c r="E636"/>
  <c r="E635"/>
  <c r="E634"/>
  <c r="E633"/>
  <c r="E632"/>
  <c r="E631"/>
  <c r="E630"/>
  <c r="E629"/>
  <c r="E628"/>
  <c r="E627"/>
  <c r="E626"/>
  <c r="E625"/>
  <c r="E624"/>
  <c r="E623"/>
  <c r="E622"/>
  <c r="E621"/>
  <c r="E620"/>
  <c r="E619"/>
  <c r="E618"/>
  <c r="E617"/>
  <c r="E616"/>
  <c r="E615"/>
  <c r="E614"/>
  <c r="E613"/>
  <c r="E612"/>
  <c r="E611"/>
  <c r="E610"/>
  <c r="E609"/>
  <c r="E608"/>
  <c r="E607"/>
  <c r="E606"/>
  <c r="E605"/>
  <c r="E604"/>
  <c r="E603"/>
  <c r="E602"/>
  <c r="E601"/>
  <c r="E600"/>
  <c r="E599"/>
  <c r="E598"/>
  <c r="E597"/>
  <c r="E596"/>
  <c r="E595"/>
  <c r="E594"/>
  <c r="E593"/>
  <c r="E592"/>
  <c r="E591"/>
  <c r="E590"/>
  <c r="E589"/>
  <c r="E588"/>
  <c r="E587"/>
  <c r="E586"/>
  <c r="E585"/>
  <c r="E584"/>
  <c r="E583"/>
  <c r="E582"/>
  <c r="E581"/>
  <c r="E580"/>
  <c r="E579"/>
  <c r="E578"/>
  <c r="E577"/>
  <c r="E576"/>
  <c r="E575"/>
  <c r="E574"/>
  <c r="E573"/>
  <c r="E572"/>
  <c r="E571"/>
  <c r="E570"/>
  <c r="E569"/>
  <c r="E568"/>
  <c r="E567"/>
  <c r="E566"/>
  <c r="E565"/>
  <c r="E564"/>
  <c r="E563"/>
  <c r="E562"/>
  <c r="E561"/>
  <c r="E560"/>
  <c r="E559"/>
  <c r="E558"/>
  <c r="E557"/>
  <c r="E556"/>
  <c r="E555"/>
  <c r="E554"/>
  <c r="E553"/>
  <c r="E552"/>
  <c r="E551"/>
  <c r="E550"/>
  <c r="E549"/>
  <c r="E548"/>
  <c r="E547"/>
  <c r="E546"/>
  <c r="E545"/>
  <c r="E544"/>
  <c r="E543"/>
  <c r="E542"/>
  <c r="E541"/>
  <c r="E540"/>
  <c r="E539"/>
  <c r="E538"/>
  <c r="E537"/>
  <c r="E536"/>
  <c r="E535"/>
  <c r="E534"/>
  <c r="E533"/>
  <c r="E532"/>
  <c r="E531"/>
  <c r="E530"/>
  <c r="E529"/>
  <c r="E528"/>
  <c r="E527"/>
  <c r="E526"/>
  <c r="E525"/>
  <c r="E524"/>
  <c r="E523"/>
  <c r="E522"/>
  <c r="E521"/>
  <c r="E520"/>
  <c r="E519"/>
  <c r="E518"/>
  <c r="E517"/>
  <c r="E516"/>
  <c r="E515"/>
  <c r="E514"/>
  <c r="E513"/>
  <c r="E512"/>
  <c r="E511"/>
  <c r="E510"/>
  <c r="E509"/>
  <c r="E508"/>
  <c r="E507"/>
  <c r="E506"/>
  <c r="E505"/>
  <c r="E504"/>
  <c r="E503"/>
  <c r="E502"/>
  <c r="E501"/>
  <c r="E500"/>
  <c r="E499"/>
  <c r="E498"/>
  <c r="E497"/>
  <c r="E496"/>
  <c r="E495"/>
  <c r="E494"/>
  <c r="E493"/>
  <c r="E492"/>
  <c r="E491"/>
  <c r="E490"/>
  <c r="E489"/>
  <c r="E488"/>
  <c r="E487"/>
  <c r="E486"/>
  <c r="E485"/>
  <c r="E484"/>
  <c r="E483"/>
  <c r="E482"/>
  <c r="E481"/>
  <c r="E480"/>
  <c r="E479"/>
  <c r="E478"/>
  <c r="E477"/>
  <c r="E476"/>
  <c r="E475"/>
  <c r="E474"/>
  <c r="E473"/>
  <c r="E472"/>
  <c r="E471"/>
  <c r="E470"/>
  <c r="E469"/>
  <c r="E468"/>
  <c r="E467"/>
  <c r="E466"/>
  <c r="E465"/>
  <c r="E464"/>
  <c r="E463"/>
  <c r="E462"/>
  <c r="E461"/>
  <c r="E460"/>
  <c r="E459"/>
  <c r="E458"/>
  <c r="E457"/>
  <c r="E456"/>
  <c r="E455"/>
  <c r="E454"/>
  <c r="E453"/>
  <c r="E452"/>
  <c r="E451"/>
  <c r="E450"/>
  <c r="E449"/>
  <c r="E448"/>
  <c r="E447"/>
  <c r="E446"/>
  <c r="E445"/>
  <c r="E444"/>
  <c r="E443"/>
  <c r="E442"/>
  <c r="E441"/>
  <c r="E440"/>
  <c r="E439"/>
  <c r="E438"/>
  <c r="E437"/>
  <c r="E436"/>
  <c r="E435"/>
  <c r="E434"/>
  <c r="E433"/>
  <c r="E432"/>
  <c r="E431"/>
  <c r="E430"/>
  <c r="E429"/>
  <c r="E428"/>
  <c r="E427"/>
  <c r="E426"/>
  <c r="E425"/>
  <c r="E424"/>
  <c r="E423"/>
  <c r="E422"/>
  <c r="E421"/>
  <c r="E420"/>
  <c r="E419"/>
  <c r="E418"/>
  <c r="E417"/>
  <c r="E416"/>
  <c r="E415"/>
  <c r="E414"/>
  <c r="E413"/>
  <c r="E412"/>
  <c r="E411"/>
  <c r="E410"/>
  <c r="E409"/>
  <c r="E408"/>
  <c r="E407"/>
  <c r="E406"/>
  <c r="E405"/>
  <c r="E404"/>
  <c r="E403"/>
  <c r="E402"/>
  <c r="E401"/>
  <c r="E400"/>
  <c r="E399"/>
  <c r="E398"/>
  <c r="E397"/>
  <c r="E396"/>
  <c r="E395"/>
  <c r="E394"/>
  <c r="E393"/>
  <c r="E392"/>
  <c r="E391"/>
  <c r="E390"/>
  <c r="E389"/>
  <c r="E388"/>
  <c r="E387"/>
  <c r="E386"/>
  <c r="E385"/>
  <c r="E384"/>
  <c r="E383"/>
  <c r="E382"/>
  <c r="E381"/>
  <c r="E380"/>
  <c r="E379"/>
  <c r="E378"/>
  <c r="E377"/>
  <c r="E376"/>
  <c r="E375"/>
  <c r="E374"/>
  <c r="E373"/>
  <c r="E372"/>
  <c r="E371"/>
  <c r="E370"/>
  <c r="E369"/>
  <c r="E368"/>
  <c r="E367"/>
  <c r="E366"/>
  <c r="E365"/>
  <c r="E364"/>
  <c r="E363"/>
  <c r="E362"/>
  <c r="E361"/>
  <c r="E360"/>
  <c r="E359"/>
  <c r="E358"/>
  <c r="E357"/>
  <c r="E356"/>
  <c r="E355"/>
  <c r="E354"/>
  <c r="E353"/>
  <c r="E352"/>
  <c r="E351"/>
  <c r="E350"/>
  <c r="E349"/>
  <c r="E348"/>
  <c r="E347"/>
  <c r="E346"/>
  <c r="E345"/>
  <c r="E344"/>
  <c r="E343"/>
  <c r="E342"/>
  <c r="E341"/>
  <c r="E340"/>
  <c r="E339"/>
  <c r="E338"/>
  <c r="E337"/>
  <c r="E336"/>
  <c r="E335"/>
  <c r="E334"/>
  <c r="E333"/>
  <c r="E332"/>
  <c r="E331"/>
  <c r="E330"/>
  <c r="E329"/>
  <c r="E328"/>
  <c r="E327"/>
  <c r="E326"/>
  <c r="E325"/>
  <c r="E324"/>
  <c r="E323"/>
  <c r="E322"/>
  <c r="E321"/>
  <c r="E320"/>
  <c r="E319"/>
  <c r="E318"/>
  <c r="E317"/>
  <c r="E316"/>
  <c r="E315"/>
  <c r="E314"/>
  <c r="E313"/>
  <c r="E312"/>
  <c r="E311"/>
  <c r="E310"/>
  <c r="E309"/>
  <c r="E308"/>
  <c r="E307"/>
  <c r="E306"/>
  <c r="E305"/>
  <c r="E304"/>
  <c r="E303"/>
  <c r="E302"/>
  <c r="E301"/>
  <c r="E300"/>
  <c r="E299"/>
  <c r="E298"/>
  <c r="E297"/>
  <c r="E296"/>
  <c r="E295"/>
  <c r="E294"/>
  <c r="E293"/>
  <c r="E292"/>
  <c r="E291"/>
  <c r="E290"/>
  <c r="E289"/>
  <c r="E288"/>
  <c r="E287"/>
  <c r="E286"/>
  <c r="E285"/>
  <c r="E284"/>
  <c r="E283"/>
  <c r="E282"/>
  <c r="E281"/>
  <c r="E280"/>
  <c r="E279"/>
  <c r="E278"/>
  <c r="E277"/>
  <c r="E276"/>
  <c r="E275"/>
  <c r="E274"/>
  <c r="E273"/>
  <c r="E272"/>
  <c r="E271"/>
  <c r="E270"/>
  <c r="E269"/>
  <c r="E268"/>
  <c r="E267"/>
  <c r="E266"/>
  <c r="E265"/>
  <c r="E264"/>
  <c r="E263"/>
  <c r="E262"/>
  <c r="E261"/>
  <c r="E260"/>
  <c r="E259"/>
  <c r="E258"/>
  <c r="E257"/>
  <c r="E256"/>
  <c r="E255"/>
  <c r="E254"/>
  <c r="E253"/>
  <c r="E252"/>
  <c r="E251"/>
  <c r="E250"/>
  <c r="E249"/>
  <c r="E248"/>
  <c r="E247"/>
  <c r="E246"/>
  <c r="E245"/>
  <c r="E244"/>
  <c r="E243"/>
  <c r="E242"/>
  <c r="E241"/>
  <c r="E240"/>
  <c r="E239"/>
  <c r="E238"/>
  <c r="E237"/>
  <c r="E236"/>
  <c r="E235"/>
  <c r="E234"/>
  <c r="E233"/>
  <c r="E232"/>
  <c r="E231"/>
  <c r="E230"/>
  <c r="E229"/>
  <c r="E228"/>
  <c r="E227"/>
  <c r="E226"/>
  <c r="E225"/>
  <c r="E224"/>
  <c r="E223"/>
  <c r="E222"/>
  <c r="E221"/>
  <c r="E220"/>
  <c r="E219"/>
  <c r="E218"/>
  <c r="E217"/>
  <c r="E216"/>
  <c r="E215"/>
  <c r="E214"/>
  <c r="E213"/>
  <c r="E212"/>
  <c r="E211"/>
  <c r="E210"/>
  <c r="E209"/>
  <c r="E208"/>
  <c r="E207"/>
  <c r="E206"/>
  <c r="E205"/>
  <c r="E204"/>
  <c r="E203"/>
  <c r="E202"/>
  <c r="E201"/>
  <c r="E200"/>
  <c r="E199"/>
  <c r="E198"/>
  <c r="E197"/>
  <c r="E196"/>
  <c r="E195"/>
  <c r="E194"/>
  <c r="E193"/>
  <c r="E192"/>
  <c r="E191"/>
  <c r="E190"/>
  <c r="E189"/>
  <c r="E188"/>
  <c r="E187"/>
  <c r="E186"/>
  <c r="E185"/>
  <c r="E184"/>
  <c r="E183"/>
  <c r="E182"/>
  <c r="E181"/>
  <c r="E180"/>
  <c r="E179"/>
  <c r="E178"/>
  <c r="E177"/>
  <c r="E176"/>
  <c r="E175"/>
  <c r="E174"/>
  <c r="E173"/>
  <c r="E172"/>
  <c r="E171"/>
  <c r="E170"/>
  <c r="E169"/>
  <c r="E168"/>
  <c r="E167"/>
  <c r="E166"/>
  <c r="E165"/>
  <c r="E164"/>
  <c r="E163"/>
  <c r="E162"/>
  <c r="E161"/>
  <c r="E160"/>
  <c r="E159"/>
  <c r="E158"/>
  <c r="E157"/>
  <c r="E156"/>
  <c r="E155"/>
  <c r="E154"/>
  <c r="E153"/>
  <c r="E152"/>
  <c r="E151"/>
  <c r="E150"/>
  <c r="E149"/>
  <c r="E148"/>
  <c r="E147"/>
  <c r="E146"/>
  <c r="E145"/>
  <c r="E144"/>
  <c r="E143"/>
  <c r="E142"/>
  <c r="E141"/>
  <c r="E140"/>
  <c r="E139"/>
  <c r="E138"/>
  <c r="E137"/>
  <c r="E136"/>
  <c r="E135"/>
  <c r="E134"/>
  <c r="E133"/>
  <c r="E132"/>
  <c r="E131"/>
  <c r="E130"/>
  <c r="E129"/>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5"/>
  <c r="E44"/>
  <c r="E43"/>
  <c r="E42"/>
  <c r="E41"/>
  <c r="E40"/>
  <c r="E39"/>
  <c r="E38"/>
  <c r="E37"/>
  <c r="E36"/>
  <c r="E35"/>
  <c r="E34"/>
  <c r="E33"/>
  <c r="E32"/>
  <c r="E31"/>
  <c r="E30"/>
  <c r="E29"/>
  <c r="E28"/>
  <c r="E27"/>
  <c r="E26"/>
  <c r="E24"/>
  <c r="E23"/>
  <c r="E22"/>
  <c r="E21"/>
  <c r="E20"/>
  <c r="E19"/>
  <c r="E18"/>
  <c r="E17"/>
  <c r="E16"/>
  <c r="E15"/>
  <c r="E14"/>
  <c r="E13"/>
  <c r="E12"/>
  <c r="E11"/>
  <c r="E9"/>
  <c r="E8"/>
  <c r="Q49" i="5"/>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8"/>
  <c r="Q189"/>
  <c r="Q190"/>
  <c r="Q191"/>
  <c r="Q192"/>
  <c r="Q193"/>
  <c r="Q194"/>
  <c r="Q195"/>
  <c r="Q196"/>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5"/>
  <c r="Q236"/>
  <c r="Q237"/>
  <c r="Q238"/>
  <c r="Q239"/>
  <c r="Q240"/>
  <c r="Q241"/>
  <c r="Q242"/>
  <c r="Q243"/>
  <c r="Q244"/>
  <c r="Q245"/>
  <c r="Q246"/>
  <c r="Q247"/>
  <c r="Q248"/>
  <c r="Q249"/>
  <c r="Q250"/>
  <c r="Q251"/>
  <c r="Q252"/>
  <c r="Q253"/>
  <c r="Q254"/>
  <c r="Q255"/>
  <c r="Q256"/>
  <c r="Q257"/>
  <c r="Q258"/>
  <c r="Q259"/>
  <c r="Q260"/>
  <c r="Q261"/>
  <c r="Q262"/>
  <c r="Q263"/>
  <c r="Q264"/>
  <c r="Q265"/>
  <c r="Q266"/>
  <c r="Q267"/>
  <c r="Q268"/>
  <c r="Q269"/>
  <c r="Q270"/>
  <c r="Q271"/>
  <c r="Q272"/>
  <c r="Q273"/>
  <c r="Q274"/>
  <c r="Q275"/>
  <c r="Q276"/>
  <c r="Q277"/>
  <c r="Q278"/>
  <c r="Q279"/>
  <c r="Q280"/>
  <c r="Q281"/>
  <c r="Q282"/>
  <c r="Q283"/>
  <c r="Q284"/>
  <c r="Q285"/>
  <c r="Q286"/>
  <c r="Q287"/>
  <c r="Q288"/>
  <c r="Q289"/>
  <c r="Q290"/>
  <c r="Q291"/>
  <c r="Q292"/>
  <c r="Q293"/>
  <c r="Q294"/>
  <c r="Q295"/>
  <c r="Q296"/>
  <c r="Q297"/>
  <c r="Q298"/>
  <c r="Q299"/>
  <c r="Q300"/>
  <c r="Q301"/>
  <c r="Q302"/>
  <c r="Q303"/>
  <c r="Q304"/>
  <c r="Q305"/>
  <c r="Q306"/>
  <c r="Q307"/>
  <c r="Q308"/>
  <c r="Q309"/>
  <c r="Q310"/>
  <c r="Q311"/>
  <c r="Q312"/>
  <c r="Q313"/>
  <c r="Q314"/>
  <c r="Q315"/>
  <c r="Q316"/>
  <c r="Q317"/>
  <c r="Q318"/>
  <c r="Q319"/>
  <c r="Q320"/>
  <c r="Q321"/>
  <c r="Q322"/>
  <c r="Q323"/>
  <c r="Q324"/>
  <c r="Q325"/>
  <c r="Q326"/>
  <c r="Q327"/>
  <c r="Q328"/>
  <c r="Q329"/>
  <c r="Q330"/>
  <c r="Q331"/>
  <c r="Q332"/>
  <c r="Q333"/>
  <c r="Q334"/>
  <c r="Q335"/>
  <c r="Q336"/>
  <c r="Q337"/>
  <c r="Q338"/>
  <c r="Q339"/>
  <c r="Q340"/>
  <c r="Q341"/>
  <c r="Q342"/>
  <c r="Q343"/>
  <c r="Q344"/>
  <c r="Q345"/>
  <c r="Q346"/>
  <c r="Q347"/>
  <c r="Q348"/>
  <c r="Q349"/>
  <c r="Q350"/>
  <c r="Q351"/>
  <c r="Q352"/>
  <c r="Q353"/>
  <c r="Q354"/>
  <c r="Q355"/>
  <c r="Q356"/>
  <c r="Q357"/>
  <c r="Q358"/>
  <c r="Q359"/>
  <c r="Q360"/>
  <c r="Q361"/>
  <c r="Q362"/>
  <c r="Q363"/>
  <c r="Q364"/>
  <c r="Q365"/>
  <c r="Q366"/>
  <c r="Q367"/>
  <c r="Q368"/>
  <c r="Q369"/>
  <c r="Q370"/>
  <c r="Q371"/>
  <c r="Q372"/>
  <c r="Q373"/>
  <c r="Q374"/>
  <c r="Q375"/>
  <c r="Q376"/>
  <c r="Q377"/>
  <c r="Q378"/>
  <c r="Q379"/>
  <c r="Q380"/>
  <c r="Q381"/>
  <c r="Q382"/>
  <c r="Q383"/>
  <c r="Q384"/>
  <c r="Q385"/>
  <c r="Q386"/>
  <c r="Q387"/>
  <c r="Q388"/>
  <c r="Q389"/>
  <c r="Q390"/>
  <c r="Q391"/>
  <c r="Q392"/>
  <c r="Q393"/>
  <c r="Q394"/>
  <c r="Q395"/>
  <c r="Q396"/>
  <c r="Q397"/>
  <c r="Q398"/>
  <c r="Q399"/>
  <c r="Q400"/>
  <c r="Q401"/>
  <c r="Q402"/>
  <c r="Q403"/>
  <c r="Q404"/>
  <c r="Q405"/>
  <c r="Q406"/>
  <c r="Q407"/>
  <c r="Q408"/>
  <c r="Q409"/>
  <c r="Q410"/>
  <c r="Q411"/>
  <c r="Q412"/>
  <c r="Q413"/>
  <c r="Q414"/>
  <c r="Q415"/>
  <c r="Q416"/>
  <c r="Q417"/>
  <c r="Q418"/>
  <c r="Q419"/>
  <c r="Q420"/>
  <c r="Q421"/>
  <c r="Q422"/>
  <c r="Q423"/>
  <c r="Q424"/>
  <c r="Q425"/>
  <c r="Q426"/>
  <c r="Q427"/>
  <c r="Q428"/>
  <c r="Q429"/>
  <c r="Q430"/>
  <c r="Q431"/>
  <c r="Q432"/>
  <c r="Q433"/>
  <c r="Q434"/>
  <c r="Q435"/>
  <c r="Q436"/>
  <c r="Q437"/>
  <c r="Q438"/>
  <c r="Q439"/>
  <c r="Q440"/>
  <c r="Q441"/>
  <c r="Q442"/>
  <c r="Q443"/>
  <c r="Q444"/>
  <c r="Q445"/>
  <c r="Q446"/>
  <c r="Q447"/>
  <c r="Q448"/>
  <c r="Q449"/>
  <c r="Q450"/>
  <c r="Q451"/>
  <c r="Q452"/>
  <c r="Q453"/>
  <c r="Q454"/>
  <c r="Q455"/>
  <c r="Q456"/>
  <c r="Q457"/>
  <c r="Q458"/>
  <c r="Q459"/>
  <c r="Q460"/>
  <c r="Q461"/>
  <c r="Q462"/>
  <c r="Q463"/>
  <c r="Q464"/>
  <c r="Q465"/>
  <c r="Q466"/>
  <c r="Q467"/>
  <c r="Q468"/>
  <c r="Q469"/>
  <c r="Q470"/>
  <c r="Q471"/>
  <c r="Q472"/>
  <c r="Q473"/>
  <c r="Q474"/>
  <c r="Q475"/>
  <c r="Q476"/>
  <c r="Q477"/>
  <c r="Q478"/>
  <c r="Q479"/>
  <c r="Q480"/>
  <c r="Q481"/>
  <c r="Q482"/>
  <c r="Q483"/>
  <c r="Q484"/>
  <c r="Q485"/>
  <c r="Q486"/>
  <c r="Q487"/>
  <c r="Q488"/>
  <c r="Q489"/>
  <c r="Q490"/>
  <c r="Q491"/>
  <c r="Q492"/>
  <c r="Q493"/>
  <c r="Q494"/>
  <c r="Q495"/>
  <c r="Q496"/>
  <c r="Q497"/>
  <c r="Q498"/>
  <c r="Q499"/>
  <c r="Q500"/>
  <c r="Q501"/>
  <c r="Q502"/>
  <c r="Q503"/>
  <c r="Q504"/>
  <c r="Q505"/>
  <c r="Q506"/>
  <c r="Q507"/>
  <c r="Q508"/>
  <c r="Q509"/>
  <c r="Q510"/>
  <c r="Q511"/>
  <c r="Q512"/>
  <c r="Q513"/>
  <c r="Q514"/>
  <c r="Q515"/>
  <c r="Q516"/>
  <c r="Q517"/>
  <c r="Q518"/>
  <c r="Q519"/>
  <c r="Q520"/>
  <c r="Q521"/>
  <c r="Q522"/>
  <c r="Q523"/>
  <c r="Q524"/>
  <c r="Q525"/>
  <c r="Q526"/>
  <c r="Q527"/>
  <c r="Q528"/>
  <c r="Q529"/>
  <c r="Q530"/>
  <c r="Q531"/>
  <c r="Q532"/>
  <c r="Q533"/>
  <c r="Q534"/>
  <c r="Q535"/>
  <c r="Q536"/>
  <c r="Q537"/>
  <c r="Q538"/>
  <c r="Q539"/>
  <c r="Q540"/>
  <c r="Q541"/>
  <c r="Q542"/>
  <c r="Q543"/>
  <c r="Q544"/>
  <c r="Q545"/>
  <c r="Q546"/>
  <c r="Q547"/>
  <c r="Q548"/>
  <c r="Q549"/>
  <c r="Q550"/>
  <c r="Q551"/>
  <c r="Q552"/>
  <c r="Q553"/>
  <c r="Q554"/>
  <c r="Q555"/>
  <c r="Q556"/>
  <c r="Q557"/>
  <c r="Q558"/>
  <c r="Q559"/>
  <c r="Q560"/>
  <c r="Q561"/>
  <c r="Q562"/>
  <c r="Q563"/>
  <c r="Q564"/>
  <c r="Q565"/>
  <c r="Q566"/>
  <c r="Q567"/>
  <c r="Q568"/>
  <c r="Q569"/>
  <c r="Q570"/>
  <c r="Q571"/>
  <c r="Q572"/>
  <c r="Q573"/>
  <c r="Q574"/>
  <c r="Q575"/>
  <c r="Q576"/>
  <c r="Q577"/>
  <c r="Q578"/>
  <c r="Q579"/>
  <c r="Q580"/>
  <c r="Q581"/>
  <c r="Q582"/>
  <c r="Q583"/>
  <c r="Q584"/>
  <c r="Q585"/>
  <c r="Q586"/>
  <c r="Q587"/>
  <c r="Q588"/>
  <c r="Q589"/>
  <c r="Q590"/>
  <c r="Q591"/>
  <c r="Q592"/>
  <c r="Q593"/>
  <c r="Q594"/>
  <c r="Q595"/>
  <c r="Q596"/>
  <c r="Q597"/>
  <c r="Q598"/>
  <c r="Q599"/>
  <c r="Q600"/>
  <c r="Q601"/>
  <c r="Q602"/>
  <c r="Q603"/>
  <c r="Q604"/>
  <c r="Q605"/>
  <c r="Q606"/>
  <c r="Q607"/>
  <c r="Q608"/>
  <c r="Q609"/>
  <c r="Q610"/>
  <c r="Q611"/>
  <c r="Q612"/>
  <c r="Q613"/>
  <c r="Q614"/>
  <c r="Q615"/>
  <c r="Q616"/>
  <c r="Q617"/>
  <c r="Q618"/>
  <c r="Q619"/>
  <c r="Q620"/>
  <c r="Q621"/>
  <c r="Q622"/>
  <c r="Q623"/>
  <c r="Q624"/>
  <c r="Q625"/>
  <c r="Q626"/>
  <c r="Q627"/>
  <c r="Q628"/>
  <c r="Q629"/>
  <c r="Q630"/>
  <c r="Q631"/>
  <c r="Q632"/>
  <c r="Q633"/>
  <c r="Q634"/>
  <c r="Q635"/>
  <c r="Q636"/>
  <c r="Q637"/>
  <c r="Q638"/>
  <c r="Q639"/>
  <c r="Q640"/>
  <c r="Q641"/>
  <c r="Q642"/>
  <c r="Q643"/>
  <c r="Q644"/>
  <c r="Q645"/>
  <c r="Q646"/>
  <c r="Q647"/>
  <c r="Q648"/>
  <c r="Q649"/>
  <c r="Q650"/>
  <c r="Q651"/>
  <c r="Q652"/>
  <c r="Q653"/>
  <c r="Q654"/>
  <c r="Q655"/>
  <c r="Q656"/>
  <c r="Q657"/>
  <c r="Q658"/>
  <c r="Q659"/>
  <c r="Q660"/>
  <c r="Q661"/>
  <c r="Q662"/>
  <c r="Q663"/>
  <c r="Q664"/>
  <c r="Q665"/>
  <c r="Q666"/>
  <c r="Q667"/>
  <c r="Q668"/>
  <c r="Q669"/>
  <c r="Q670"/>
  <c r="Q671"/>
  <c r="Q672"/>
  <c r="Q673"/>
  <c r="Q674"/>
  <c r="Q675"/>
  <c r="Q676"/>
  <c r="Q677"/>
  <c r="Q678"/>
  <c r="Q679"/>
  <c r="Q680"/>
  <c r="Q681"/>
  <c r="Q682"/>
  <c r="Q683"/>
  <c r="Q684"/>
  <c r="Q685"/>
  <c r="Q686"/>
  <c r="Q687"/>
  <c r="Q688"/>
  <c r="Q689"/>
  <c r="Q690"/>
  <c r="Q691"/>
  <c r="Q692"/>
  <c r="Q693"/>
  <c r="Q694"/>
  <c r="Q695"/>
  <c r="Q696"/>
  <c r="Q697"/>
  <c r="Q698"/>
  <c r="Q699"/>
  <c r="Q700"/>
  <c r="Q701"/>
  <c r="Q702"/>
  <c r="Q703"/>
  <c r="Q704"/>
  <c r="Q705"/>
  <c r="Q706"/>
  <c r="Q707"/>
  <c r="Q708"/>
  <c r="Q709"/>
  <c r="Q710"/>
  <c r="Q711"/>
  <c r="Q712"/>
  <c r="Q713"/>
  <c r="Q714"/>
  <c r="Q715"/>
  <c r="Q716"/>
  <c r="Q717"/>
  <c r="Q718"/>
  <c r="Q719"/>
  <c r="Q720"/>
  <c r="Q721"/>
  <c r="Q722"/>
  <c r="Q723"/>
  <c r="Q724"/>
  <c r="Q725"/>
  <c r="Q726"/>
  <c r="Q727"/>
  <c r="Q728"/>
  <c r="Q729"/>
  <c r="Q730"/>
  <c r="Q731"/>
  <c r="Q732"/>
  <c r="Q733"/>
  <c r="Q734"/>
  <c r="Q735"/>
  <c r="Q736"/>
  <c r="Q737"/>
  <c r="Q738"/>
  <c r="Q739"/>
  <c r="Q740"/>
  <c r="Q741"/>
  <c r="Q742"/>
  <c r="Q743"/>
  <c r="Q744"/>
  <c r="Q745"/>
  <c r="Q746"/>
  <c r="Q747"/>
  <c r="Q748"/>
  <c r="Q749"/>
  <c r="Q750"/>
  <c r="Q751"/>
  <c r="Q752"/>
  <c r="Q753"/>
  <c r="Q754"/>
  <c r="Q755"/>
  <c r="Q756"/>
  <c r="Q757"/>
  <c r="Q758"/>
  <c r="Q759"/>
  <c r="Q760"/>
  <c r="Q761"/>
  <c r="Q762"/>
  <c r="Q763"/>
  <c r="Q764"/>
  <c r="Q765"/>
  <c r="Q766"/>
  <c r="Q767"/>
  <c r="Q768"/>
  <c r="Q769"/>
  <c r="Q770"/>
  <c r="Q771"/>
  <c r="Q772"/>
  <c r="Q773"/>
  <c r="Q774"/>
  <c r="Q775"/>
  <c r="Q776"/>
  <c r="Q777"/>
  <c r="Q778"/>
  <c r="Q779"/>
  <c r="Q780"/>
  <c r="Q781"/>
  <c r="Q782"/>
  <c r="Q783"/>
  <c r="Q784"/>
  <c r="Q785"/>
  <c r="Q786"/>
  <c r="Q787"/>
  <c r="Q788"/>
  <c r="Q789"/>
  <c r="Q790"/>
  <c r="Q791"/>
  <c r="Q792"/>
  <c r="Q793"/>
  <c r="Q794"/>
  <c r="Q795"/>
  <c r="Q796"/>
  <c r="Q797"/>
  <c r="Q798"/>
  <c r="Q799"/>
  <c r="Q800"/>
  <c r="Q801"/>
  <c r="Q802"/>
  <c r="Q803"/>
  <c r="Q804"/>
  <c r="Q805"/>
  <c r="Q806"/>
  <c r="Q807"/>
  <c r="Q808"/>
  <c r="Q809"/>
  <c r="Q810"/>
  <c r="Q811"/>
  <c r="Q812"/>
  <c r="Q813"/>
  <c r="Q814"/>
  <c r="Q815"/>
  <c r="Q816"/>
  <c r="Q817"/>
  <c r="Q818"/>
  <c r="Q819"/>
  <c r="Q820"/>
  <c r="Q821"/>
  <c r="Q822"/>
  <c r="Q823"/>
  <c r="Q824"/>
  <c r="Q825"/>
  <c r="Q826"/>
  <c r="Q827"/>
  <c r="Q828"/>
  <c r="Q829"/>
  <c r="Q830"/>
  <c r="Q831"/>
  <c r="Q832"/>
  <c r="Q833"/>
  <c r="Q834"/>
  <c r="Q835"/>
  <c r="Q836"/>
  <c r="Q837"/>
  <c r="Q838"/>
  <c r="Q839"/>
  <c r="Q840"/>
  <c r="Q841"/>
  <c r="Q842"/>
  <c r="Q843"/>
  <c r="Q844"/>
  <c r="Q845"/>
  <c r="Q846"/>
  <c r="Q847"/>
  <c r="Q848"/>
  <c r="Q849"/>
  <c r="Q850"/>
  <c r="Q851"/>
  <c r="Q852"/>
  <c r="Q853"/>
  <c r="Q854"/>
  <c r="Q855"/>
  <c r="Q856"/>
  <c r="Q857"/>
  <c r="Q858"/>
  <c r="Q859"/>
  <c r="Q860"/>
  <c r="Q861"/>
  <c r="Q862"/>
  <c r="Q863"/>
  <c r="Q864"/>
  <c r="Q865"/>
  <c r="Q866"/>
  <c r="Q867"/>
  <c r="Q868"/>
  <c r="Q869"/>
  <c r="Q870"/>
  <c r="Q871"/>
  <c r="Q872"/>
  <c r="Q873"/>
  <c r="Q874"/>
  <c r="Q875"/>
  <c r="Q876"/>
  <c r="Q877"/>
  <c r="Q878"/>
  <c r="Q879"/>
  <c r="Q880"/>
  <c r="Q881"/>
  <c r="Q882"/>
  <c r="Q883"/>
  <c r="Q884"/>
  <c r="Q885"/>
  <c r="Q886"/>
  <c r="Q887"/>
  <c r="Q888"/>
  <c r="Q889"/>
  <c r="Q890"/>
  <c r="Q891"/>
  <c r="Q892"/>
  <c r="Q893"/>
  <c r="Q894"/>
  <c r="Q895"/>
  <c r="Q896"/>
  <c r="Q897"/>
  <c r="Q898"/>
  <c r="Q899"/>
  <c r="Q900"/>
  <c r="Q901"/>
  <c r="Q902"/>
  <c r="Q903"/>
  <c r="Q904"/>
  <c r="Q905"/>
  <c r="Q906"/>
  <c r="Q907"/>
  <c r="Q908"/>
  <c r="Q909"/>
  <c r="Q910"/>
  <c r="Q911"/>
  <c r="Q912"/>
  <c r="Q913"/>
  <c r="Q914"/>
  <c r="Q915"/>
  <c r="Q916"/>
  <c r="Q917"/>
  <c r="Q918"/>
  <c r="Q919"/>
  <c r="Q920"/>
  <c r="Q921"/>
  <c r="Q922"/>
  <c r="Q923"/>
  <c r="Q924"/>
  <c r="Q925"/>
  <c r="Q926"/>
  <c r="Q927"/>
  <c r="Q928"/>
  <c r="Q929"/>
  <c r="Q930"/>
  <c r="Q931"/>
  <c r="Q932"/>
  <c r="Q933"/>
  <c r="Q934"/>
  <c r="Q935"/>
  <c r="Q936"/>
  <c r="Q937"/>
  <c r="Q938"/>
  <c r="Q939"/>
  <c r="Q940"/>
  <c r="Q941"/>
  <c r="Q942"/>
  <c r="Q943"/>
  <c r="Q944"/>
  <c r="Q945"/>
  <c r="Q946"/>
  <c r="Q947"/>
  <c r="Q948"/>
  <c r="Q949"/>
  <c r="Q950"/>
  <c r="Q951"/>
  <c r="Q952"/>
  <c r="Q953"/>
  <c r="Q954"/>
  <c r="Q955"/>
  <c r="Q956"/>
  <c r="Q957"/>
  <c r="Q958"/>
  <c r="Q959"/>
  <c r="Q960"/>
  <c r="Q961"/>
  <c r="Q962"/>
  <c r="Q963"/>
  <c r="Q964"/>
  <c r="Q965"/>
  <c r="Q966"/>
  <c r="Q967"/>
  <c r="Q968"/>
  <c r="Q969"/>
  <c r="Q970"/>
  <c r="Q971"/>
  <c r="Q972"/>
  <c r="Q973"/>
  <c r="Q974"/>
  <c r="Q975"/>
  <c r="Q976"/>
  <c r="Q977"/>
  <c r="Q978"/>
  <c r="Q979"/>
  <c r="Q980"/>
  <c r="Q981"/>
  <c r="Q982"/>
  <c r="Q983"/>
  <c r="Q984"/>
  <c r="Q985"/>
  <c r="Q986"/>
  <c r="Q987"/>
  <c r="Q988"/>
  <c r="Q989"/>
  <c r="Q990"/>
  <c r="Q991"/>
  <c r="Q992"/>
  <c r="Q993"/>
  <c r="Q994"/>
  <c r="Q995"/>
  <c r="Q996"/>
  <c r="Q997"/>
  <c r="Q998"/>
  <c r="Q999"/>
  <c r="Q1000"/>
  <c r="Q1001"/>
  <c r="Q1002"/>
  <c r="Q1003"/>
  <c r="Q1004"/>
  <c r="Q1005"/>
  <c r="Q1006"/>
  <c r="Q1007"/>
  <c r="Q1008"/>
  <c r="E48" i="4"/>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89"/>
  <c r="E290"/>
  <c r="E291"/>
  <c r="E292"/>
  <c r="E293"/>
  <c r="E294"/>
  <c r="E295"/>
  <c r="E296"/>
  <c r="E297"/>
  <c r="E298"/>
  <c r="E299"/>
  <c r="E300"/>
  <c r="E301"/>
  <c r="E302"/>
  <c r="E303"/>
  <c r="E304"/>
  <c r="E305"/>
  <c r="E306"/>
  <c r="E307"/>
  <c r="E308"/>
  <c r="E309"/>
  <c r="E310"/>
  <c r="E311"/>
  <c r="E312"/>
  <c r="E313"/>
  <c r="E314"/>
  <c r="E315"/>
  <c r="E316"/>
  <c r="E317"/>
  <c r="E318"/>
  <c r="E319"/>
  <c r="E320"/>
  <c r="E321"/>
  <c r="E322"/>
  <c r="E323"/>
  <c r="E324"/>
  <c r="E325"/>
  <c r="E326"/>
  <c r="E327"/>
  <c r="E328"/>
  <c r="E329"/>
  <c r="E330"/>
  <c r="E331"/>
  <c r="E332"/>
  <c r="E333"/>
  <c r="E334"/>
  <c r="E335"/>
  <c r="E336"/>
  <c r="E337"/>
  <c r="E338"/>
  <c r="E339"/>
  <c r="E340"/>
  <c r="E341"/>
  <c r="E342"/>
  <c r="E343"/>
  <c r="E344"/>
  <c r="E345"/>
  <c r="E346"/>
  <c r="E347"/>
  <c r="E348"/>
  <c r="E349"/>
  <c r="E350"/>
  <c r="E351"/>
  <c r="E352"/>
  <c r="E353"/>
  <c r="E354"/>
  <c r="E355"/>
  <c r="E356"/>
  <c r="E357"/>
  <c r="E358"/>
  <c r="E359"/>
  <c r="E360"/>
  <c r="E361"/>
  <c r="E362"/>
  <c r="E363"/>
  <c r="E364"/>
  <c r="E365"/>
  <c r="E366"/>
  <c r="E367"/>
  <c r="E368"/>
  <c r="E369"/>
  <c r="E370"/>
  <c r="E371"/>
  <c r="E372"/>
  <c r="E373"/>
  <c r="E374"/>
  <c r="E375"/>
  <c r="E376"/>
  <c r="E377"/>
  <c r="E378"/>
  <c r="E379"/>
  <c r="E380"/>
  <c r="E381"/>
  <c r="E382"/>
  <c r="E383"/>
  <c r="E384"/>
  <c r="E385"/>
  <c r="E386"/>
  <c r="E387"/>
  <c r="E388"/>
  <c r="E389"/>
  <c r="E390"/>
  <c r="E391"/>
  <c r="E392"/>
  <c r="E393"/>
  <c r="E394"/>
  <c r="E395"/>
  <c r="E396"/>
  <c r="E397"/>
  <c r="E398"/>
  <c r="E399"/>
  <c r="E400"/>
  <c r="E401"/>
  <c r="E402"/>
  <c r="E403"/>
  <c r="E404"/>
  <c r="E405"/>
  <c r="E406"/>
  <c r="E407"/>
  <c r="E408"/>
  <c r="E409"/>
  <c r="E410"/>
  <c r="E411"/>
  <c r="E412"/>
  <c r="E413"/>
  <c r="E414"/>
  <c r="E415"/>
  <c r="E416"/>
  <c r="E417"/>
  <c r="E418"/>
  <c r="E419"/>
  <c r="E420"/>
  <c r="E421"/>
  <c r="E422"/>
  <c r="E423"/>
  <c r="E424"/>
  <c r="E425"/>
  <c r="E426"/>
  <c r="E427"/>
  <c r="E428"/>
  <c r="E429"/>
  <c r="E430"/>
  <c r="E431"/>
  <c r="E432"/>
  <c r="E433"/>
  <c r="E434"/>
  <c r="E435"/>
  <c r="E436"/>
  <c r="E437"/>
  <c r="E438"/>
  <c r="E439"/>
  <c r="E440"/>
  <c r="E441"/>
  <c r="E442"/>
  <c r="E443"/>
  <c r="E444"/>
  <c r="E445"/>
  <c r="E446"/>
  <c r="E447"/>
  <c r="E448"/>
  <c r="E449"/>
  <c r="E450"/>
  <c r="E451"/>
  <c r="E452"/>
  <c r="E453"/>
  <c r="E454"/>
  <c r="E455"/>
  <c r="E456"/>
  <c r="E457"/>
  <c r="E458"/>
  <c r="E459"/>
  <c r="E460"/>
  <c r="E461"/>
  <c r="E462"/>
  <c r="E463"/>
  <c r="E464"/>
  <c r="E465"/>
  <c r="E466"/>
  <c r="E467"/>
  <c r="E468"/>
  <c r="E469"/>
  <c r="E470"/>
  <c r="E471"/>
  <c r="E472"/>
  <c r="E473"/>
  <c r="E474"/>
  <c r="E475"/>
  <c r="E476"/>
  <c r="E477"/>
  <c r="E478"/>
  <c r="E479"/>
  <c r="E480"/>
  <c r="E481"/>
  <c r="E482"/>
  <c r="E483"/>
  <c r="E484"/>
  <c r="E485"/>
  <c r="E486"/>
  <c r="E487"/>
  <c r="E488"/>
  <c r="E489"/>
  <c r="E490"/>
  <c r="E491"/>
  <c r="E492"/>
  <c r="E493"/>
  <c r="E494"/>
  <c r="E495"/>
  <c r="E496"/>
  <c r="E497"/>
  <c r="E498"/>
  <c r="E499"/>
  <c r="E500"/>
  <c r="E501"/>
  <c r="E502"/>
  <c r="E503"/>
  <c r="E504"/>
  <c r="E505"/>
  <c r="E506"/>
  <c r="E507"/>
  <c r="E508"/>
  <c r="E509"/>
  <c r="E510"/>
  <c r="E511"/>
  <c r="E512"/>
  <c r="E513"/>
  <c r="E514"/>
  <c r="E515"/>
  <c r="E516"/>
  <c r="E517"/>
  <c r="E518"/>
  <c r="E519"/>
  <c r="E520"/>
  <c r="E521"/>
  <c r="E522"/>
  <c r="E523"/>
  <c r="E524"/>
  <c r="E525"/>
  <c r="E526"/>
  <c r="E527"/>
  <c r="E528"/>
  <c r="E529"/>
  <c r="E530"/>
  <c r="E531"/>
  <c r="E532"/>
  <c r="E533"/>
  <c r="E534"/>
  <c r="E535"/>
  <c r="E536"/>
  <c r="E537"/>
  <c r="E538"/>
  <c r="E539"/>
  <c r="E540"/>
  <c r="E541"/>
  <c r="E542"/>
  <c r="E543"/>
  <c r="E544"/>
  <c r="E545"/>
  <c r="E546"/>
  <c r="E547"/>
  <c r="E548"/>
  <c r="E549"/>
  <c r="E550"/>
  <c r="E551"/>
  <c r="E552"/>
  <c r="E553"/>
  <c r="E554"/>
  <c r="E555"/>
  <c r="E556"/>
  <c r="E557"/>
  <c r="E558"/>
  <c r="E559"/>
  <c r="E560"/>
  <c r="E561"/>
  <c r="E562"/>
  <c r="E563"/>
  <c r="E564"/>
  <c r="E565"/>
  <c r="E566"/>
  <c r="E567"/>
  <c r="E568"/>
  <c r="E569"/>
  <c r="E570"/>
  <c r="E571"/>
  <c r="E572"/>
  <c r="E573"/>
  <c r="E574"/>
  <c r="E575"/>
  <c r="E576"/>
  <c r="E577"/>
  <c r="E578"/>
  <c r="E579"/>
  <c r="E580"/>
  <c r="E581"/>
  <c r="E582"/>
  <c r="E583"/>
  <c r="E584"/>
  <c r="E585"/>
  <c r="E586"/>
  <c r="E587"/>
  <c r="E588"/>
  <c r="E589"/>
  <c r="E590"/>
  <c r="E591"/>
  <c r="E592"/>
  <c r="E593"/>
  <c r="E594"/>
  <c r="E595"/>
  <c r="E596"/>
  <c r="E597"/>
  <c r="E598"/>
  <c r="E599"/>
  <c r="E600"/>
  <c r="E601"/>
  <c r="E602"/>
  <c r="E603"/>
  <c r="E604"/>
  <c r="E605"/>
  <c r="E606"/>
  <c r="E607"/>
  <c r="E608"/>
  <c r="E609"/>
  <c r="E610"/>
  <c r="E611"/>
  <c r="E612"/>
  <c r="E613"/>
  <c r="E614"/>
  <c r="E615"/>
  <c r="E616"/>
  <c r="E617"/>
  <c r="E618"/>
  <c r="E619"/>
  <c r="E620"/>
  <c r="E621"/>
  <c r="E622"/>
  <c r="E623"/>
  <c r="E624"/>
  <c r="E625"/>
  <c r="E626"/>
  <c r="E627"/>
  <c r="E628"/>
  <c r="E629"/>
  <c r="E630"/>
  <c r="E631"/>
  <c r="E632"/>
  <c r="E633"/>
  <c r="E634"/>
  <c r="E635"/>
  <c r="E636"/>
  <c r="E637"/>
  <c r="E638"/>
  <c r="E639"/>
  <c r="E640"/>
  <c r="E641"/>
  <c r="E642"/>
  <c r="E643"/>
  <c r="E644"/>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E682"/>
  <c r="E683"/>
  <c r="E684"/>
  <c r="E685"/>
  <c r="E686"/>
  <c r="E687"/>
  <c r="E688"/>
  <c r="E689"/>
  <c r="E690"/>
  <c r="E691"/>
  <c r="E692"/>
  <c r="E693"/>
  <c r="E694"/>
  <c r="E695"/>
  <c r="E696"/>
  <c r="E697"/>
  <c r="E698"/>
  <c r="E699"/>
  <c r="E700"/>
  <c r="E701"/>
  <c r="E702"/>
  <c r="E703"/>
  <c r="E704"/>
  <c r="E705"/>
  <c r="E706"/>
  <c r="E707"/>
  <c r="E708"/>
  <c r="E709"/>
  <c r="E710"/>
  <c r="E711"/>
  <c r="E712"/>
  <c r="E713"/>
  <c r="E714"/>
  <c r="E715"/>
  <c r="E716"/>
  <c r="E717"/>
  <c r="E718"/>
  <c r="E719"/>
  <c r="E720"/>
  <c r="E721"/>
  <c r="E722"/>
  <c r="E723"/>
  <c r="E724"/>
  <c r="E725"/>
  <c r="E726"/>
  <c r="E727"/>
  <c r="E728"/>
  <c r="E729"/>
  <c r="E730"/>
  <c r="E731"/>
  <c r="E732"/>
  <c r="E733"/>
  <c r="E734"/>
  <c r="E735"/>
  <c r="E736"/>
  <c r="E737"/>
  <c r="E738"/>
  <c r="E739"/>
  <c r="E740"/>
  <c r="E741"/>
  <c r="E742"/>
  <c r="E743"/>
  <c r="E744"/>
  <c r="E745"/>
  <c r="E746"/>
  <c r="E747"/>
  <c r="E748"/>
  <c r="E749"/>
  <c r="E750"/>
  <c r="E751"/>
  <c r="E752"/>
  <c r="E753"/>
  <c r="E754"/>
  <c r="E755"/>
  <c r="E756"/>
  <c r="E757"/>
  <c r="E758"/>
  <c r="E759"/>
  <c r="E760"/>
  <c r="E761"/>
  <c r="E762"/>
  <c r="E763"/>
  <c r="E764"/>
  <c r="E765"/>
  <c r="E766"/>
  <c r="E767"/>
  <c r="E768"/>
  <c r="E769"/>
  <c r="E770"/>
  <c r="E771"/>
  <c r="E772"/>
  <c r="E773"/>
  <c r="E774"/>
  <c r="E775"/>
  <c r="E776"/>
  <c r="E777"/>
  <c r="E778"/>
  <c r="E779"/>
  <c r="E780"/>
  <c r="E781"/>
  <c r="E782"/>
  <c r="E783"/>
  <c r="E784"/>
  <c r="E785"/>
  <c r="E786"/>
  <c r="E787"/>
  <c r="E788"/>
  <c r="E789"/>
  <c r="E790"/>
  <c r="E791"/>
  <c r="E792"/>
  <c r="E793"/>
  <c r="E794"/>
  <c r="E795"/>
  <c r="E796"/>
  <c r="E797"/>
  <c r="E798"/>
  <c r="E799"/>
  <c r="E800"/>
  <c r="E801"/>
  <c r="E802"/>
  <c r="E803"/>
  <c r="E804"/>
  <c r="E805"/>
  <c r="E806"/>
  <c r="E807"/>
  <c r="E808"/>
  <c r="E809"/>
  <c r="E810"/>
  <c r="E811"/>
  <c r="E812"/>
  <c r="E813"/>
  <c r="E814"/>
  <c r="E815"/>
  <c r="E816"/>
  <c r="E817"/>
  <c r="E818"/>
  <c r="E819"/>
  <c r="E820"/>
  <c r="E821"/>
  <c r="E822"/>
  <c r="E823"/>
  <c r="E824"/>
  <c r="E825"/>
  <c r="E826"/>
  <c r="E827"/>
  <c r="E828"/>
  <c r="E829"/>
  <c r="E830"/>
  <c r="E831"/>
  <c r="E832"/>
  <c r="E833"/>
  <c r="E834"/>
  <c r="E835"/>
  <c r="E836"/>
  <c r="E837"/>
  <c r="E838"/>
  <c r="E839"/>
  <c r="E840"/>
  <c r="E841"/>
  <c r="E842"/>
  <c r="E843"/>
  <c r="E844"/>
  <c r="E845"/>
  <c r="E846"/>
  <c r="E847"/>
  <c r="E848"/>
  <c r="E849"/>
  <c r="E850"/>
  <c r="E851"/>
  <c r="E852"/>
  <c r="E853"/>
  <c r="E854"/>
  <c r="E855"/>
  <c r="E856"/>
  <c r="E857"/>
  <c r="E858"/>
  <c r="E859"/>
  <c r="E860"/>
  <c r="E861"/>
  <c r="E862"/>
  <c r="E863"/>
  <c r="E864"/>
  <c r="E865"/>
  <c r="E866"/>
  <c r="E867"/>
  <c r="E868"/>
  <c r="E869"/>
  <c r="E870"/>
  <c r="E871"/>
  <c r="E872"/>
  <c r="E873"/>
  <c r="E874"/>
  <c r="E875"/>
  <c r="E876"/>
  <c r="E877"/>
  <c r="E878"/>
  <c r="E879"/>
  <c r="E880"/>
  <c r="E881"/>
  <c r="E882"/>
  <c r="E883"/>
  <c r="E884"/>
  <c r="E885"/>
  <c r="E886"/>
  <c r="E887"/>
  <c r="E888"/>
  <c r="E889"/>
  <c r="E890"/>
  <c r="E891"/>
  <c r="E892"/>
  <c r="E893"/>
  <c r="E894"/>
  <c r="E895"/>
  <c r="E896"/>
  <c r="E897"/>
  <c r="E898"/>
  <c r="E899"/>
  <c r="E900"/>
  <c r="E901"/>
  <c r="E902"/>
  <c r="E903"/>
  <c r="E904"/>
  <c r="E905"/>
  <c r="E906"/>
  <c r="E907"/>
  <c r="E908"/>
  <c r="E909"/>
  <c r="E910"/>
  <c r="E911"/>
  <c r="E912"/>
  <c r="E913"/>
  <c r="E914"/>
  <c r="E915"/>
  <c r="E916"/>
  <c r="E917"/>
  <c r="E918"/>
  <c r="E919"/>
  <c r="E920"/>
  <c r="E921"/>
  <c r="E922"/>
  <c r="E923"/>
  <c r="E924"/>
  <c r="E925"/>
  <c r="E926"/>
  <c r="E927"/>
  <c r="E928"/>
  <c r="E929"/>
  <c r="E930"/>
  <c r="E931"/>
  <c r="E932"/>
  <c r="E933"/>
  <c r="E934"/>
  <c r="E935"/>
  <c r="E936"/>
  <c r="E937"/>
  <c r="E938"/>
  <c r="E939"/>
  <c r="E940"/>
  <c r="E941"/>
  <c r="E942"/>
  <c r="E943"/>
  <c r="E944"/>
  <c r="E945"/>
  <c r="E946"/>
  <c r="E947"/>
  <c r="E948"/>
  <c r="E949"/>
  <c r="E950"/>
  <c r="E951"/>
  <c r="E952"/>
  <c r="E953"/>
  <c r="E954"/>
  <c r="E955"/>
  <c r="E956"/>
  <c r="E957"/>
  <c r="E958"/>
  <c r="E959"/>
  <c r="E960"/>
  <c r="E961"/>
  <c r="E962"/>
  <c r="E963"/>
  <c r="E964"/>
  <c r="E965"/>
  <c r="E966"/>
  <c r="E967"/>
  <c r="E968"/>
  <c r="E969"/>
  <c r="E970"/>
  <c r="E971"/>
  <c r="E972"/>
  <c r="E973"/>
  <c r="E974"/>
  <c r="E975"/>
  <c r="E976"/>
  <c r="E977"/>
  <c r="E978"/>
  <c r="E979"/>
  <c r="E980"/>
  <c r="E981"/>
  <c r="E982"/>
  <c r="E983"/>
  <c r="E984"/>
  <c r="E985"/>
  <c r="E986"/>
  <c r="E987"/>
  <c r="E988"/>
  <c r="E989"/>
  <c r="E990"/>
  <c r="E991"/>
  <c r="E992"/>
  <c r="E993"/>
  <c r="E994"/>
  <c r="E995"/>
  <c r="E996"/>
  <c r="E997"/>
  <c r="E998"/>
  <c r="E999"/>
  <c r="E1000"/>
  <c r="E1001"/>
  <c r="E1002"/>
  <c r="E1003"/>
  <c r="E1004"/>
  <c r="E1005"/>
  <c r="E1006"/>
  <c r="E1007"/>
  <c r="B45" i="5" l="1"/>
  <c r="C45" s="1"/>
  <c r="B44"/>
  <c r="C44" s="1"/>
  <c r="B41"/>
  <c r="C41" s="1"/>
  <c r="D41" s="1"/>
  <c r="B37"/>
  <c r="C37" s="1"/>
  <c r="D37" s="1"/>
  <c r="B36"/>
  <c r="C36" s="1"/>
  <c r="B33"/>
  <c r="C33" s="1"/>
  <c r="D33" s="1"/>
  <c r="B29"/>
  <c r="C29" s="1"/>
  <c r="B28"/>
  <c r="C28" s="1"/>
  <c r="D28" s="1"/>
  <c r="B25"/>
  <c r="C25" s="1"/>
  <c r="D25" s="1"/>
  <c r="B21"/>
  <c r="C21" s="1"/>
  <c r="D21" s="1"/>
  <c r="B20"/>
  <c r="C20" s="1"/>
  <c r="B18"/>
  <c r="C18" s="1"/>
  <c r="B17"/>
  <c r="C17" s="1"/>
  <c r="B12"/>
  <c r="C12" s="1"/>
  <c r="D12" s="1"/>
  <c r="B10"/>
  <c r="C10" s="1"/>
  <c r="B9"/>
  <c r="C9" s="1"/>
  <c r="E47" i="7"/>
  <c r="F47" s="1"/>
  <c r="G47" s="1"/>
  <c r="E44"/>
  <c r="F44" s="1"/>
  <c r="G44" s="1"/>
  <c r="E39"/>
  <c r="F39" s="1"/>
  <c r="G39" s="1"/>
  <c r="E36"/>
  <c r="E31"/>
  <c r="F31" s="1"/>
  <c r="G31" s="1"/>
  <c r="E28"/>
  <c r="F28" s="1"/>
  <c r="G28" s="1"/>
  <c r="E23"/>
  <c r="F23" s="1"/>
  <c r="G23" s="1"/>
  <c r="E20"/>
  <c r="E15"/>
  <c r="F15" s="1"/>
  <c r="G15" s="1"/>
  <c r="E12"/>
  <c r="E55"/>
  <c r="F55" s="1"/>
  <c r="G55" s="1"/>
  <c r="E56"/>
  <c r="F56" s="1"/>
  <c r="G56" s="1"/>
  <c r="E57"/>
  <c r="F57" s="1"/>
  <c r="G57" s="1"/>
  <c r="E58"/>
  <c r="F58" s="1"/>
  <c r="G58" s="1"/>
  <c r="E59"/>
  <c r="F59" s="1"/>
  <c r="G59" s="1"/>
  <c r="E60"/>
  <c r="F60" s="1"/>
  <c r="G60" s="1"/>
  <c r="E61"/>
  <c r="F61" s="1"/>
  <c r="G61" s="1"/>
  <c r="E62"/>
  <c r="F62" s="1"/>
  <c r="G62" s="1"/>
  <c r="E63"/>
  <c r="F63" s="1"/>
  <c r="G63" s="1"/>
  <c r="E64"/>
  <c r="F64" s="1"/>
  <c r="G64" s="1"/>
  <c r="E65"/>
  <c r="F65" s="1"/>
  <c r="G65" s="1"/>
  <c r="E66"/>
  <c r="F66" s="1"/>
  <c r="G66" s="1"/>
  <c r="E67"/>
  <c r="F67" s="1"/>
  <c r="G67" s="1"/>
  <c r="E68"/>
  <c r="F68" s="1"/>
  <c r="G68" s="1"/>
  <c r="E69"/>
  <c r="F69" s="1"/>
  <c r="G69" s="1"/>
  <c r="E70"/>
  <c r="F70" s="1"/>
  <c r="G70" s="1"/>
  <c r="E71"/>
  <c r="F71" s="1"/>
  <c r="G71" s="1"/>
  <c r="E72"/>
  <c r="F72" s="1"/>
  <c r="G72" s="1"/>
  <c r="E73"/>
  <c r="F73" s="1"/>
  <c r="G73" s="1"/>
  <c r="E74"/>
  <c r="F74" s="1"/>
  <c r="G74" s="1"/>
  <c r="E75"/>
  <c r="F75" s="1"/>
  <c r="G75" s="1"/>
  <c r="E76"/>
  <c r="F76" s="1"/>
  <c r="G76" s="1"/>
  <c r="E77"/>
  <c r="F77" s="1"/>
  <c r="G77" s="1"/>
  <c r="E78"/>
  <c r="F78" s="1"/>
  <c r="G78" s="1"/>
  <c r="E79"/>
  <c r="F79" s="1"/>
  <c r="G79" s="1"/>
  <c r="E80"/>
  <c r="F80" s="1"/>
  <c r="G80" s="1"/>
  <c r="E81"/>
  <c r="F81" s="1"/>
  <c r="G81" s="1"/>
  <c r="E82"/>
  <c r="F82" s="1"/>
  <c r="G82" s="1"/>
  <c r="E83"/>
  <c r="F83" s="1"/>
  <c r="G83" s="1"/>
  <c r="E84"/>
  <c r="F84" s="1"/>
  <c r="G84" s="1"/>
  <c r="E85"/>
  <c r="E86"/>
  <c r="F86" s="1"/>
  <c r="G86" s="1"/>
  <c r="E87"/>
  <c r="F87" s="1"/>
  <c r="G87" s="1"/>
  <c r="E88"/>
  <c r="F88" s="1"/>
  <c r="G88" s="1"/>
  <c r="E89"/>
  <c r="F89" s="1"/>
  <c r="G89" s="1"/>
  <c r="E90"/>
  <c r="F90" s="1"/>
  <c r="G90" s="1"/>
  <c r="E91"/>
  <c r="F91" s="1"/>
  <c r="G91" s="1"/>
  <c r="E92"/>
  <c r="F92" s="1"/>
  <c r="G92" s="1"/>
  <c r="E93"/>
  <c r="F93" s="1"/>
  <c r="G93" s="1"/>
  <c r="E94"/>
  <c r="F94" s="1"/>
  <c r="G94" s="1"/>
  <c r="E95"/>
  <c r="F95" s="1"/>
  <c r="G95" s="1"/>
  <c r="E96"/>
  <c r="F96" s="1"/>
  <c r="G96" s="1"/>
  <c r="E97"/>
  <c r="F97" s="1"/>
  <c r="G97" s="1"/>
  <c r="E98"/>
  <c r="F98" s="1"/>
  <c r="G98" s="1"/>
  <c r="E99"/>
  <c r="F99" s="1"/>
  <c r="G99" s="1"/>
  <c r="E100"/>
  <c r="F100" s="1"/>
  <c r="G100" s="1"/>
  <c r="E101"/>
  <c r="E102"/>
  <c r="F102" s="1"/>
  <c r="G102" s="1"/>
  <c r="E103"/>
  <c r="F103" s="1"/>
  <c r="G103" s="1"/>
  <c r="E104"/>
  <c r="F104" s="1"/>
  <c r="G104" s="1"/>
  <c r="E105"/>
  <c r="F105" s="1"/>
  <c r="G105" s="1"/>
  <c r="E106"/>
  <c r="F106" s="1"/>
  <c r="G106" s="1"/>
  <c r="E107"/>
  <c r="F107" s="1"/>
  <c r="G107" s="1"/>
  <c r="E108"/>
  <c r="F108" s="1"/>
  <c r="G108" s="1"/>
  <c r="E109"/>
  <c r="F109" s="1"/>
  <c r="G109" s="1"/>
  <c r="E110"/>
  <c r="F110" s="1"/>
  <c r="G110" s="1"/>
  <c r="E111"/>
  <c r="F111" s="1"/>
  <c r="G111" s="1"/>
  <c r="E112"/>
  <c r="F112" s="1"/>
  <c r="G112" s="1"/>
  <c r="E113"/>
  <c r="F113" s="1"/>
  <c r="G113" s="1"/>
  <c r="E114"/>
  <c r="F114" s="1"/>
  <c r="G114" s="1"/>
  <c r="E115"/>
  <c r="F115" s="1"/>
  <c r="G115" s="1"/>
  <c r="E116"/>
  <c r="F116" s="1"/>
  <c r="G116" s="1"/>
  <c r="E117"/>
  <c r="E118"/>
  <c r="F118" s="1"/>
  <c r="G118" s="1"/>
  <c r="E119"/>
  <c r="F119" s="1"/>
  <c r="G119" s="1"/>
  <c r="E120"/>
  <c r="F120" s="1"/>
  <c r="G120" s="1"/>
  <c r="E121"/>
  <c r="F121" s="1"/>
  <c r="G121" s="1"/>
  <c r="E122"/>
  <c r="F122" s="1"/>
  <c r="G122" s="1"/>
  <c r="E123"/>
  <c r="F123" s="1"/>
  <c r="G123" s="1"/>
  <c r="E124"/>
  <c r="F124" s="1"/>
  <c r="G124" s="1"/>
  <c r="E125"/>
  <c r="F125" s="1"/>
  <c r="G125" s="1"/>
  <c r="E126"/>
  <c r="F126" s="1"/>
  <c r="G126" s="1"/>
  <c r="E127"/>
  <c r="F127" s="1"/>
  <c r="G127" s="1"/>
  <c r="E128"/>
  <c r="F128" s="1"/>
  <c r="G128" s="1"/>
  <c r="E129"/>
  <c r="F129" s="1"/>
  <c r="G129" s="1"/>
  <c r="E130"/>
  <c r="F130" s="1"/>
  <c r="G130" s="1"/>
  <c r="E131"/>
  <c r="F131" s="1"/>
  <c r="G131" s="1"/>
  <c r="E132"/>
  <c r="F132" s="1"/>
  <c r="G132" s="1"/>
  <c r="E133"/>
  <c r="F133" s="1"/>
  <c r="G133" s="1"/>
  <c r="E134"/>
  <c r="F134" s="1"/>
  <c r="G134" s="1"/>
  <c r="E135"/>
  <c r="F135" s="1"/>
  <c r="G135" s="1"/>
  <c r="E136"/>
  <c r="F136" s="1"/>
  <c r="G136" s="1"/>
  <c r="E137"/>
  <c r="F137" s="1"/>
  <c r="G137" s="1"/>
  <c r="E138"/>
  <c r="F138" s="1"/>
  <c r="G138" s="1"/>
  <c r="E139"/>
  <c r="F139" s="1"/>
  <c r="G139" s="1"/>
  <c r="E140"/>
  <c r="F140" s="1"/>
  <c r="G140" s="1"/>
  <c r="E141"/>
  <c r="F141" s="1"/>
  <c r="G141" s="1"/>
  <c r="E142"/>
  <c r="F142" s="1"/>
  <c r="G142" s="1"/>
  <c r="E143"/>
  <c r="F143" s="1"/>
  <c r="G143" s="1"/>
  <c r="E144"/>
  <c r="F144" s="1"/>
  <c r="G144" s="1"/>
  <c r="E145"/>
  <c r="F145" s="1"/>
  <c r="G145" s="1"/>
  <c r="E146"/>
  <c r="F146" s="1"/>
  <c r="G146" s="1"/>
  <c r="E147"/>
  <c r="F147" s="1"/>
  <c r="G147" s="1"/>
  <c r="E148"/>
  <c r="F148" s="1"/>
  <c r="G148" s="1"/>
  <c r="E149"/>
  <c r="E150"/>
  <c r="F150" s="1"/>
  <c r="G150" s="1"/>
  <c r="E151"/>
  <c r="F151" s="1"/>
  <c r="G151" s="1"/>
  <c r="E152"/>
  <c r="F152" s="1"/>
  <c r="G152" s="1"/>
  <c r="E153"/>
  <c r="F153" s="1"/>
  <c r="G153" s="1"/>
  <c r="E154"/>
  <c r="F154" s="1"/>
  <c r="G154" s="1"/>
  <c r="E155"/>
  <c r="F155" s="1"/>
  <c r="G155" s="1"/>
  <c r="E156"/>
  <c r="F156" s="1"/>
  <c r="G156" s="1"/>
  <c r="E157"/>
  <c r="F157" s="1"/>
  <c r="G157" s="1"/>
  <c r="E158"/>
  <c r="F158" s="1"/>
  <c r="G158" s="1"/>
  <c r="E159"/>
  <c r="F159" s="1"/>
  <c r="G159" s="1"/>
  <c r="E160"/>
  <c r="F160" s="1"/>
  <c r="G160" s="1"/>
  <c r="E161"/>
  <c r="F161" s="1"/>
  <c r="G161" s="1"/>
  <c r="E162"/>
  <c r="F162" s="1"/>
  <c r="G162" s="1"/>
  <c r="E163"/>
  <c r="F163" s="1"/>
  <c r="G163" s="1"/>
  <c r="E164"/>
  <c r="F164" s="1"/>
  <c r="G164" s="1"/>
  <c r="E165"/>
  <c r="F165" s="1"/>
  <c r="G165" s="1"/>
  <c r="E166"/>
  <c r="F166" s="1"/>
  <c r="G166" s="1"/>
  <c r="E167"/>
  <c r="F167" s="1"/>
  <c r="G167" s="1"/>
  <c r="E168"/>
  <c r="F168" s="1"/>
  <c r="G168" s="1"/>
  <c r="E169"/>
  <c r="F169" s="1"/>
  <c r="G169" s="1"/>
  <c r="E170"/>
  <c r="F170" s="1"/>
  <c r="G170" s="1"/>
  <c r="E171"/>
  <c r="F171" s="1"/>
  <c r="G171" s="1"/>
  <c r="E172"/>
  <c r="F172" s="1"/>
  <c r="G172" s="1"/>
  <c r="E173"/>
  <c r="F173" s="1"/>
  <c r="G173" s="1"/>
  <c r="E174"/>
  <c r="F174" s="1"/>
  <c r="G174" s="1"/>
  <c r="E175"/>
  <c r="F175" s="1"/>
  <c r="G175" s="1"/>
  <c r="E176"/>
  <c r="F176" s="1"/>
  <c r="G176" s="1"/>
  <c r="E177"/>
  <c r="F177" s="1"/>
  <c r="G177" s="1"/>
  <c r="E178"/>
  <c r="F178" s="1"/>
  <c r="G178" s="1"/>
  <c r="E179"/>
  <c r="F179" s="1"/>
  <c r="G179" s="1"/>
  <c r="E180"/>
  <c r="F180" s="1"/>
  <c r="G180" s="1"/>
  <c r="E181"/>
  <c r="E182"/>
  <c r="F182" s="1"/>
  <c r="G182" s="1"/>
  <c r="E183"/>
  <c r="F183" s="1"/>
  <c r="G183" s="1"/>
  <c r="E184"/>
  <c r="F184" s="1"/>
  <c r="G184" s="1"/>
  <c r="E185"/>
  <c r="F185" s="1"/>
  <c r="G185" s="1"/>
  <c r="E186"/>
  <c r="F186" s="1"/>
  <c r="G186" s="1"/>
  <c r="E187"/>
  <c r="F187" s="1"/>
  <c r="G187" s="1"/>
  <c r="E188"/>
  <c r="F188" s="1"/>
  <c r="G188" s="1"/>
  <c r="E189"/>
  <c r="F189" s="1"/>
  <c r="G189" s="1"/>
  <c r="E190"/>
  <c r="F190" s="1"/>
  <c r="G190" s="1"/>
  <c r="E191"/>
  <c r="F191" s="1"/>
  <c r="G191" s="1"/>
  <c r="E192"/>
  <c r="F192" s="1"/>
  <c r="G192" s="1"/>
  <c r="E193"/>
  <c r="F193" s="1"/>
  <c r="G193" s="1"/>
  <c r="E194"/>
  <c r="F194" s="1"/>
  <c r="G194" s="1"/>
  <c r="E195"/>
  <c r="F195" s="1"/>
  <c r="G195" s="1"/>
  <c r="E196"/>
  <c r="F196" s="1"/>
  <c r="G196" s="1"/>
  <c r="E197"/>
  <c r="F197" s="1"/>
  <c r="G197" s="1"/>
  <c r="E198"/>
  <c r="F198" s="1"/>
  <c r="G198" s="1"/>
  <c r="E199"/>
  <c r="F199" s="1"/>
  <c r="G199" s="1"/>
  <c r="E200"/>
  <c r="F200" s="1"/>
  <c r="G200" s="1"/>
  <c r="E201"/>
  <c r="F201" s="1"/>
  <c r="G201" s="1"/>
  <c r="E202"/>
  <c r="F202" s="1"/>
  <c r="G202" s="1"/>
  <c r="E203"/>
  <c r="F203" s="1"/>
  <c r="G203" s="1"/>
  <c r="E204"/>
  <c r="F204" s="1"/>
  <c r="G204" s="1"/>
  <c r="E205"/>
  <c r="F205" s="1"/>
  <c r="G205" s="1"/>
  <c r="E206"/>
  <c r="F206" s="1"/>
  <c r="G206" s="1"/>
  <c r="E207"/>
  <c r="F207" s="1"/>
  <c r="G207" s="1"/>
  <c r="E208"/>
  <c r="F208" s="1"/>
  <c r="G208" s="1"/>
  <c r="E209"/>
  <c r="F209" s="1"/>
  <c r="G209" s="1"/>
  <c r="E210"/>
  <c r="F210" s="1"/>
  <c r="G210" s="1"/>
  <c r="E211"/>
  <c r="F211" s="1"/>
  <c r="G211" s="1"/>
  <c r="E212"/>
  <c r="F212" s="1"/>
  <c r="G212" s="1"/>
  <c r="E213"/>
  <c r="E214"/>
  <c r="F214" s="1"/>
  <c r="G214" s="1"/>
  <c r="E215"/>
  <c r="F215" s="1"/>
  <c r="G215" s="1"/>
  <c r="E216"/>
  <c r="F216" s="1"/>
  <c r="G216" s="1"/>
  <c r="E217"/>
  <c r="F217" s="1"/>
  <c r="G217" s="1"/>
  <c r="E218"/>
  <c r="F218" s="1"/>
  <c r="G218" s="1"/>
  <c r="E219"/>
  <c r="F219" s="1"/>
  <c r="G219" s="1"/>
  <c r="E220"/>
  <c r="F220" s="1"/>
  <c r="G220" s="1"/>
  <c r="E221"/>
  <c r="F221" s="1"/>
  <c r="G221" s="1"/>
  <c r="E222"/>
  <c r="F222" s="1"/>
  <c r="G222" s="1"/>
  <c r="E223"/>
  <c r="F223" s="1"/>
  <c r="G223" s="1"/>
  <c r="E224"/>
  <c r="F224" s="1"/>
  <c r="G224" s="1"/>
  <c r="E225"/>
  <c r="F225" s="1"/>
  <c r="G225" s="1"/>
  <c r="E226"/>
  <c r="F226" s="1"/>
  <c r="G226" s="1"/>
  <c r="E227"/>
  <c r="F227" s="1"/>
  <c r="G227" s="1"/>
  <c r="E228"/>
  <c r="F228" s="1"/>
  <c r="G228" s="1"/>
  <c r="E229"/>
  <c r="F229" s="1"/>
  <c r="G229" s="1"/>
  <c r="E230"/>
  <c r="F230" s="1"/>
  <c r="G230" s="1"/>
  <c r="E231"/>
  <c r="F231" s="1"/>
  <c r="G231" s="1"/>
  <c r="E232"/>
  <c r="F232" s="1"/>
  <c r="G232" s="1"/>
  <c r="E233"/>
  <c r="F233" s="1"/>
  <c r="G233" s="1"/>
  <c r="E234"/>
  <c r="F234" s="1"/>
  <c r="G234" s="1"/>
  <c r="E235"/>
  <c r="F235" s="1"/>
  <c r="G235" s="1"/>
  <c r="E236"/>
  <c r="F236" s="1"/>
  <c r="G236" s="1"/>
  <c r="E237"/>
  <c r="F237" s="1"/>
  <c r="G237" s="1"/>
  <c r="E238"/>
  <c r="F238" s="1"/>
  <c r="G238" s="1"/>
  <c r="E239"/>
  <c r="F239" s="1"/>
  <c r="G239" s="1"/>
  <c r="E240"/>
  <c r="F240" s="1"/>
  <c r="G240" s="1"/>
  <c r="E241"/>
  <c r="F241" s="1"/>
  <c r="G241" s="1"/>
  <c r="E242"/>
  <c r="F242" s="1"/>
  <c r="G242" s="1"/>
  <c r="E243"/>
  <c r="F243" s="1"/>
  <c r="G243" s="1"/>
  <c r="E244"/>
  <c r="F244" s="1"/>
  <c r="G244" s="1"/>
  <c r="E245"/>
  <c r="E246"/>
  <c r="F246" s="1"/>
  <c r="G246" s="1"/>
  <c r="E247"/>
  <c r="F247" s="1"/>
  <c r="G247" s="1"/>
  <c r="E248"/>
  <c r="F248" s="1"/>
  <c r="G248" s="1"/>
  <c r="E249"/>
  <c r="F249" s="1"/>
  <c r="G249" s="1"/>
  <c r="E250"/>
  <c r="F250" s="1"/>
  <c r="G250" s="1"/>
  <c r="E251"/>
  <c r="F251" s="1"/>
  <c r="G251" s="1"/>
  <c r="E252"/>
  <c r="F252" s="1"/>
  <c r="G252" s="1"/>
  <c r="E253"/>
  <c r="F253" s="1"/>
  <c r="G253" s="1"/>
  <c r="E254"/>
  <c r="F254" s="1"/>
  <c r="G254" s="1"/>
  <c r="E255"/>
  <c r="F255" s="1"/>
  <c r="G255" s="1"/>
  <c r="E256"/>
  <c r="F256" s="1"/>
  <c r="G256" s="1"/>
  <c r="E257"/>
  <c r="F257" s="1"/>
  <c r="G257" s="1"/>
  <c r="E258"/>
  <c r="F258" s="1"/>
  <c r="G258" s="1"/>
  <c r="E259"/>
  <c r="F259" s="1"/>
  <c r="G259" s="1"/>
  <c r="E260"/>
  <c r="F260" s="1"/>
  <c r="G260" s="1"/>
  <c r="E261"/>
  <c r="F261" s="1"/>
  <c r="G261" s="1"/>
  <c r="E262"/>
  <c r="F262" s="1"/>
  <c r="G262" s="1"/>
  <c r="E263"/>
  <c r="F263" s="1"/>
  <c r="G263" s="1"/>
  <c r="E264"/>
  <c r="F264" s="1"/>
  <c r="G264" s="1"/>
  <c r="E265"/>
  <c r="F265" s="1"/>
  <c r="G265" s="1"/>
  <c r="E266"/>
  <c r="F266" s="1"/>
  <c r="G266" s="1"/>
  <c r="E267"/>
  <c r="F267" s="1"/>
  <c r="G267" s="1"/>
  <c r="E268"/>
  <c r="F268" s="1"/>
  <c r="G268" s="1"/>
  <c r="E269"/>
  <c r="F269" s="1"/>
  <c r="G269" s="1"/>
  <c r="E270"/>
  <c r="F270" s="1"/>
  <c r="G270" s="1"/>
  <c r="E271"/>
  <c r="F271" s="1"/>
  <c r="G271" s="1"/>
  <c r="E272"/>
  <c r="F272" s="1"/>
  <c r="G272" s="1"/>
  <c r="E273"/>
  <c r="F273" s="1"/>
  <c r="G273" s="1"/>
  <c r="E274"/>
  <c r="F274" s="1"/>
  <c r="G274" s="1"/>
  <c r="E275"/>
  <c r="F275" s="1"/>
  <c r="G275" s="1"/>
  <c r="E276"/>
  <c r="F276" s="1"/>
  <c r="G276" s="1"/>
  <c r="E277"/>
  <c r="E278"/>
  <c r="F278" s="1"/>
  <c r="G278" s="1"/>
  <c r="E279"/>
  <c r="F279" s="1"/>
  <c r="G279" s="1"/>
  <c r="E280"/>
  <c r="F280" s="1"/>
  <c r="G280" s="1"/>
  <c r="E281"/>
  <c r="F281" s="1"/>
  <c r="G281" s="1"/>
  <c r="E282"/>
  <c r="F282" s="1"/>
  <c r="G282" s="1"/>
  <c r="E283"/>
  <c r="F283" s="1"/>
  <c r="G283" s="1"/>
  <c r="E284"/>
  <c r="F284" s="1"/>
  <c r="G284" s="1"/>
  <c r="E285"/>
  <c r="F285" s="1"/>
  <c r="G285" s="1"/>
  <c r="E286"/>
  <c r="F286" s="1"/>
  <c r="G286" s="1"/>
  <c r="E287"/>
  <c r="F287" s="1"/>
  <c r="G287" s="1"/>
  <c r="E288"/>
  <c r="F288" s="1"/>
  <c r="G288" s="1"/>
  <c r="E289"/>
  <c r="F289" s="1"/>
  <c r="G289" s="1"/>
  <c r="E290"/>
  <c r="F290" s="1"/>
  <c r="G290" s="1"/>
  <c r="E291"/>
  <c r="F291" s="1"/>
  <c r="G291" s="1"/>
  <c r="E292"/>
  <c r="F292" s="1"/>
  <c r="G292" s="1"/>
  <c r="E293"/>
  <c r="F293" s="1"/>
  <c r="G293" s="1"/>
  <c r="E294"/>
  <c r="F294" s="1"/>
  <c r="G294" s="1"/>
  <c r="E295"/>
  <c r="F295" s="1"/>
  <c r="G295" s="1"/>
  <c r="E296"/>
  <c r="F296" s="1"/>
  <c r="G296" s="1"/>
  <c r="E297"/>
  <c r="F297" s="1"/>
  <c r="G297" s="1"/>
  <c r="E298"/>
  <c r="F298" s="1"/>
  <c r="G298" s="1"/>
  <c r="E299"/>
  <c r="F299" s="1"/>
  <c r="G299" s="1"/>
  <c r="E300"/>
  <c r="F300" s="1"/>
  <c r="G300" s="1"/>
  <c r="E301"/>
  <c r="F301" s="1"/>
  <c r="G301" s="1"/>
  <c r="E302"/>
  <c r="E303"/>
  <c r="F303" s="1"/>
  <c r="G303" s="1"/>
  <c r="E304"/>
  <c r="F304" s="1"/>
  <c r="G304" s="1"/>
  <c r="E305"/>
  <c r="F305" s="1"/>
  <c r="G305" s="1"/>
  <c r="E306"/>
  <c r="F306" s="1"/>
  <c r="G306" s="1"/>
  <c r="E307"/>
  <c r="F307" s="1"/>
  <c r="G307" s="1"/>
  <c r="E308"/>
  <c r="F308" s="1"/>
  <c r="G308" s="1"/>
  <c r="E309"/>
  <c r="F309" s="1"/>
  <c r="G309" s="1"/>
  <c r="E310"/>
  <c r="F310" s="1"/>
  <c r="G310" s="1"/>
  <c r="E311"/>
  <c r="F311" s="1"/>
  <c r="G311" s="1"/>
  <c r="E312"/>
  <c r="F312" s="1"/>
  <c r="G312" s="1"/>
  <c r="E313"/>
  <c r="F313" s="1"/>
  <c r="G313" s="1"/>
  <c r="E314"/>
  <c r="F314" s="1"/>
  <c r="G314" s="1"/>
  <c r="E315"/>
  <c r="F315" s="1"/>
  <c r="G315" s="1"/>
  <c r="E316"/>
  <c r="F316" s="1"/>
  <c r="G316" s="1"/>
  <c r="E317"/>
  <c r="F317" s="1"/>
  <c r="G317" s="1"/>
  <c r="E318"/>
  <c r="F318" s="1"/>
  <c r="G318" s="1"/>
  <c r="E319"/>
  <c r="F319" s="1"/>
  <c r="G319" s="1"/>
  <c r="E320"/>
  <c r="F320" s="1"/>
  <c r="G320" s="1"/>
  <c r="E321"/>
  <c r="F321" s="1"/>
  <c r="G321" s="1"/>
  <c r="E322"/>
  <c r="F322" s="1"/>
  <c r="G322" s="1"/>
  <c r="E323"/>
  <c r="F323" s="1"/>
  <c r="G323" s="1"/>
  <c r="E324"/>
  <c r="F324" s="1"/>
  <c r="G324" s="1"/>
  <c r="E325"/>
  <c r="F325" s="1"/>
  <c r="G325" s="1"/>
  <c r="E326"/>
  <c r="F326" s="1"/>
  <c r="G326" s="1"/>
  <c r="E327"/>
  <c r="F327" s="1"/>
  <c r="G327" s="1"/>
  <c r="E328"/>
  <c r="F328" s="1"/>
  <c r="G328" s="1"/>
  <c r="E329"/>
  <c r="F329" s="1"/>
  <c r="G329" s="1"/>
  <c r="E330"/>
  <c r="F330" s="1"/>
  <c r="G330" s="1"/>
  <c r="E331"/>
  <c r="F331" s="1"/>
  <c r="G331" s="1"/>
  <c r="E332"/>
  <c r="F332" s="1"/>
  <c r="G332" s="1"/>
  <c r="E333"/>
  <c r="F333" s="1"/>
  <c r="G333" s="1"/>
  <c r="E334"/>
  <c r="F334" s="1"/>
  <c r="G334" s="1"/>
  <c r="E335"/>
  <c r="F335" s="1"/>
  <c r="G335" s="1"/>
  <c r="E336"/>
  <c r="F336" s="1"/>
  <c r="G336" s="1"/>
  <c r="E337"/>
  <c r="F337" s="1"/>
  <c r="G337" s="1"/>
  <c r="E338"/>
  <c r="F338" s="1"/>
  <c r="G338" s="1"/>
  <c r="E339"/>
  <c r="F339" s="1"/>
  <c r="G339" s="1"/>
  <c r="E340"/>
  <c r="F340" s="1"/>
  <c r="G340" s="1"/>
  <c r="E341"/>
  <c r="F341" s="1"/>
  <c r="G341" s="1"/>
  <c r="E342"/>
  <c r="F342" s="1"/>
  <c r="G342" s="1"/>
  <c r="E343"/>
  <c r="F343" s="1"/>
  <c r="G343" s="1"/>
  <c r="E344"/>
  <c r="F344" s="1"/>
  <c r="G344" s="1"/>
  <c r="E345"/>
  <c r="F345" s="1"/>
  <c r="G345" s="1"/>
  <c r="E346"/>
  <c r="F346" s="1"/>
  <c r="G346" s="1"/>
  <c r="E347"/>
  <c r="F347" s="1"/>
  <c r="G347" s="1"/>
  <c r="E348"/>
  <c r="F348" s="1"/>
  <c r="G348" s="1"/>
  <c r="E349"/>
  <c r="F349" s="1"/>
  <c r="G349" s="1"/>
  <c r="E350"/>
  <c r="F350" s="1"/>
  <c r="G350" s="1"/>
  <c r="E351"/>
  <c r="F351" s="1"/>
  <c r="G351" s="1"/>
  <c r="E352"/>
  <c r="F352" s="1"/>
  <c r="G352" s="1"/>
  <c r="E353"/>
  <c r="F353" s="1"/>
  <c r="G353" s="1"/>
  <c r="E354"/>
  <c r="F354" s="1"/>
  <c r="G354" s="1"/>
  <c r="E355"/>
  <c r="F355" s="1"/>
  <c r="G355" s="1"/>
  <c r="E356"/>
  <c r="F356" s="1"/>
  <c r="G356" s="1"/>
  <c r="E357"/>
  <c r="F357" s="1"/>
  <c r="G357" s="1"/>
  <c r="E358"/>
  <c r="F358" s="1"/>
  <c r="G358" s="1"/>
  <c r="E359"/>
  <c r="F359" s="1"/>
  <c r="G359" s="1"/>
  <c r="E360"/>
  <c r="F360" s="1"/>
  <c r="G360" s="1"/>
  <c r="E361"/>
  <c r="F361" s="1"/>
  <c r="G361" s="1"/>
  <c r="E362"/>
  <c r="F362" s="1"/>
  <c r="G362" s="1"/>
  <c r="E363"/>
  <c r="F363" s="1"/>
  <c r="G363" s="1"/>
  <c r="E364"/>
  <c r="F364" s="1"/>
  <c r="G364" s="1"/>
  <c r="E365"/>
  <c r="E366"/>
  <c r="F366" s="1"/>
  <c r="G366" s="1"/>
  <c r="E367"/>
  <c r="F367" s="1"/>
  <c r="G367" s="1"/>
  <c r="E368"/>
  <c r="F368" s="1"/>
  <c r="G368" s="1"/>
  <c r="E369"/>
  <c r="F369" s="1"/>
  <c r="G369" s="1"/>
  <c r="E370"/>
  <c r="F370" s="1"/>
  <c r="G370" s="1"/>
  <c r="E371"/>
  <c r="F371" s="1"/>
  <c r="G371" s="1"/>
  <c r="E372"/>
  <c r="F372" s="1"/>
  <c r="G372" s="1"/>
  <c r="E373"/>
  <c r="F373" s="1"/>
  <c r="G373" s="1"/>
  <c r="E374"/>
  <c r="F374" s="1"/>
  <c r="G374" s="1"/>
  <c r="E375"/>
  <c r="F375" s="1"/>
  <c r="G375" s="1"/>
  <c r="E376"/>
  <c r="F376" s="1"/>
  <c r="G376" s="1"/>
  <c r="E377"/>
  <c r="F377" s="1"/>
  <c r="G377" s="1"/>
  <c r="E378"/>
  <c r="F378" s="1"/>
  <c r="G378" s="1"/>
  <c r="E379"/>
  <c r="F379" s="1"/>
  <c r="G379" s="1"/>
  <c r="E380"/>
  <c r="F380" s="1"/>
  <c r="G380" s="1"/>
  <c r="E381"/>
  <c r="F381" s="1"/>
  <c r="G381" s="1"/>
  <c r="E382"/>
  <c r="F382" s="1"/>
  <c r="G382" s="1"/>
  <c r="E383"/>
  <c r="F383" s="1"/>
  <c r="G383" s="1"/>
  <c r="E384"/>
  <c r="F384" s="1"/>
  <c r="G384" s="1"/>
  <c r="E385"/>
  <c r="F385" s="1"/>
  <c r="G385" s="1"/>
  <c r="E386"/>
  <c r="F386" s="1"/>
  <c r="G386" s="1"/>
  <c r="E387"/>
  <c r="F387" s="1"/>
  <c r="G387" s="1"/>
  <c r="E388"/>
  <c r="F388" s="1"/>
  <c r="G388" s="1"/>
  <c r="E389"/>
  <c r="F389" s="1"/>
  <c r="G389" s="1"/>
  <c r="E390"/>
  <c r="E391"/>
  <c r="F391" s="1"/>
  <c r="G391" s="1"/>
  <c r="E392"/>
  <c r="F392" s="1"/>
  <c r="G392" s="1"/>
  <c r="E393"/>
  <c r="F393" s="1"/>
  <c r="G393" s="1"/>
  <c r="E394"/>
  <c r="F394" s="1"/>
  <c r="G394" s="1"/>
  <c r="E395"/>
  <c r="F395" s="1"/>
  <c r="G395" s="1"/>
  <c r="E396"/>
  <c r="F396" s="1"/>
  <c r="G396" s="1"/>
  <c r="E397"/>
  <c r="F397" s="1"/>
  <c r="G397" s="1"/>
  <c r="E398"/>
  <c r="F398" s="1"/>
  <c r="G398" s="1"/>
  <c r="E399"/>
  <c r="F399" s="1"/>
  <c r="G399" s="1"/>
  <c r="E400"/>
  <c r="F400" s="1"/>
  <c r="G400" s="1"/>
  <c r="E401"/>
  <c r="F401" s="1"/>
  <c r="G401" s="1"/>
  <c r="E402"/>
  <c r="F402" s="1"/>
  <c r="G402" s="1"/>
  <c r="E403"/>
  <c r="F403" s="1"/>
  <c r="G403" s="1"/>
  <c r="E404"/>
  <c r="F404" s="1"/>
  <c r="G404" s="1"/>
  <c r="E405"/>
  <c r="E406"/>
  <c r="F406" s="1"/>
  <c r="G406" s="1"/>
  <c r="E407"/>
  <c r="F407" s="1"/>
  <c r="G407" s="1"/>
  <c r="E408"/>
  <c r="F408" s="1"/>
  <c r="G408" s="1"/>
  <c r="E409"/>
  <c r="F409" s="1"/>
  <c r="G409" s="1"/>
  <c r="E410"/>
  <c r="F410" s="1"/>
  <c r="G410" s="1"/>
  <c r="E411"/>
  <c r="F411" s="1"/>
  <c r="G411" s="1"/>
  <c r="E412"/>
  <c r="F412" s="1"/>
  <c r="G412" s="1"/>
  <c r="E413"/>
  <c r="F413" s="1"/>
  <c r="G413" s="1"/>
  <c r="E414"/>
  <c r="F414" s="1"/>
  <c r="G414" s="1"/>
  <c r="E415"/>
  <c r="F415" s="1"/>
  <c r="G415" s="1"/>
  <c r="E416"/>
  <c r="F416" s="1"/>
  <c r="G416" s="1"/>
  <c r="E417"/>
  <c r="F417" s="1"/>
  <c r="G417" s="1"/>
  <c r="E418"/>
  <c r="F418" s="1"/>
  <c r="G418" s="1"/>
  <c r="E419"/>
  <c r="F419" s="1"/>
  <c r="G419" s="1"/>
  <c r="E420"/>
  <c r="F420" s="1"/>
  <c r="G420" s="1"/>
  <c r="E421"/>
  <c r="F421" s="1"/>
  <c r="G421" s="1"/>
  <c r="E422"/>
  <c r="F422" s="1"/>
  <c r="G422" s="1"/>
  <c r="E423"/>
  <c r="F423" s="1"/>
  <c r="G423" s="1"/>
  <c r="E424"/>
  <c r="F424" s="1"/>
  <c r="G424" s="1"/>
  <c r="E425"/>
  <c r="F425" s="1"/>
  <c r="G425" s="1"/>
  <c r="E426"/>
  <c r="F426" s="1"/>
  <c r="G426" s="1"/>
  <c r="E427"/>
  <c r="F427" s="1"/>
  <c r="G427" s="1"/>
  <c r="E428"/>
  <c r="F428" s="1"/>
  <c r="G428" s="1"/>
  <c r="E429"/>
  <c r="F429" s="1"/>
  <c r="G429" s="1"/>
  <c r="E430"/>
  <c r="E431"/>
  <c r="F431" s="1"/>
  <c r="G431" s="1"/>
  <c r="E432"/>
  <c r="F432" s="1"/>
  <c r="G432" s="1"/>
  <c r="E433"/>
  <c r="F433" s="1"/>
  <c r="G433" s="1"/>
  <c r="E434"/>
  <c r="F434" s="1"/>
  <c r="G434" s="1"/>
  <c r="E435"/>
  <c r="F435" s="1"/>
  <c r="G435" s="1"/>
  <c r="E436"/>
  <c r="F436" s="1"/>
  <c r="G436" s="1"/>
  <c r="E437"/>
  <c r="F437" s="1"/>
  <c r="G437" s="1"/>
  <c r="E438"/>
  <c r="F438" s="1"/>
  <c r="G438" s="1"/>
  <c r="E439"/>
  <c r="F439" s="1"/>
  <c r="G439" s="1"/>
  <c r="E440"/>
  <c r="F440" s="1"/>
  <c r="G440" s="1"/>
  <c r="E441"/>
  <c r="F441" s="1"/>
  <c r="G441" s="1"/>
  <c r="E442"/>
  <c r="F442" s="1"/>
  <c r="G442" s="1"/>
  <c r="E443"/>
  <c r="F443" s="1"/>
  <c r="G443" s="1"/>
  <c r="E444"/>
  <c r="F444" s="1"/>
  <c r="G444" s="1"/>
  <c r="E445"/>
  <c r="F445" s="1"/>
  <c r="G445" s="1"/>
  <c r="E446"/>
  <c r="F446" s="1"/>
  <c r="G446" s="1"/>
  <c r="E447"/>
  <c r="F447" s="1"/>
  <c r="G447" s="1"/>
  <c r="E448"/>
  <c r="F448" s="1"/>
  <c r="G448" s="1"/>
  <c r="E449"/>
  <c r="F449" s="1"/>
  <c r="G449" s="1"/>
  <c r="E450"/>
  <c r="F450" s="1"/>
  <c r="G450" s="1"/>
  <c r="E451"/>
  <c r="F451" s="1"/>
  <c r="G451" s="1"/>
  <c r="E452"/>
  <c r="F452" s="1"/>
  <c r="G452" s="1"/>
  <c r="E453"/>
  <c r="F453" s="1"/>
  <c r="G453" s="1"/>
  <c r="E454"/>
  <c r="F454" s="1"/>
  <c r="G454" s="1"/>
  <c r="E455"/>
  <c r="F455" s="1"/>
  <c r="G455" s="1"/>
  <c r="E456"/>
  <c r="F456" s="1"/>
  <c r="G456" s="1"/>
  <c r="E457"/>
  <c r="F457" s="1"/>
  <c r="G457" s="1"/>
  <c r="E458"/>
  <c r="F458" s="1"/>
  <c r="G458" s="1"/>
  <c r="E459"/>
  <c r="F459" s="1"/>
  <c r="G459" s="1"/>
  <c r="E460"/>
  <c r="F460" s="1"/>
  <c r="G460" s="1"/>
  <c r="E461"/>
  <c r="F461" s="1"/>
  <c r="G461" s="1"/>
  <c r="E462"/>
  <c r="F462" s="1"/>
  <c r="G462" s="1"/>
  <c r="E463"/>
  <c r="F463" s="1"/>
  <c r="G463" s="1"/>
  <c r="E464"/>
  <c r="F464" s="1"/>
  <c r="G464" s="1"/>
  <c r="E465"/>
  <c r="F465" s="1"/>
  <c r="G465" s="1"/>
  <c r="E466"/>
  <c r="F466" s="1"/>
  <c r="G466" s="1"/>
  <c r="E467"/>
  <c r="F467" s="1"/>
  <c r="G467" s="1"/>
  <c r="E468"/>
  <c r="F468" s="1"/>
  <c r="G468" s="1"/>
  <c r="E469"/>
  <c r="F469" s="1"/>
  <c r="G469" s="1"/>
  <c r="E470"/>
  <c r="F470" s="1"/>
  <c r="G470" s="1"/>
  <c r="E471"/>
  <c r="F471" s="1"/>
  <c r="G471" s="1"/>
  <c r="E472"/>
  <c r="F472" s="1"/>
  <c r="G472" s="1"/>
  <c r="E473"/>
  <c r="F473" s="1"/>
  <c r="G473" s="1"/>
  <c r="E474"/>
  <c r="F474" s="1"/>
  <c r="G474" s="1"/>
  <c r="E475"/>
  <c r="F475" s="1"/>
  <c r="G475" s="1"/>
  <c r="E476"/>
  <c r="F476" s="1"/>
  <c r="G476" s="1"/>
  <c r="E477"/>
  <c r="F477" s="1"/>
  <c r="G477" s="1"/>
  <c r="E478"/>
  <c r="F478" s="1"/>
  <c r="G478" s="1"/>
  <c r="E479"/>
  <c r="F479" s="1"/>
  <c r="G479" s="1"/>
  <c r="E480"/>
  <c r="F480" s="1"/>
  <c r="G480" s="1"/>
  <c r="E481"/>
  <c r="F481" s="1"/>
  <c r="G481" s="1"/>
  <c r="E482"/>
  <c r="E483"/>
  <c r="F483" s="1"/>
  <c r="G483" s="1"/>
  <c r="E484"/>
  <c r="F484" s="1"/>
  <c r="G484" s="1"/>
  <c r="E485"/>
  <c r="F485" s="1"/>
  <c r="G485" s="1"/>
  <c r="E486"/>
  <c r="F486" s="1"/>
  <c r="G486" s="1"/>
  <c r="E487"/>
  <c r="F487" s="1"/>
  <c r="G487" s="1"/>
  <c r="E488"/>
  <c r="F488" s="1"/>
  <c r="G488" s="1"/>
  <c r="E489"/>
  <c r="F489" s="1"/>
  <c r="G489" s="1"/>
  <c r="E490"/>
  <c r="F490" s="1"/>
  <c r="G490" s="1"/>
  <c r="E491"/>
  <c r="F491" s="1"/>
  <c r="G491" s="1"/>
  <c r="E492"/>
  <c r="F492" s="1"/>
  <c r="G492" s="1"/>
  <c r="E493"/>
  <c r="E494"/>
  <c r="F494" s="1"/>
  <c r="G494" s="1"/>
  <c r="E495"/>
  <c r="F495" s="1"/>
  <c r="G495" s="1"/>
  <c r="E496"/>
  <c r="F496" s="1"/>
  <c r="G496" s="1"/>
  <c r="E497"/>
  <c r="F497" s="1"/>
  <c r="G497" s="1"/>
  <c r="E498"/>
  <c r="F498" s="1"/>
  <c r="G498" s="1"/>
  <c r="E499"/>
  <c r="F499" s="1"/>
  <c r="G499" s="1"/>
  <c r="E500"/>
  <c r="F500" s="1"/>
  <c r="G500" s="1"/>
  <c r="E501"/>
  <c r="F501" s="1"/>
  <c r="G501" s="1"/>
  <c r="E502"/>
  <c r="F502" s="1"/>
  <c r="G502" s="1"/>
  <c r="E503"/>
  <c r="F503" s="1"/>
  <c r="G503" s="1"/>
  <c r="E504"/>
  <c r="F504" s="1"/>
  <c r="G504" s="1"/>
  <c r="E505"/>
  <c r="F505" s="1"/>
  <c r="G505" s="1"/>
  <c r="E506"/>
  <c r="F506" s="1"/>
  <c r="G506" s="1"/>
  <c r="E507"/>
  <c r="F507" s="1"/>
  <c r="G507" s="1"/>
  <c r="E508"/>
  <c r="F508" s="1"/>
  <c r="G508" s="1"/>
  <c r="E509"/>
  <c r="F509" s="1"/>
  <c r="G509" s="1"/>
  <c r="E510"/>
  <c r="F510" s="1"/>
  <c r="G510" s="1"/>
  <c r="E511"/>
  <c r="F511" s="1"/>
  <c r="G511" s="1"/>
  <c r="E512"/>
  <c r="F512" s="1"/>
  <c r="G512" s="1"/>
  <c r="E513"/>
  <c r="F513" s="1"/>
  <c r="G513" s="1"/>
  <c r="E514"/>
  <c r="E515"/>
  <c r="F515" s="1"/>
  <c r="G515" s="1"/>
  <c r="E516"/>
  <c r="F516" s="1"/>
  <c r="G516" s="1"/>
  <c r="E517"/>
  <c r="F517" s="1"/>
  <c r="G517" s="1"/>
  <c r="E518"/>
  <c r="F518" s="1"/>
  <c r="G518" s="1"/>
  <c r="E519"/>
  <c r="F519" s="1"/>
  <c r="G519" s="1"/>
  <c r="E520"/>
  <c r="F520" s="1"/>
  <c r="G520" s="1"/>
  <c r="E521"/>
  <c r="F521" s="1"/>
  <c r="G521" s="1"/>
  <c r="E522"/>
  <c r="F522" s="1"/>
  <c r="G522" s="1"/>
  <c r="E523"/>
  <c r="F523" s="1"/>
  <c r="G523" s="1"/>
  <c r="E524"/>
  <c r="F524" s="1"/>
  <c r="G524" s="1"/>
  <c r="E525"/>
  <c r="F525" s="1"/>
  <c r="G525" s="1"/>
  <c r="E526"/>
  <c r="F526" s="1"/>
  <c r="G526" s="1"/>
  <c r="E527"/>
  <c r="F527" s="1"/>
  <c r="G527" s="1"/>
  <c r="E528"/>
  <c r="F528" s="1"/>
  <c r="G528" s="1"/>
  <c r="E529"/>
  <c r="F529" s="1"/>
  <c r="G529" s="1"/>
  <c r="E530"/>
  <c r="F530" s="1"/>
  <c r="G530" s="1"/>
  <c r="E531"/>
  <c r="F531" s="1"/>
  <c r="G531" s="1"/>
  <c r="E532"/>
  <c r="F532" s="1"/>
  <c r="G532" s="1"/>
  <c r="E533"/>
  <c r="E534"/>
  <c r="F534" s="1"/>
  <c r="G534" s="1"/>
  <c r="E535"/>
  <c r="F535" s="1"/>
  <c r="G535" s="1"/>
  <c r="E536"/>
  <c r="F536" s="1"/>
  <c r="G536" s="1"/>
  <c r="E537"/>
  <c r="F537" s="1"/>
  <c r="G537" s="1"/>
  <c r="E538"/>
  <c r="F538" s="1"/>
  <c r="G538" s="1"/>
  <c r="E539"/>
  <c r="F539" s="1"/>
  <c r="G539" s="1"/>
  <c r="E540"/>
  <c r="F540" s="1"/>
  <c r="G540" s="1"/>
  <c r="E541"/>
  <c r="F541" s="1"/>
  <c r="G541" s="1"/>
  <c r="E542"/>
  <c r="F542" s="1"/>
  <c r="G542" s="1"/>
  <c r="E543"/>
  <c r="F543" s="1"/>
  <c r="G543" s="1"/>
  <c r="E544"/>
  <c r="F544" s="1"/>
  <c r="G544" s="1"/>
  <c r="E545"/>
  <c r="F545" s="1"/>
  <c r="G545" s="1"/>
  <c r="E546"/>
  <c r="F546" s="1"/>
  <c r="G546" s="1"/>
  <c r="E547"/>
  <c r="F547" s="1"/>
  <c r="G547" s="1"/>
  <c r="E548"/>
  <c r="F548" s="1"/>
  <c r="G548" s="1"/>
  <c r="E549"/>
  <c r="F549" s="1"/>
  <c r="G549" s="1"/>
  <c r="E550"/>
  <c r="F550" s="1"/>
  <c r="G550" s="1"/>
  <c r="E551"/>
  <c r="F551" s="1"/>
  <c r="G551" s="1"/>
  <c r="E552"/>
  <c r="F552" s="1"/>
  <c r="G552" s="1"/>
  <c r="E553"/>
  <c r="F553" s="1"/>
  <c r="G553" s="1"/>
  <c r="E554"/>
  <c r="F554" s="1"/>
  <c r="G554" s="1"/>
  <c r="E555"/>
  <c r="F555" s="1"/>
  <c r="G555" s="1"/>
  <c r="E556"/>
  <c r="F556" s="1"/>
  <c r="G556" s="1"/>
  <c r="E557"/>
  <c r="F557" s="1"/>
  <c r="G557" s="1"/>
  <c r="E558"/>
  <c r="E559"/>
  <c r="F559" s="1"/>
  <c r="G559" s="1"/>
  <c r="E560"/>
  <c r="F560" s="1"/>
  <c r="G560" s="1"/>
  <c r="E561"/>
  <c r="F561" s="1"/>
  <c r="G561" s="1"/>
  <c r="E562"/>
  <c r="F562" s="1"/>
  <c r="G562" s="1"/>
  <c r="E563"/>
  <c r="F563" s="1"/>
  <c r="G563" s="1"/>
  <c r="E564"/>
  <c r="F564" s="1"/>
  <c r="G564" s="1"/>
  <c r="E565"/>
  <c r="F565" s="1"/>
  <c r="G565" s="1"/>
  <c r="E566"/>
  <c r="F566" s="1"/>
  <c r="G566" s="1"/>
  <c r="E567"/>
  <c r="F567" s="1"/>
  <c r="G567" s="1"/>
  <c r="E568"/>
  <c r="F568" s="1"/>
  <c r="G568" s="1"/>
  <c r="E569"/>
  <c r="F569" s="1"/>
  <c r="G569" s="1"/>
  <c r="E570"/>
  <c r="F570" s="1"/>
  <c r="G570" s="1"/>
  <c r="E571"/>
  <c r="F571" s="1"/>
  <c r="G571" s="1"/>
  <c r="E572"/>
  <c r="F572" s="1"/>
  <c r="G572" s="1"/>
  <c r="E573"/>
  <c r="F573" s="1"/>
  <c r="G573" s="1"/>
  <c r="E574"/>
  <c r="F574" s="1"/>
  <c r="G574" s="1"/>
  <c r="E575"/>
  <c r="F575" s="1"/>
  <c r="G575" s="1"/>
  <c r="E576"/>
  <c r="F576" s="1"/>
  <c r="G576" s="1"/>
  <c r="E577"/>
  <c r="F577" s="1"/>
  <c r="G577" s="1"/>
  <c r="E578"/>
  <c r="F578" s="1"/>
  <c r="G578" s="1"/>
  <c r="E579"/>
  <c r="F579" s="1"/>
  <c r="G579" s="1"/>
  <c r="E580"/>
  <c r="F580" s="1"/>
  <c r="G580" s="1"/>
  <c r="E581"/>
  <c r="F581" s="1"/>
  <c r="G581" s="1"/>
  <c r="E582"/>
  <c r="F582" s="1"/>
  <c r="G582" s="1"/>
  <c r="E583"/>
  <c r="F583" s="1"/>
  <c r="G583" s="1"/>
  <c r="E584"/>
  <c r="F584" s="1"/>
  <c r="G584" s="1"/>
  <c r="E585"/>
  <c r="F585" s="1"/>
  <c r="G585" s="1"/>
  <c r="E586"/>
  <c r="F586" s="1"/>
  <c r="G586" s="1"/>
  <c r="E587"/>
  <c r="F587" s="1"/>
  <c r="G587" s="1"/>
  <c r="E588"/>
  <c r="F588" s="1"/>
  <c r="G588" s="1"/>
  <c r="E589"/>
  <c r="E590"/>
  <c r="F590" s="1"/>
  <c r="G590" s="1"/>
  <c r="E591"/>
  <c r="F591" s="1"/>
  <c r="G591" s="1"/>
  <c r="E592"/>
  <c r="F592" s="1"/>
  <c r="G592" s="1"/>
  <c r="E593"/>
  <c r="F593" s="1"/>
  <c r="G593" s="1"/>
  <c r="E594"/>
  <c r="F594" s="1"/>
  <c r="G594" s="1"/>
  <c r="E595"/>
  <c r="F595" s="1"/>
  <c r="G595" s="1"/>
  <c r="E596"/>
  <c r="F596" s="1"/>
  <c r="G596" s="1"/>
  <c r="E597"/>
  <c r="F597" s="1"/>
  <c r="G597" s="1"/>
  <c r="E598"/>
  <c r="F598" s="1"/>
  <c r="G598" s="1"/>
  <c r="E599"/>
  <c r="F599" s="1"/>
  <c r="G599" s="1"/>
  <c r="E600"/>
  <c r="E601"/>
  <c r="F601" s="1"/>
  <c r="G601" s="1"/>
  <c r="E602"/>
  <c r="F602" s="1"/>
  <c r="G602" s="1"/>
  <c r="E603"/>
  <c r="F603" s="1"/>
  <c r="G603" s="1"/>
  <c r="E604"/>
  <c r="F604" s="1"/>
  <c r="G604" s="1"/>
  <c r="E605"/>
  <c r="F605" s="1"/>
  <c r="G605" s="1"/>
  <c r="E606"/>
  <c r="F606" s="1"/>
  <c r="G606" s="1"/>
  <c r="E607"/>
  <c r="F607" s="1"/>
  <c r="G607" s="1"/>
  <c r="E608"/>
  <c r="F608" s="1"/>
  <c r="G608" s="1"/>
  <c r="E609"/>
  <c r="F609" s="1"/>
  <c r="G609" s="1"/>
  <c r="E610"/>
  <c r="F610" s="1"/>
  <c r="G610" s="1"/>
  <c r="E611"/>
  <c r="F611" s="1"/>
  <c r="G611" s="1"/>
  <c r="E612"/>
  <c r="F612" s="1"/>
  <c r="G612" s="1"/>
  <c r="E613"/>
  <c r="F613" s="1"/>
  <c r="G613" s="1"/>
  <c r="E614"/>
  <c r="F614" s="1"/>
  <c r="G614" s="1"/>
  <c r="E615"/>
  <c r="F615" s="1"/>
  <c r="G615" s="1"/>
  <c r="E616"/>
  <c r="F616" s="1"/>
  <c r="G616" s="1"/>
  <c r="E617"/>
  <c r="F617" s="1"/>
  <c r="G617" s="1"/>
  <c r="E618"/>
  <c r="E619"/>
  <c r="F619" s="1"/>
  <c r="G619" s="1"/>
  <c r="E620"/>
  <c r="F620" s="1"/>
  <c r="G620" s="1"/>
  <c r="E621"/>
  <c r="F621" s="1"/>
  <c r="G621" s="1"/>
  <c r="E622"/>
  <c r="F622" s="1"/>
  <c r="G622" s="1"/>
  <c r="E623"/>
  <c r="F623" s="1"/>
  <c r="G623" s="1"/>
  <c r="E624"/>
  <c r="F624" s="1"/>
  <c r="G624" s="1"/>
  <c r="E625"/>
  <c r="F625" s="1"/>
  <c r="G625" s="1"/>
  <c r="E626"/>
  <c r="E627"/>
  <c r="F627" s="1"/>
  <c r="G627" s="1"/>
  <c r="E628"/>
  <c r="F628" s="1"/>
  <c r="G628" s="1"/>
  <c r="E629"/>
  <c r="F629" s="1"/>
  <c r="G629" s="1"/>
  <c r="E630"/>
  <c r="F630" s="1"/>
  <c r="G630" s="1"/>
  <c r="E631"/>
  <c r="F631" s="1"/>
  <c r="G631" s="1"/>
  <c r="E632"/>
  <c r="F632" s="1"/>
  <c r="G632" s="1"/>
  <c r="E633"/>
  <c r="F633" s="1"/>
  <c r="G633" s="1"/>
  <c r="E634"/>
  <c r="F634" s="1"/>
  <c r="G634" s="1"/>
  <c r="E635"/>
  <c r="F635" s="1"/>
  <c r="G635" s="1"/>
  <c r="E636"/>
  <c r="F636" s="1"/>
  <c r="G636" s="1"/>
  <c r="E637"/>
  <c r="E638"/>
  <c r="F638" s="1"/>
  <c r="G638" s="1"/>
  <c r="E639"/>
  <c r="F639" s="1"/>
  <c r="G639" s="1"/>
  <c r="E640"/>
  <c r="F640" s="1"/>
  <c r="G640" s="1"/>
  <c r="E641"/>
  <c r="F641" s="1"/>
  <c r="G641" s="1"/>
  <c r="E642"/>
  <c r="F642" s="1"/>
  <c r="G642" s="1"/>
  <c r="E643"/>
  <c r="F643" s="1"/>
  <c r="G643" s="1"/>
  <c r="E644"/>
  <c r="F644" s="1"/>
  <c r="G644" s="1"/>
  <c r="E645"/>
  <c r="E646"/>
  <c r="F646" s="1"/>
  <c r="G646" s="1"/>
  <c r="E647"/>
  <c r="F647" s="1"/>
  <c r="G647" s="1"/>
  <c r="E648"/>
  <c r="F648" s="1"/>
  <c r="G648" s="1"/>
  <c r="E649"/>
  <c r="F649" s="1"/>
  <c r="G649" s="1"/>
  <c r="E650"/>
  <c r="F650" s="1"/>
  <c r="G650" s="1"/>
  <c r="E651"/>
  <c r="F651" s="1"/>
  <c r="G651" s="1"/>
  <c r="E652"/>
  <c r="F652" s="1"/>
  <c r="G652" s="1"/>
  <c r="E653"/>
  <c r="F653" s="1"/>
  <c r="G653" s="1"/>
  <c r="E654"/>
  <c r="F654" s="1"/>
  <c r="G654" s="1"/>
  <c r="E655"/>
  <c r="F655" s="1"/>
  <c r="G655" s="1"/>
  <c r="E656"/>
  <c r="F656" s="1"/>
  <c r="G656" s="1"/>
  <c r="E657"/>
  <c r="F657" s="1"/>
  <c r="G657" s="1"/>
  <c r="E658"/>
  <c r="F658" s="1"/>
  <c r="G658" s="1"/>
  <c r="E659"/>
  <c r="F659" s="1"/>
  <c r="G659" s="1"/>
  <c r="E660"/>
  <c r="F660" s="1"/>
  <c r="G660" s="1"/>
  <c r="E661"/>
  <c r="F661" s="1"/>
  <c r="G661" s="1"/>
  <c r="E662"/>
  <c r="F662" s="1"/>
  <c r="G662" s="1"/>
  <c r="E663"/>
  <c r="F663" s="1"/>
  <c r="G663" s="1"/>
  <c r="E664"/>
  <c r="F664" s="1"/>
  <c r="G664" s="1"/>
  <c r="E665"/>
  <c r="F665" s="1"/>
  <c r="G665" s="1"/>
  <c r="E666"/>
  <c r="F666" s="1"/>
  <c r="G666" s="1"/>
  <c r="E667"/>
  <c r="F667" s="1"/>
  <c r="G667" s="1"/>
  <c r="E668"/>
  <c r="F668" s="1"/>
  <c r="G668" s="1"/>
  <c r="E669"/>
  <c r="F669" s="1"/>
  <c r="G669" s="1"/>
  <c r="E670"/>
  <c r="F670" s="1"/>
  <c r="G670" s="1"/>
  <c r="E671"/>
  <c r="F671" s="1"/>
  <c r="G671" s="1"/>
  <c r="E672"/>
  <c r="F672" s="1"/>
  <c r="G672" s="1"/>
  <c r="E673"/>
  <c r="F673" s="1"/>
  <c r="G673" s="1"/>
  <c r="E674"/>
  <c r="F674" s="1"/>
  <c r="G674" s="1"/>
  <c r="E675"/>
  <c r="F675" s="1"/>
  <c r="G675" s="1"/>
  <c r="E676"/>
  <c r="F676" s="1"/>
  <c r="G676" s="1"/>
  <c r="E677"/>
  <c r="F677" s="1"/>
  <c r="G677" s="1"/>
  <c r="E678"/>
  <c r="F678" s="1"/>
  <c r="G678" s="1"/>
  <c r="E679"/>
  <c r="F679" s="1"/>
  <c r="G679" s="1"/>
  <c r="E680"/>
  <c r="F680" s="1"/>
  <c r="G680" s="1"/>
  <c r="E681"/>
  <c r="F681" s="1"/>
  <c r="G681" s="1"/>
  <c r="E682"/>
  <c r="E683"/>
  <c r="F683" s="1"/>
  <c r="G683" s="1"/>
  <c r="E684"/>
  <c r="F684" s="1"/>
  <c r="G684" s="1"/>
  <c r="E685"/>
  <c r="F685" s="1"/>
  <c r="G685" s="1"/>
  <c r="E686"/>
  <c r="F686" s="1"/>
  <c r="G686" s="1"/>
  <c r="E687"/>
  <c r="F687" s="1"/>
  <c r="G687" s="1"/>
  <c r="E688"/>
  <c r="F688" s="1"/>
  <c r="G688" s="1"/>
  <c r="E689"/>
  <c r="F689" s="1"/>
  <c r="G689" s="1"/>
  <c r="E690"/>
  <c r="F690" s="1"/>
  <c r="G690" s="1"/>
  <c r="E691"/>
  <c r="F691" s="1"/>
  <c r="G691" s="1"/>
  <c r="E692"/>
  <c r="F692" s="1"/>
  <c r="G692" s="1"/>
  <c r="E693"/>
  <c r="F693" s="1"/>
  <c r="G693" s="1"/>
  <c r="E694"/>
  <c r="F694" s="1"/>
  <c r="G694" s="1"/>
  <c r="E695"/>
  <c r="F695" s="1"/>
  <c r="G695" s="1"/>
  <c r="E696"/>
  <c r="F696" s="1"/>
  <c r="G696" s="1"/>
  <c r="E697"/>
  <c r="F697" s="1"/>
  <c r="G697" s="1"/>
  <c r="E698"/>
  <c r="F698" s="1"/>
  <c r="G698" s="1"/>
  <c r="E699"/>
  <c r="F699" s="1"/>
  <c r="G699" s="1"/>
  <c r="E700"/>
  <c r="F700" s="1"/>
  <c r="G700" s="1"/>
  <c r="E701"/>
  <c r="F701" s="1"/>
  <c r="G701" s="1"/>
  <c r="E702"/>
  <c r="F702" s="1"/>
  <c r="G702" s="1"/>
  <c r="E703"/>
  <c r="F703" s="1"/>
  <c r="G703" s="1"/>
  <c r="E704"/>
  <c r="F704" s="1"/>
  <c r="G704" s="1"/>
  <c r="E705"/>
  <c r="F705" s="1"/>
  <c r="G705" s="1"/>
  <c r="E706"/>
  <c r="F706" s="1"/>
  <c r="G706" s="1"/>
  <c r="E707"/>
  <c r="F707" s="1"/>
  <c r="G707" s="1"/>
  <c r="E708"/>
  <c r="F708" s="1"/>
  <c r="G708" s="1"/>
  <c r="E709"/>
  <c r="F709" s="1"/>
  <c r="G709" s="1"/>
  <c r="E710"/>
  <c r="E711"/>
  <c r="F711" s="1"/>
  <c r="G711" s="1"/>
  <c r="E712"/>
  <c r="F712" s="1"/>
  <c r="G712" s="1"/>
  <c r="E713"/>
  <c r="F713" s="1"/>
  <c r="G713" s="1"/>
  <c r="E714"/>
  <c r="F714" s="1"/>
  <c r="G714" s="1"/>
  <c r="E715"/>
  <c r="F715" s="1"/>
  <c r="G715" s="1"/>
  <c r="E716"/>
  <c r="F716" s="1"/>
  <c r="G716" s="1"/>
  <c r="E717"/>
  <c r="F717" s="1"/>
  <c r="G717" s="1"/>
  <c r="E718"/>
  <c r="E719"/>
  <c r="F719" s="1"/>
  <c r="G719" s="1"/>
  <c r="E720"/>
  <c r="F720" s="1"/>
  <c r="G720" s="1"/>
  <c r="E721"/>
  <c r="F721" s="1"/>
  <c r="G721" s="1"/>
  <c r="E722"/>
  <c r="F722" s="1"/>
  <c r="G722" s="1"/>
  <c r="E723"/>
  <c r="F723" s="1"/>
  <c r="G723" s="1"/>
  <c r="E724"/>
  <c r="F724" s="1"/>
  <c r="G724" s="1"/>
  <c r="E725"/>
  <c r="F725" s="1"/>
  <c r="G725" s="1"/>
  <c r="E726"/>
  <c r="F726" s="1"/>
  <c r="G726" s="1"/>
  <c r="E727"/>
  <c r="F727" s="1"/>
  <c r="G727" s="1"/>
  <c r="E728"/>
  <c r="F728" s="1"/>
  <c r="G728" s="1"/>
  <c r="E729"/>
  <c r="F729" s="1"/>
  <c r="G729" s="1"/>
  <c r="E730"/>
  <c r="F730" s="1"/>
  <c r="G730" s="1"/>
  <c r="E731"/>
  <c r="F731" s="1"/>
  <c r="G731" s="1"/>
  <c r="E732"/>
  <c r="F732" s="1"/>
  <c r="G732" s="1"/>
  <c r="E733"/>
  <c r="E734"/>
  <c r="F734" s="1"/>
  <c r="G734" s="1"/>
  <c r="E735"/>
  <c r="F735" s="1"/>
  <c r="G735" s="1"/>
  <c r="E736"/>
  <c r="F736" s="1"/>
  <c r="G736" s="1"/>
  <c r="E737"/>
  <c r="F737" s="1"/>
  <c r="G737" s="1"/>
  <c r="E738"/>
  <c r="F738" s="1"/>
  <c r="G738" s="1"/>
  <c r="E739"/>
  <c r="F739" s="1"/>
  <c r="G739" s="1"/>
  <c r="E740"/>
  <c r="F740" s="1"/>
  <c r="G740" s="1"/>
  <c r="E741"/>
  <c r="F741" s="1"/>
  <c r="G741" s="1"/>
  <c r="E742"/>
  <c r="F742" s="1"/>
  <c r="G742" s="1"/>
  <c r="E743"/>
  <c r="F743" s="1"/>
  <c r="G743" s="1"/>
  <c r="E744"/>
  <c r="F744" s="1"/>
  <c r="G744" s="1"/>
  <c r="E745"/>
  <c r="F745" s="1"/>
  <c r="G745" s="1"/>
  <c r="E746"/>
  <c r="E747"/>
  <c r="F747" s="1"/>
  <c r="G747" s="1"/>
  <c r="E748"/>
  <c r="F748" s="1"/>
  <c r="G748" s="1"/>
  <c r="E749"/>
  <c r="F749" s="1"/>
  <c r="G749" s="1"/>
  <c r="E750"/>
  <c r="F750" s="1"/>
  <c r="G750" s="1"/>
  <c r="E751"/>
  <c r="F751" s="1"/>
  <c r="G751" s="1"/>
  <c r="E752"/>
  <c r="F752" s="1"/>
  <c r="G752" s="1"/>
  <c r="E753"/>
  <c r="F753" s="1"/>
  <c r="G753" s="1"/>
  <c r="E754"/>
  <c r="E755"/>
  <c r="F755" s="1"/>
  <c r="G755" s="1"/>
  <c r="E756"/>
  <c r="F756" s="1"/>
  <c r="G756" s="1"/>
  <c r="E757"/>
  <c r="F757" s="1"/>
  <c r="G757" s="1"/>
  <c r="E758"/>
  <c r="F758" s="1"/>
  <c r="G758" s="1"/>
  <c r="E759"/>
  <c r="F759" s="1"/>
  <c r="G759" s="1"/>
  <c r="E760"/>
  <c r="F760" s="1"/>
  <c r="G760" s="1"/>
  <c r="E761"/>
  <c r="F761" s="1"/>
  <c r="G761" s="1"/>
  <c r="E762"/>
  <c r="F762" s="1"/>
  <c r="G762" s="1"/>
  <c r="E763"/>
  <c r="F763" s="1"/>
  <c r="G763" s="1"/>
  <c r="E764"/>
  <c r="F764" s="1"/>
  <c r="G764" s="1"/>
  <c r="E765"/>
  <c r="E766"/>
  <c r="F766" s="1"/>
  <c r="G766" s="1"/>
  <c r="E767"/>
  <c r="F767" s="1"/>
  <c r="G767" s="1"/>
  <c r="E768"/>
  <c r="F768" s="1"/>
  <c r="G768" s="1"/>
  <c r="E769"/>
  <c r="F769" s="1"/>
  <c r="G769" s="1"/>
  <c r="E770"/>
  <c r="F770" s="1"/>
  <c r="G770" s="1"/>
  <c r="E771"/>
  <c r="F771" s="1"/>
  <c r="G771" s="1"/>
  <c r="E772"/>
  <c r="F772" s="1"/>
  <c r="G772" s="1"/>
  <c r="E773"/>
  <c r="E774"/>
  <c r="F774" s="1"/>
  <c r="G774" s="1"/>
  <c r="E775"/>
  <c r="F775" s="1"/>
  <c r="G775" s="1"/>
  <c r="E776"/>
  <c r="F776" s="1"/>
  <c r="G776" s="1"/>
  <c r="E777"/>
  <c r="F777" s="1"/>
  <c r="G777" s="1"/>
  <c r="E778"/>
  <c r="F778" s="1"/>
  <c r="G778" s="1"/>
  <c r="E779"/>
  <c r="F779" s="1"/>
  <c r="G779" s="1"/>
  <c r="E780"/>
  <c r="F780" s="1"/>
  <c r="G780" s="1"/>
  <c r="E781"/>
  <c r="F781" s="1"/>
  <c r="G781" s="1"/>
  <c r="E782"/>
  <c r="F782" s="1"/>
  <c r="G782" s="1"/>
  <c r="E783"/>
  <c r="F783" s="1"/>
  <c r="G783" s="1"/>
  <c r="E784"/>
  <c r="F784" s="1"/>
  <c r="G784" s="1"/>
  <c r="E785"/>
  <c r="F785" s="1"/>
  <c r="G785" s="1"/>
  <c r="E786"/>
  <c r="F786" s="1"/>
  <c r="G786" s="1"/>
  <c r="E787"/>
  <c r="F787" s="1"/>
  <c r="G787" s="1"/>
  <c r="E788"/>
  <c r="F788" s="1"/>
  <c r="G788" s="1"/>
  <c r="E789"/>
  <c r="F789" s="1"/>
  <c r="G789" s="1"/>
  <c r="E790"/>
  <c r="F790" s="1"/>
  <c r="G790" s="1"/>
  <c r="E791"/>
  <c r="F791" s="1"/>
  <c r="G791" s="1"/>
  <c r="E792"/>
  <c r="F792" s="1"/>
  <c r="G792" s="1"/>
  <c r="E793"/>
  <c r="F793" s="1"/>
  <c r="G793" s="1"/>
  <c r="E794"/>
  <c r="F794" s="1"/>
  <c r="G794" s="1"/>
  <c r="E795"/>
  <c r="F795" s="1"/>
  <c r="G795" s="1"/>
  <c r="E796"/>
  <c r="F796" s="1"/>
  <c r="G796" s="1"/>
  <c r="E797"/>
  <c r="F797" s="1"/>
  <c r="G797" s="1"/>
  <c r="E798"/>
  <c r="F798" s="1"/>
  <c r="G798" s="1"/>
  <c r="E799"/>
  <c r="F799" s="1"/>
  <c r="G799" s="1"/>
  <c r="E800"/>
  <c r="F800" s="1"/>
  <c r="G800" s="1"/>
  <c r="E801"/>
  <c r="F801" s="1"/>
  <c r="G801" s="1"/>
  <c r="E802"/>
  <c r="F802" s="1"/>
  <c r="G802" s="1"/>
  <c r="E803"/>
  <c r="F803" s="1"/>
  <c r="G803" s="1"/>
  <c r="E804"/>
  <c r="F804" s="1"/>
  <c r="G804" s="1"/>
  <c r="E805"/>
  <c r="F805" s="1"/>
  <c r="G805" s="1"/>
  <c r="E806"/>
  <c r="F806" s="1"/>
  <c r="G806" s="1"/>
  <c r="E807"/>
  <c r="F807" s="1"/>
  <c r="G807" s="1"/>
  <c r="E808"/>
  <c r="F808" s="1"/>
  <c r="G808" s="1"/>
  <c r="E809"/>
  <c r="F809" s="1"/>
  <c r="G809" s="1"/>
  <c r="E810"/>
  <c r="F810" s="1"/>
  <c r="G810" s="1"/>
  <c r="E811"/>
  <c r="F811" s="1"/>
  <c r="G811" s="1"/>
  <c r="E812"/>
  <c r="F812" s="1"/>
  <c r="G812" s="1"/>
  <c r="E813"/>
  <c r="F813" s="1"/>
  <c r="G813" s="1"/>
  <c r="E814"/>
  <c r="F814" s="1"/>
  <c r="G814" s="1"/>
  <c r="E815"/>
  <c r="F815" s="1"/>
  <c r="G815" s="1"/>
  <c r="E816"/>
  <c r="F816" s="1"/>
  <c r="G816" s="1"/>
  <c r="E817"/>
  <c r="F817" s="1"/>
  <c r="G817" s="1"/>
  <c r="E818"/>
  <c r="F818" s="1"/>
  <c r="G818" s="1"/>
  <c r="E819"/>
  <c r="F819" s="1"/>
  <c r="G819" s="1"/>
  <c r="E820"/>
  <c r="F820" s="1"/>
  <c r="G820" s="1"/>
  <c r="E821"/>
  <c r="F821" s="1"/>
  <c r="G821" s="1"/>
  <c r="E822"/>
  <c r="F822" s="1"/>
  <c r="G822" s="1"/>
  <c r="E823"/>
  <c r="F823" s="1"/>
  <c r="G823" s="1"/>
  <c r="E824"/>
  <c r="F824" s="1"/>
  <c r="G824" s="1"/>
  <c r="E825"/>
  <c r="F825" s="1"/>
  <c r="G825" s="1"/>
  <c r="E826"/>
  <c r="F826" s="1"/>
  <c r="G826" s="1"/>
  <c r="E827"/>
  <c r="F827" s="1"/>
  <c r="G827" s="1"/>
  <c r="E828"/>
  <c r="F828" s="1"/>
  <c r="G828" s="1"/>
  <c r="E829"/>
  <c r="F829" s="1"/>
  <c r="G829" s="1"/>
  <c r="E830"/>
  <c r="F830" s="1"/>
  <c r="G830" s="1"/>
  <c r="E831"/>
  <c r="F831" s="1"/>
  <c r="G831" s="1"/>
  <c r="E832"/>
  <c r="F832" s="1"/>
  <c r="G832" s="1"/>
  <c r="E833"/>
  <c r="F833" s="1"/>
  <c r="G833" s="1"/>
  <c r="E834"/>
  <c r="F834" s="1"/>
  <c r="G834" s="1"/>
  <c r="E835"/>
  <c r="F835" s="1"/>
  <c r="G835" s="1"/>
  <c r="E836"/>
  <c r="F836" s="1"/>
  <c r="G836" s="1"/>
  <c r="E837"/>
  <c r="F837" s="1"/>
  <c r="G837" s="1"/>
  <c r="E838"/>
  <c r="E839"/>
  <c r="F839" s="1"/>
  <c r="G839" s="1"/>
  <c r="E840"/>
  <c r="F840" s="1"/>
  <c r="G840" s="1"/>
  <c r="E841"/>
  <c r="F841" s="1"/>
  <c r="G841" s="1"/>
  <c r="E842"/>
  <c r="F842" s="1"/>
  <c r="G842" s="1"/>
  <c r="E843"/>
  <c r="F843" s="1"/>
  <c r="G843" s="1"/>
  <c r="E844"/>
  <c r="F844" s="1"/>
  <c r="G844" s="1"/>
  <c r="E845"/>
  <c r="F845" s="1"/>
  <c r="G845" s="1"/>
  <c r="E846"/>
  <c r="E847"/>
  <c r="F847" s="1"/>
  <c r="G847" s="1"/>
  <c r="E848"/>
  <c r="F848" s="1"/>
  <c r="G848" s="1"/>
  <c r="E849"/>
  <c r="F849" s="1"/>
  <c r="G849" s="1"/>
  <c r="E850"/>
  <c r="F850" s="1"/>
  <c r="G850" s="1"/>
  <c r="E851"/>
  <c r="F851" s="1"/>
  <c r="G851" s="1"/>
  <c r="E852"/>
  <c r="F852" s="1"/>
  <c r="G852" s="1"/>
  <c r="E853"/>
  <c r="F853" s="1"/>
  <c r="G853" s="1"/>
  <c r="E854"/>
  <c r="F854" s="1"/>
  <c r="G854" s="1"/>
  <c r="E855"/>
  <c r="F855" s="1"/>
  <c r="G855" s="1"/>
  <c r="E856"/>
  <c r="F856" s="1"/>
  <c r="G856" s="1"/>
  <c r="E857"/>
  <c r="F857" s="1"/>
  <c r="G857" s="1"/>
  <c r="E858"/>
  <c r="F858" s="1"/>
  <c r="G858" s="1"/>
  <c r="E859"/>
  <c r="F859" s="1"/>
  <c r="G859" s="1"/>
  <c r="E860"/>
  <c r="F860" s="1"/>
  <c r="G860" s="1"/>
  <c r="E861"/>
  <c r="E862"/>
  <c r="F862" s="1"/>
  <c r="G862" s="1"/>
  <c r="E863"/>
  <c r="F863" s="1"/>
  <c r="G863" s="1"/>
  <c r="E864"/>
  <c r="F864" s="1"/>
  <c r="G864" s="1"/>
  <c r="E865"/>
  <c r="F865" s="1"/>
  <c r="G865" s="1"/>
  <c r="E866"/>
  <c r="F866" s="1"/>
  <c r="G866" s="1"/>
  <c r="E867"/>
  <c r="F867" s="1"/>
  <c r="G867" s="1"/>
  <c r="E868"/>
  <c r="F868" s="1"/>
  <c r="G868" s="1"/>
  <c r="E869"/>
  <c r="F869" s="1"/>
  <c r="G869" s="1"/>
  <c r="E870"/>
  <c r="F870" s="1"/>
  <c r="G870" s="1"/>
  <c r="E871"/>
  <c r="F871" s="1"/>
  <c r="G871" s="1"/>
  <c r="E872"/>
  <c r="F872" s="1"/>
  <c r="G872" s="1"/>
  <c r="E873"/>
  <c r="F873" s="1"/>
  <c r="G873" s="1"/>
  <c r="E874"/>
  <c r="E875"/>
  <c r="F875" s="1"/>
  <c r="G875" s="1"/>
  <c r="E876"/>
  <c r="F876" s="1"/>
  <c r="G876" s="1"/>
  <c r="E877"/>
  <c r="F877" s="1"/>
  <c r="G877" s="1"/>
  <c r="E878"/>
  <c r="F878" s="1"/>
  <c r="G878" s="1"/>
  <c r="E879"/>
  <c r="F879" s="1"/>
  <c r="G879" s="1"/>
  <c r="E880"/>
  <c r="F880" s="1"/>
  <c r="G880" s="1"/>
  <c r="E881"/>
  <c r="F881" s="1"/>
  <c r="G881" s="1"/>
  <c r="E882"/>
  <c r="E883"/>
  <c r="F883" s="1"/>
  <c r="G883" s="1"/>
  <c r="E884"/>
  <c r="F884" s="1"/>
  <c r="G884" s="1"/>
  <c r="E885"/>
  <c r="F885" s="1"/>
  <c r="G885" s="1"/>
  <c r="E886"/>
  <c r="F886" s="1"/>
  <c r="G886" s="1"/>
  <c r="E887"/>
  <c r="F887" s="1"/>
  <c r="G887" s="1"/>
  <c r="E888"/>
  <c r="F888" s="1"/>
  <c r="G888" s="1"/>
  <c r="E889"/>
  <c r="F889" s="1"/>
  <c r="G889" s="1"/>
  <c r="E890"/>
  <c r="F890" s="1"/>
  <c r="G890" s="1"/>
  <c r="E891"/>
  <c r="F891" s="1"/>
  <c r="G891" s="1"/>
  <c r="E892"/>
  <c r="F892" s="1"/>
  <c r="G892" s="1"/>
  <c r="E893"/>
  <c r="E894"/>
  <c r="F894" s="1"/>
  <c r="G894" s="1"/>
  <c r="E895"/>
  <c r="F895" s="1"/>
  <c r="G895" s="1"/>
  <c r="E896"/>
  <c r="F896" s="1"/>
  <c r="G896" s="1"/>
  <c r="E897"/>
  <c r="F897" s="1"/>
  <c r="G897" s="1"/>
  <c r="E898"/>
  <c r="F898" s="1"/>
  <c r="G898" s="1"/>
  <c r="E899"/>
  <c r="F899" s="1"/>
  <c r="G899" s="1"/>
  <c r="E900"/>
  <c r="F900" s="1"/>
  <c r="G900" s="1"/>
  <c r="E901"/>
  <c r="E902"/>
  <c r="F902" s="1"/>
  <c r="G902" s="1"/>
  <c r="E903"/>
  <c r="F903" s="1"/>
  <c r="G903" s="1"/>
  <c r="E904"/>
  <c r="F904" s="1"/>
  <c r="G904" s="1"/>
  <c r="E905"/>
  <c r="F905" s="1"/>
  <c r="G905" s="1"/>
  <c r="E906"/>
  <c r="F906" s="1"/>
  <c r="G906" s="1"/>
  <c r="E907"/>
  <c r="F907" s="1"/>
  <c r="G907" s="1"/>
  <c r="E908"/>
  <c r="F908" s="1"/>
  <c r="G908" s="1"/>
  <c r="E909"/>
  <c r="F909" s="1"/>
  <c r="G909" s="1"/>
  <c r="E910"/>
  <c r="F910" s="1"/>
  <c r="G910" s="1"/>
  <c r="E911"/>
  <c r="F911" s="1"/>
  <c r="G911" s="1"/>
  <c r="E912"/>
  <c r="F912" s="1"/>
  <c r="G912" s="1"/>
  <c r="E913"/>
  <c r="F913" s="1"/>
  <c r="G913" s="1"/>
  <c r="E914"/>
  <c r="F914" s="1"/>
  <c r="G914" s="1"/>
  <c r="E915"/>
  <c r="F915" s="1"/>
  <c r="G915" s="1"/>
  <c r="E916"/>
  <c r="F916" s="1"/>
  <c r="G916" s="1"/>
  <c r="E917"/>
  <c r="F917" s="1"/>
  <c r="G917" s="1"/>
  <c r="E918"/>
  <c r="F918" s="1"/>
  <c r="G918" s="1"/>
  <c r="E919"/>
  <c r="F919" s="1"/>
  <c r="G919" s="1"/>
  <c r="E920"/>
  <c r="F920" s="1"/>
  <c r="G920" s="1"/>
  <c r="E921"/>
  <c r="F921" s="1"/>
  <c r="G921" s="1"/>
  <c r="E922"/>
  <c r="F922" s="1"/>
  <c r="G922" s="1"/>
  <c r="E923"/>
  <c r="F923" s="1"/>
  <c r="G923" s="1"/>
  <c r="E924"/>
  <c r="F924" s="1"/>
  <c r="G924" s="1"/>
  <c r="E925"/>
  <c r="F925" s="1"/>
  <c r="G925" s="1"/>
  <c r="E926"/>
  <c r="F926" s="1"/>
  <c r="G926" s="1"/>
  <c r="E927"/>
  <c r="F927" s="1"/>
  <c r="G927" s="1"/>
  <c r="E928"/>
  <c r="F928" s="1"/>
  <c r="G928" s="1"/>
  <c r="E929"/>
  <c r="F929" s="1"/>
  <c r="G929" s="1"/>
  <c r="E930"/>
  <c r="F930" s="1"/>
  <c r="G930" s="1"/>
  <c r="E931"/>
  <c r="F931" s="1"/>
  <c r="G931" s="1"/>
  <c r="E932"/>
  <c r="F932" s="1"/>
  <c r="G932" s="1"/>
  <c r="E933"/>
  <c r="F933" s="1"/>
  <c r="G933" s="1"/>
  <c r="E934"/>
  <c r="F934" s="1"/>
  <c r="G934" s="1"/>
  <c r="E935"/>
  <c r="F935" s="1"/>
  <c r="G935" s="1"/>
  <c r="E936"/>
  <c r="F936" s="1"/>
  <c r="G936" s="1"/>
  <c r="E937"/>
  <c r="F937" s="1"/>
  <c r="G937" s="1"/>
  <c r="E938"/>
  <c r="F938" s="1"/>
  <c r="G938" s="1"/>
  <c r="E939"/>
  <c r="F939" s="1"/>
  <c r="G939" s="1"/>
  <c r="E940"/>
  <c r="F940" s="1"/>
  <c r="G940" s="1"/>
  <c r="E941"/>
  <c r="F941" s="1"/>
  <c r="G941" s="1"/>
  <c r="E942"/>
  <c r="F942" s="1"/>
  <c r="G942" s="1"/>
  <c r="E943"/>
  <c r="F943" s="1"/>
  <c r="G943" s="1"/>
  <c r="E944"/>
  <c r="F944" s="1"/>
  <c r="G944" s="1"/>
  <c r="E945"/>
  <c r="F945" s="1"/>
  <c r="G945" s="1"/>
  <c r="E946"/>
  <c r="F946" s="1"/>
  <c r="G946" s="1"/>
  <c r="E947"/>
  <c r="F947" s="1"/>
  <c r="G947" s="1"/>
  <c r="E948"/>
  <c r="F948" s="1"/>
  <c r="G948" s="1"/>
  <c r="E949"/>
  <c r="F949" s="1"/>
  <c r="G949" s="1"/>
  <c r="E950"/>
  <c r="F950" s="1"/>
  <c r="G950" s="1"/>
  <c r="E951"/>
  <c r="F951" s="1"/>
  <c r="G951" s="1"/>
  <c r="E952"/>
  <c r="F952" s="1"/>
  <c r="G952" s="1"/>
  <c r="E953"/>
  <c r="F953" s="1"/>
  <c r="G953" s="1"/>
  <c r="E954"/>
  <c r="F954" s="1"/>
  <c r="G954" s="1"/>
  <c r="E955"/>
  <c r="F955" s="1"/>
  <c r="G955" s="1"/>
  <c r="E956"/>
  <c r="F956" s="1"/>
  <c r="G956" s="1"/>
  <c r="E957"/>
  <c r="F957" s="1"/>
  <c r="G957" s="1"/>
  <c r="E958"/>
  <c r="F958" s="1"/>
  <c r="G958" s="1"/>
  <c r="E959"/>
  <c r="F959" s="1"/>
  <c r="G959" s="1"/>
  <c r="E960"/>
  <c r="F960" s="1"/>
  <c r="G960" s="1"/>
  <c r="E961"/>
  <c r="F961" s="1"/>
  <c r="G961" s="1"/>
  <c r="E962"/>
  <c r="F962" s="1"/>
  <c r="G962" s="1"/>
  <c r="E963"/>
  <c r="F963" s="1"/>
  <c r="G963" s="1"/>
  <c r="E964"/>
  <c r="F964" s="1"/>
  <c r="G964" s="1"/>
  <c r="E965"/>
  <c r="F965" s="1"/>
  <c r="G965" s="1"/>
  <c r="E966"/>
  <c r="E967"/>
  <c r="F967" s="1"/>
  <c r="G967" s="1"/>
  <c r="E968"/>
  <c r="F968" s="1"/>
  <c r="G968" s="1"/>
  <c r="E969"/>
  <c r="F969" s="1"/>
  <c r="G969" s="1"/>
  <c r="E970"/>
  <c r="F970" s="1"/>
  <c r="G970" s="1"/>
  <c r="E971"/>
  <c r="F971" s="1"/>
  <c r="G971" s="1"/>
  <c r="E972"/>
  <c r="F972" s="1"/>
  <c r="G972" s="1"/>
  <c r="E973"/>
  <c r="F973" s="1"/>
  <c r="G973" s="1"/>
  <c r="E974"/>
  <c r="E975"/>
  <c r="F975" s="1"/>
  <c r="G975" s="1"/>
  <c r="E976"/>
  <c r="F976" s="1"/>
  <c r="G976" s="1"/>
  <c r="E977"/>
  <c r="F977" s="1"/>
  <c r="G977" s="1"/>
  <c r="E978"/>
  <c r="F978" s="1"/>
  <c r="G978" s="1"/>
  <c r="E979"/>
  <c r="F979" s="1"/>
  <c r="G979" s="1"/>
  <c r="E980"/>
  <c r="F980" s="1"/>
  <c r="G980" s="1"/>
  <c r="E981"/>
  <c r="F981" s="1"/>
  <c r="G981" s="1"/>
  <c r="E982"/>
  <c r="F982" s="1"/>
  <c r="G982" s="1"/>
  <c r="E983"/>
  <c r="F983" s="1"/>
  <c r="G983" s="1"/>
  <c r="E984"/>
  <c r="F984" s="1"/>
  <c r="G984" s="1"/>
  <c r="E985"/>
  <c r="F985" s="1"/>
  <c r="G985" s="1"/>
  <c r="E986"/>
  <c r="F986" s="1"/>
  <c r="G986" s="1"/>
  <c r="E987"/>
  <c r="F987" s="1"/>
  <c r="G987" s="1"/>
  <c r="E988"/>
  <c r="F988" s="1"/>
  <c r="G988" s="1"/>
  <c r="E989"/>
  <c r="E990"/>
  <c r="F990" s="1"/>
  <c r="G990" s="1"/>
  <c r="E991"/>
  <c r="F991" s="1"/>
  <c r="G991" s="1"/>
  <c r="E992"/>
  <c r="F992" s="1"/>
  <c r="G992" s="1"/>
  <c r="E993"/>
  <c r="F993" s="1"/>
  <c r="G993" s="1"/>
  <c r="E994"/>
  <c r="F994" s="1"/>
  <c r="G994" s="1"/>
  <c r="E995"/>
  <c r="F995" s="1"/>
  <c r="G995" s="1"/>
  <c r="E996"/>
  <c r="F996" s="1"/>
  <c r="G996" s="1"/>
  <c r="E997"/>
  <c r="F997" s="1"/>
  <c r="G997" s="1"/>
  <c r="E998"/>
  <c r="F998" s="1"/>
  <c r="G998" s="1"/>
  <c r="E999"/>
  <c r="F999" s="1"/>
  <c r="G999" s="1"/>
  <c r="E1000"/>
  <c r="F1000" s="1"/>
  <c r="G1000" s="1"/>
  <c r="E1001"/>
  <c r="F1001" s="1"/>
  <c r="G1001" s="1"/>
  <c r="E1002"/>
  <c r="E1003"/>
  <c r="F1003" s="1"/>
  <c r="G1003" s="1"/>
  <c r="E1004"/>
  <c r="F1004" s="1"/>
  <c r="G1004" s="1"/>
  <c r="E1005"/>
  <c r="F1005" s="1"/>
  <c r="G1005" s="1"/>
  <c r="E1006"/>
  <c r="F1006" s="1"/>
  <c r="G1006" s="1"/>
  <c r="E1007"/>
  <c r="F1007" s="1"/>
  <c r="G1007" s="1"/>
  <c r="E1008"/>
  <c r="F1008" s="1"/>
  <c r="G1008" s="1"/>
  <c r="E1009"/>
  <c r="F1009" s="1"/>
  <c r="G1009" s="1"/>
  <c r="E1010"/>
  <c r="E1011"/>
  <c r="F1011" s="1"/>
  <c r="G1011" s="1"/>
  <c r="E13"/>
  <c r="E14"/>
  <c r="F14" s="1"/>
  <c r="G14" s="1"/>
  <c r="E16"/>
  <c r="F16" s="1"/>
  <c r="G16" s="1"/>
  <c r="E17"/>
  <c r="F17" s="1"/>
  <c r="G17" s="1"/>
  <c r="E18"/>
  <c r="F18" s="1"/>
  <c r="G18" s="1"/>
  <c r="E19"/>
  <c r="F19" s="1"/>
  <c r="G19" s="1"/>
  <c r="E21"/>
  <c r="F21" s="1"/>
  <c r="G21" s="1"/>
  <c r="E22"/>
  <c r="F22" s="1"/>
  <c r="G22" s="1"/>
  <c r="E24"/>
  <c r="F24" s="1"/>
  <c r="G24" s="1"/>
  <c r="E25"/>
  <c r="E26"/>
  <c r="F26" s="1"/>
  <c r="G26" s="1"/>
  <c r="E27"/>
  <c r="F27" s="1"/>
  <c r="G27" s="1"/>
  <c r="E29"/>
  <c r="F29" s="1"/>
  <c r="G29" s="1"/>
  <c r="E30"/>
  <c r="F30" s="1"/>
  <c r="G30" s="1"/>
  <c r="E32"/>
  <c r="F32" s="1"/>
  <c r="G32" s="1"/>
  <c r="E33"/>
  <c r="F33" s="1"/>
  <c r="G33" s="1"/>
  <c r="E34"/>
  <c r="F34" s="1"/>
  <c r="G34" s="1"/>
  <c r="E35"/>
  <c r="F35" s="1"/>
  <c r="G35" s="1"/>
  <c r="E37"/>
  <c r="F37" s="1"/>
  <c r="G37" s="1"/>
  <c r="E38"/>
  <c r="F38" s="1"/>
  <c r="G38" s="1"/>
  <c r="E40"/>
  <c r="F40" s="1"/>
  <c r="G40" s="1"/>
  <c r="E41"/>
  <c r="F41" s="1"/>
  <c r="G41" s="1"/>
  <c r="E42"/>
  <c r="F42" s="1"/>
  <c r="G42" s="1"/>
  <c r="E43"/>
  <c r="F43" s="1"/>
  <c r="G43" s="1"/>
  <c r="E45"/>
  <c r="F45" s="1"/>
  <c r="G45" s="1"/>
  <c r="E46"/>
  <c r="F46" s="1"/>
  <c r="G46" s="1"/>
  <c r="E48"/>
  <c r="F48" s="1"/>
  <c r="G48" s="1"/>
  <c r="E49"/>
  <c r="F49" s="1"/>
  <c r="G49" s="1"/>
  <c r="E50"/>
  <c r="F50" s="1"/>
  <c r="G50" s="1"/>
  <c r="E51"/>
  <c r="F51" s="1"/>
  <c r="G51" s="1"/>
  <c r="E52"/>
  <c r="F52" s="1"/>
  <c r="G52" s="1"/>
  <c r="E53"/>
  <c r="F53" s="1"/>
  <c r="G53" s="1"/>
  <c r="E54"/>
  <c r="F54" s="1"/>
  <c r="G54" s="1"/>
  <c r="B10"/>
  <c r="B11"/>
  <c r="B12"/>
  <c r="B13"/>
  <c r="I776" s="1"/>
  <c r="N776" s="1"/>
  <c r="B9"/>
  <c r="B109" i="5"/>
  <c r="C109" s="1"/>
  <c r="B110"/>
  <c r="B111"/>
  <c r="C111" s="1"/>
  <c r="B112"/>
  <c r="B113"/>
  <c r="C113" s="1"/>
  <c r="B114"/>
  <c r="B115"/>
  <c r="C115" s="1"/>
  <c r="B116"/>
  <c r="B117"/>
  <c r="B118"/>
  <c r="B119"/>
  <c r="C119" s="1"/>
  <c r="B120"/>
  <c r="B121"/>
  <c r="B122"/>
  <c r="B123"/>
  <c r="B124"/>
  <c r="C124" s="1"/>
  <c r="D124" s="1"/>
  <c r="B125"/>
  <c r="B126"/>
  <c r="B127"/>
  <c r="B128"/>
  <c r="C128" s="1"/>
  <c r="B129"/>
  <c r="C129" s="1"/>
  <c r="B130"/>
  <c r="B131"/>
  <c r="B132"/>
  <c r="B133"/>
  <c r="C133" s="1"/>
  <c r="D133" s="1"/>
  <c r="B134"/>
  <c r="B135"/>
  <c r="C135" s="1"/>
  <c r="B136"/>
  <c r="B137"/>
  <c r="C137" s="1"/>
  <c r="B138"/>
  <c r="C138" s="1"/>
  <c r="B139"/>
  <c r="B140"/>
  <c r="B141"/>
  <c r="B142"/>
  <c r="B143"/>
  <c r="B144"/>
  <c r="B145"/>
  <c r="B146"/>
  <c r="B147"/>
  <c r="C147" s="1"/>
  <c r="B148"/>
  <c r="B149"/>
  <c r="B150"/>
  <c r="B151"/>
  <c r="B152"/>
  <c r="B153"/>
  <c r="C153" s="1"/>
  <c r="B154"/>
  <c r="C154" s="1"/>
  <c r="B155"/>
  <c r="B156"/>
  <c r="C156" s="1"/>
  <c r="D156" s="1"/>
  <c r="B157"/>
  <c r="B158"/>
  <c r="C158" s="1"/>
  <c r="B159"/>
  <c r="C159" s="1"/>
  <c r="B160"/>
  <c r="B161"/>
  <c r="C161" s="1"/>
  <c r="B162"/>
  <c r="B163"/>
  <c r="B164"/>
  <c r="C164" s="1"/>
  <c r="D164" s="1"/>
  <c r="B165"/>
  <c r="C165" s="1"/>
  <c r="B166"/>
  <c r="B167"/>
  <c r="B168"/>
  <c r="B169"/>
  <c r="B170"/>
  <c r="C170" s="1"/>
  <c r="D170" s="1"/>
  <c r="B171"/>
  <c r="B172"/>
  <c r="B173"/>
  <c r="C173" s="1"/>
  <c r="B174"/>
  <c r="C174" s="1"/>
  <c r="B175"/>
  <c r="C175" s="1"/>
  <c r="B176"/>
  <c r="B177"/>
  <c r="C177" s="1"/>
  <c r="B178"/>
  <c r="B179"/>
  <c r="B180"/>
  <c r="C180" s="1"/>
  <c r="B181"/>
  <c r="B182"/>
  <c r="B183"/>
  <c r="C183" s="1"/>
  <c r="B184"/>
  <c r="B185"/>
  <c r="B186"/>
  <c r="C186" s="1"/>
  <c r="B187"/>
  <c r="B188"/>
  <c r="C188" s="1"/>
  <c r="B189"/>
  <c r="B190"/>
  <c r="C190" s="1"/>
  <c r="B191"/>
  <c r="C191" s="1"/>
  <c r="D191" s="1"/>
  <c r="B192"/>
  <c r="C192" s="1"/>
  <c r="B193"/>
  <c r="C193" s="1"/>
  <c r="D193" s="1"/>
  <c r="B194"/>
  <c r="B195"/>
  <c r="B196"/>
  <c r="C196" s="1"/>
  <c r="B197"/>
  <c r="B198"/>
  <c r="C198" s="1"/>
  <c r="D198" s="1"/>
  <c r="B199"/>
  <c r="B200"/>
  <c r="B201"/>
  <c r="B202"/>
  <c r="B203"/>
  <c r="B204"/>
  <c r="C204" s="1"/>
  <c r="B205"/>
  <c r="B206"/>
  <c r="B207"/>
  <c r="B208"/>
  <c r="B209"/>
  <c r="B210"/>
  <c r="B211"/>
  <c r="B212"/>
  <c r="B213"/>
  <c r="B214"/>
  <c r="C214" s="1"/>
  <c r="B215"/>
  <c r="B216"/>
  <c r="B217"/>
  <c r="C217" s="1"/>
  <c r="D217" s="1"/>
  <c r="B218"/>
  <c r="C218" s="1"/>
  <c r="B219"/>
  <c r="B220"/>
  <c r="B221"/>
  <c r="B222"/>
  <c r="B223"/>
  <c r="C223" s="1"/>
  <c r="B224"/>
  <c r="B225"/>
  <c r="B226"/>
  <c r="C226" s="1"/>
  <c r="B227"/>
  <c r="C227" s="1"/>
  <c r="D227" s="1"/>
  <c r="B228"/>
  <c r="B229"/>
  <c r="C229" s="1"/>
  <c r="D229" s="1"/>
  <c r="B230"/>
  <c r="B231"/>
  <c r="C231" s="1"/>
  <c r="B232"/>
  <c r="B233"/>
  <c r="B234"/>
  <c r="B235"/>
  <c r="C235" s="1"/>
  <c r="B236"/>
  <c r="B237"/>
  <c r="B238"/>
  <c r="C238" s="1"/>
  <c r="B239"/>
  <c r="B240"/>
  <c r="B241"/>
  <c r="C241" s="1"/>
  <c r="D241" s="1"/>
  <c r="B242"/>
  <c r="B243"/>
  <c r="B244"/>
  <c r="B245"/>
  <c r="C245" s="1"/>
  <c r="B246"/>
  <c r="C246" s="1"/>
  <c r="B247"/>
  <c r="C247" s="1"/>
  <c r="B248"/>
  <c r="B249"/>
  <c r="B250"/>
  <c r="C250" s="1"/>
  <c r="B251"/>
  <c r="B252"/>
  <c r="B253"/>
  <c r="B254"/>
  <c r="C254" s="1"/>
  <c r="B255"/>
  <c r="B256"/>
  <c r="B257"/>
  <c r="C257" s="1"/>
  <c r="B258"/>
  <c r="C258" s="1"/>
  <c r="D258" s="1"/>
  <c r="B259"/>
  <c r="B260"/>
  <c r="C260" s="1"/>
  <c r="D260" s="1"/>
  <c r="B261"/>
  <c r="B262"/>
  <c r="B263"/>
  <c r="B264"/>
  <c r="B265"/>
  <c r="B266"/>
  <c r="C266" s="1"/>
  <c r="B267"/>
  <c r="C267" s="1"/>
  <c r="B268"/>
  <c r="B269"/>
  <c r="C269" s="1"/>
  <c r="B270"/>
  <c r="B271"/>
  <c r="B272"/>
  <c r="B273"/>
  <c r="C273" s="1"/>
  <c r="B274"/>
  <c r="C274" s="1"/>
  <c r="B275"/>
  <c r="B276"/>
  <c r="C276" s="1"/>
  <c r="B277"/>
  <c r="C277" s="1"/>
  <c r="B278"/>
  <c r="C278" s="1"/>
  <c r="B279"/>
  <c r="B280"/>
  <c r="B281"/>
  <c r="C281" s="1"/>
  <c r="B282"/>
  <c r="B283"/>
  <c r="B284"/>
  <c r="C284" s="1"/>
  <c r="D284" s="1"/>
  <c r="B285"/>
  <c r="B286"/>
  <c r="B287"/>
  <c r="B288"/>
  <c r="B289"/>
  <c r="C289" s="1"/>
  <c r="B290"/>
  <c r="C290" s="1"/>
  <c r="B291"/>
  <c r="B292"/>
  <c r="B293"/>
  <c r="B294"/>
  <c r="C294" s="1"/>
  <c r="B295"/>
  <c r="C295" s="1"/>
  <c r="B296"/>
  <c r="C296" s="1"/>
  <c r="B297"/>
  <c r="B298"/>
  <c r="C298" s="1"/>
  <c r="B299"/>
  <c r="B300"/>
  <c r="B301"/>
  <c r="C301" s="1"/>
  <c r="D301" s="1"/>
  <c r="B302"/>
  <c r="C302" s="1"/>
  <c r="B303"/>
  <c r="B304"/>
  <c r="C304" s="1"/>
  <c r="B305"/>
  <c r="B306"/>
  <c r="C306" s="1"/>
  <c r="B307"/>
  <c r="B308"/>
  <c r="B309"/>
  <c r="C309" s="1"/>
  <c r="B310"/>
  <c r="C310" s="1"/>
  <c r="B311"/>
  <c r="C311" s="1"/>
  <c r="D311" s="1"/>
  <c r="B312"/>
  <c r="B313"/>
  <c r="C313" s="1"/>
  <c r="D313" s="1"/>
  <c r="B314"/>
  <c r="C314" s="1"/>
  <c r="B315"/>
  <c r="B316"/>
  <c r="C316" s="1"/>
  <c r="B317"/>
  <c r="C317" s="1"/>
  <c r="D317" s="1"/>
  <c r="B318"/>
  <c r="B319"/>
  <c r="B320"/>
  <c r="B321"/>
  <c r="C321" s="1"/>
  <c r="D321" s="1"/>
  <c r="B322"/>
  <c r="B323"/>
  <c r="B324"/>
  <c r="B325"/>
  <c r="C325" s="1"/>
  <c r="D325" s="1"/>
  <c r="B326"/>
  <c r="B327"/>
  <c r="B328"/>
  <c r="C328" s="1"/>
  <c r="B329"/>
  <c r="C329" s="1"/>
  <c r="D329" s="1"/>
  <c r="B330"/>
  <c r="C330" s="1"/>
  <c r="B331"/>
  <c r="C331" s="1"/>
  <c r="D331" s="1"/>
  <c r="B332"/>
  <c r="C332" s="1"/>
  <c r="B333"/>
  <c r="C333" s="1"/>
  <c r="B334"/>
  <c r="C334" s="1"/>
  <c r="B335"/>
  <c r="B336"/>
  <c r="C336" s="1"/>
  <c r="D336" s="1"/>
  <c r="B337"/>
  <c r="B338"/>
  <c r="C338" s="1"/>
  <c r="B339"/>
  <c r="B340"/>
  <c r="C340" s="1"/>
  <c r="B341"/>
  <c r="B342"/>
  <c r="C342" s="1"/>
  <c r="B343"/>
  <c r="C343" s="1"/>
  <c r="D343" s="1"/>
  <c r="B344"/>
  <c r="B345"/>
  <c r="C345" s="1"/>
  <c r="B346"/>
  <c r="C346" s="1"/>
  <c r="B347"/>
  <c r="B348"/>
  <c r="C348" s="1"/>
  <c r="B349"/>
  <c r="B350"/>
  <c r="B351"/>
  <c r="B352"/>
  <c r="B353"/>
  <c r="C353" s="1"/>
  <c r="B354"/>
  <c r="B355"/>
  <c r="B356"/>
  <c r="B357"/>
  <c r="C357" s="1"/>
  <c r="B358"/>
  <c r="C358" s="1"/>
  <c r="D358" s="1"/>
  <c r="B359"/>
  <c r="C359" s="1"/>
  <c r="D359" s="1"/>
  <c r="B360"/>
  <c r="B361"/>
  <c r="B362"/>
  <c r="C362" s="1"/>
  <c r="B363"/>
  <c r="B364"/>
  <c r="C364" s="1"/>
  <c r="B365"/>
  <c r="B366"/>
  <c r="C366" s="1"/>
  <c r="B367"/>
  <c r="B368"/>
  <c r="B369"/>
  <c r="B370"/>
  <c r="B371"/>
  <c r="C371" s="1"/>
  <c r="D371" s="1"/>
  <c r="B372"/>
  <c r="B373"/>
  <c r="B374"/>
  <c r="C374" s="1"/>
  <c r="B375"/>
  <c r="C375" s="1"/>
  <c r="B376"/>
  <c r="C376" s="1"/>
  <c r="B377"/>
  <c r="C377" s="1"/>
  <c r="D377" s="1"/>
  <c r="B378"/>
  <c r="C378" s="1"/>
  <c r="B379"/>
  <c r="B380"/>
  <c r="C380"/>
  <c r="B381"/>
  <c r="C381" s="1"/>
  <c r="B382"/>
  <c r="B383"/>
  <c r="C383" s="1"/>
  <c r="B384"/>
  <c r="B385"/>
  <c r="B386"/>
  <c r="B387"/>
  <c r="B388"/>
  <c r="B389"/>
  <c r="C389" s="1"/>
  <c r="B390"/>
  <c r="C390" s="1"/>
  <c r="D390" s="1"/>
  <c r="B391"/>
  <c r="B392"/>
  <c r="C392" s="1"/>
  <c r="B393"/>
  <c r="B394"/>
  <c r="B395"/>
  <c r="B396"/>
  <c r="C396" s="1"/>
  <c r="B397"/>
  <c r="B398"/>
  <c r="C398" s="1"/>
  <c r="B399"/>
  <c r="B400"/>
  <c r="B401"/>
  <c r="C401" s="1"/>
  <c r="D401" s="1"/>
  <c r="B402"/>
  <c r="B403"/>
  <c r="B404"/>
  <c r="B405"/>
  <c r="C405" s="1"/>
  <c r="B406"/>
  <c r="B407"/>
  <c r="B408"/>
  <c r="C408" s="1"/>
  <c r="D408" s="1"/>
  <c r="B409"/>
  <c r="C409" s="1"/>
  <c r="D409" s="1"/>
  <c r="B410"/>
  <c r="B411"/>
  <c r="C411" s="1"/>
  <c r="B412"/>
  <c r="B413"/>
  <c r="C413" s="1"/>
  <c r="B414"/>
  <c r="C414" s="1"/>
  <c r="D414" s="1"/>
  <c r="B415"/>
  <c r="C415" s="1"/>
  <c r="B416"/>
  <c r="B417"/>
  <c r="C417" s="1"/>
  <c r="B418"/>
  <c r="B419"/>
  <c r="B420"/>
  <c r="B421"/>
  <c r="C421" s="1"/>
  <c r="B422"/>
  <c r="C422" s="1"/>
  <c r="B423"/>
  <c r="B424"/>
  <c r="B425"/>
  <c r="B426"/>
  <c r="B427"/>
  <c r="B428"/>
  <c r="C428" s="1"/>
  <c r="B429"/>
  <c r="B430"/>
  <c r="C430" s="1"/>
  <c r="B431"/>
  <c r="B432"/>
  <c r="C432" s="1"/>
  <c r="B433"/>
  <c r="C433" s="1"/>
  <c r="D433" s="1"/>
  <c r="B434"/>
  <c r="C434" s="1"/>
  <c r="B435"/>
  <c r="B436"/>
  <c r="B437"/>
  <c r="B438"/>
  <c r="B439"/>
  <c r="B440"/>
  <c r="B441"/>
  <c r="C441" s="1"/>
  <c r="B442"/>
  <c r="C442" s="1"/>
  <c r="B443"/>
  <c r="B444"/>
  <c r="B445"/>
  <c r="B446"/>
  <c r="C446" s="1"/>
  <c r="B447"/>
  <c r="B448"/>
  <c r="B449"/>
  <c r="B450"/>
  <c r="B451"/>
  <c r="B452"/>
  <c r="C452" s="1"/>
  <c r="B453"/>
  <c r="C453" s="1"/>
  <c r="B454"/>
  <c r="C454" s="1"/>
  <c r="B455"/>
  <c r="B456"/>
  <c r="C456" s="1"/>
  <c r="D456" s="1"/>
  <c r="B457"/>
  <c r="B458"/>
  <c r="B459"/>
  <c r="B460"/>
  <c r="C460" s="1"/>
  <c r="B461"/>
  <c r="B462"/>
  <c r="C462" s="1"/>
  <c r="B463"/>
  <c r="B464"/>
  <c r="C464" s="1"/>
  <c r="B465"/>
  <c r="B466"/>
  <c r="C466" s="1"/>
  <c r="B467"/>
  <c r="B468"/>
  <c r="B469"/>
  <c r="B470"/>
  <c r="C470" s="1"/>
  <c r="B471"/>
  <c r="C471" s="1"/>
  <c r="B472"/>
  <c r="C472" s="1"/>
  <c r="B473"/>
  <c r="B474"/>
  <c r="B475"/>
  <c r="B476"/>
  <c r="B477"/>
  <c r="B478"/>
  <c r="B479"/>
  <c r="B480"/>
  <c r="B481"/>
  <c r="B482"/>
  <c r="C482" s="1"/>
  <c r="B483"/>
  <c r="B484"/>
  <c r="B485"/>
  <c r="B486"/>
  <c r="B487"/>
  <c r="B488"/>
  <c r="B489"/>
  <c r="C489" s="1"/>
  <c r="D489" s="1"/>
  <c r="B490"/>
  <c r="C490" s="1"/>
  <c r="B491"/>
  <c r="C491" s="1"/>
  <c r="B492"/>
  <c r="B493"/>
  <c r="B494"/>
  <c r="B495"/>
  <c r="B496"/>
  <c r="C496" s="1"/>
  <c r="B497"/>
  <c r="B498"/>
  <c r="B499"/>
  <c r="C499" s="1"/>
  <c r="B500"/>
  <c r="B501"/>
  <c r="B502"/>
  <c r="C502" s="1"/>
  <c r="B503"/>
  <c r="B504"/>
  <c r="B505"/>
  <c r="C505" s="1"/>
  <c r="D505" s="1"/>
  <c r="B506"/>
  <c r="C506" s="1"/>
  <c r="D506" s="1"/>
  <c r="B507"/>
  <c r="C507" s="1"/>
  <c r="B508"/>
  <c r="B509"/>
  <c r="C509" s="1"/>
  <c r="D509" s="1"/>
  <c r="B510"/>
  <c r="C510" s="1"/>
  <c r="D510" s="1"/>
  <c r="B511"/>
  <c r="C511" s="1"/>
  <c r="B512"/>
  <c r="B513"/>
  <c r="B514"/>
  <c r="B515"/>
  <c r="B516"/>
  <c r="B517"/>
  <c r="C517" s="1"/>
  <c r="D517" s="1"/>
  <c r="B518"/>
  <c r="B519"/>
  <c r="B520"/>
  <c r="C520" s="1"/>
  <c r="B521"/>
  <c r="B522"/>
  <c r="B523"/>
  <c r="C523" s="1"/>
  <c r="B524"/>
  <c r="B525"/>
  <c r="B526"/>
  <c r="C526" s="1"/>
  <c r="B527"/>
  <c r="B528"/>
  <c r="C528" s="1"/>
  <c r="D528" s="1"/>
  <c r="B529"/>
  <c r="B530"/>
  <c r="C530" s="1"/>
  <c r="B531"/>
  <c r="B532"/>
  <c r="B533"/>
  <c r="B534"/>
  <c r="B535"/>
  <c r="C535" s="1"/>
  <c r="B536"/>
  <c r="C536" s="1"/>
  <c r="B537"/>
  <c r="B538"/>
  <c r="B539"/>
  <c r="B540"/>
  <c r="B541"/>
  <c r="B542"/>
  <c r="B543"/>
  <c r="B544"/>
  <c r="C544" s="1"/>
  <c r="B545"/>
  <c r="B546"/>
  <c r="C546" s="1"/>
  <c r="B547"/>
  <c r="B548"/>
  <c r="C548" s="1"/>
  <c r="B549"/>
  <c r="C549" s="1"/>
  <c r="D549" s="1"/>
  <c r="B550"/>
  <c r="B551"/>
  <c r="B552"/>
  <c r="C552" s="1"/>
  <c r="B553"/>
  <c r="C553" s="1"/>
  <c r="D553" s="1"/>
  <c r="B554"/>
  <c r="B555"/>
  <c r="C555" s="1"/>
  <c r="B556"/>
  <c r="B557"/>
  <c r="C557" s="1"/>
  <c r="D557" s="1"/>
  <c r="B558"/>
  <c r="B559"/>
  <c r="C559" s="1"/>
  <c r="B560"/>
  <c r="B561"/>
  <c r="B562"/>
  <c r="C562" s="1"/>
  <c r="B563"/>
  <c r="B564"/>
  <c r="C564" s="1"/>
  <c r="D564" s="1"/>
  <c r="B565"/>
  <c r="B566"/>
  <c r="C566" s="1"/>
  <c r="B567"/>
  <c r="B568"/>
  <c r="C568" s="1"/>
  <c r="B569"/>
  <c r="B570"/>
  <c r="C570" s="1"/>
  <c r="D570" s="1"/>
  <c r="B571"/>
  <c r="B572"/>
  <c r="C572" s="1"/>
  <c r="B573"/>
  <c r="C573" s="1"/>
  <c r="B574"/>
  <c r="C574" s="1"/>
  <c r="B575"/>
  <c r="C575" s="1"/>
  <c r="B576"/>
  <c r="B577"/>
  <c r="B578"/>
  <c r="C578" s="1"/>
  <c r="B579"/>
  <c r="C579" s="1"/>
  <c r="B580"/>
  <c r="B581"/>
  <c r="C581" s="1"/>
  <c r="D581" s="1"/>
  <c r="B582"/>
  <c r="B583"/>
  <c r="B584"/>
  <c r="C584" s="1"/>
  <c r="B585"/>
  <c r="B586"/>
  <c r="B587"/>
  <c r="B588"/>
  <c r="B589"/>
  <c r="B590"/>
  <c r="C590" s="1"/>
  <c r="B591"/>
  <c r="C591" s="1"/>
  <c r="B592"/>
  <c r="C592" s="1"/>
  <c r="D592" s="1"/>
  <c r="B593"/>
  <c r="B594"/>
  <c r="C594" s="1"/>
  <c r="D594" s="1"/>
  <c r="B595"/>
  <c r="B596"/>
  <c r="C596" s="1"/>
  <c r="B597"/>
  <c r="C597" s="1"/>
  <c r="D597" s="1"/>
  <c r="B598"/>
  <c r="C598" s="1"/>
  <c r="B599"/>
  <c r="B600"/>
  <c r="B601"/>
  <c r="B602"/>
  <c r="B603"/>
  <c r="B604"/>
  <c r="B605"/>
  <c r="B606"/>
  <c r="C606" s="1"/>
  <c r="B607"/>
  <c r="C607" s="1"/>
  <c r="B608"/>
  <c r="C608" s="1"/>
  <c r="D608" s="1"/>
  <c r="B609"/>
  <c r="B610"/>
  <c r="B611"/>
  <c r="C611" s="1"/>
  <c r="D611" s="1"/>
  <c r="B612"/>
  <c r="B613"/>
  <c r="B614"/>
  <c r="B615"/>
  <c r="C615" s="1"/>
  <c r="B616"/>
  <c r="B617"/>
  <c r="B618"/>
  <c r="B619"/>
  <c r="C619" s="1"/>
  <c r="D619" s="1"/>
  <c r="B620"/>
  <c r="C620" s="1"/>
  <c r="B621"/>
  <c r="B622"/>
  <c r="C622" s="1"/>
  <c r="B623"/>
  <c r="C623" s="1"/>
  <c r="B624"/>
  <c r="C624" s="1"/>
  <c r="D624" s="1"/>
  <c r="B625"/>
  <c r="B626"/>
  <c r="B627"/>
  <c r="C627" s="1"/>
  <c r="B628"/>
  <c r="B629"/>
  <c r="B630"/>
  <c r="C630" s="1"/>
  <c r="D630" s="1"/>
  <c r="B631"/>
  <c r="B632"/>
  <c r="B633"/>
  <c r="C633" s="1"/>
  <c r="B634"/>
  <c r="B635"/>
  <c r="B636"/>
  <c r="B637"/>
  <c r="B638"/>
  <c r="B639"/>
  <c r="B640"/>
  <c r="C640" s="1"/>
  <c r="D640" s="1"/>
  <c r="B641"/>
  <c r="B642"/>
  <c r="B643"/>
  <c r="C643" s="1"/>
  <c r="B644"/>
  <c r="C644" s="1"/>
  <c r="B645"/>
  <c r="B646"/>
  <c r="B647"/>
  <c r="C647" s="1"/>
  <c r="D647" s="1"/>
  <c r="B648"/>
  <c r="B649"/>
  <c r="C649" s="1"/>
  <c r="B650"/>
  <c r="B651"/>
  <c r="C651" s="1"/>
  <c r="B652"/>
  <c r="B653"/>
  <c r="C653" s="1"/>
  <c r="B654"/>
  <c r="B655"/>
  <c r="C655" s="1"/>
  <c r="D655" s="1"/>
  <c r="B656"/>
  <c r="B657"/>
  <c r="B658"/>
  <c r="C658" s="1"/>
  <c r="B659"/>
  <c r="C659" s="1"/>
  <c r="D659" s="1"/>
  <c r="B660"/>
  <c r="B661"/>
  <c r="C661" s="1"/>
  <c r="D661" s="1"/>
  <c r="B662"/>
  <c r="C662" s="1"/>
  <c r="B663"/>
  <c r="C663" s="1"/>
  <c r="D663" s="1"/>
  <c r="B664"/>
  <c r="B665"/>
  <c r="C665" s="1"/>
  <c r="B666"/>
  <c r="B667"/>
  <c r="B668"/>
  <c r="B669"/>
  <c r="B670"/>
  <c r="C670" s="1"/>
  <c r="D670" s="1"/>
  <c r="B671"/>
  <c r="B672"/>
  <c r="B673"/>
  <c r="B674"/>
  <c r="C674" s="1"/>
  <c r="D674" s="1"/>
  <c r="B675"/>
  <c r="C675" s="1"/>
  <c r="B676"/>
  <c r="B677"/>
  <c r="B678"/>
  <c r="B679"/>
  <c r="C679" s="1"/>
  <c r="D679" s="1"/>
  <c r="B680"/>
  <c r="C680" s="1"/>
  <c r="B681"/>
  <c r="B682"/>
  <c r="B683"/>
  <c r="C683" s="1"/>
  <c r="D683" s="1"/>
  <c r="B684"/>
  <c r="B685"/>
  <c r="B686"/>
  <c r="B687"/>
  <c r="B688"/>
  <c r="B689"/>
  <c r="B690"/>
  <c r="B691"/>
  <c r="C691" s="1"/>
  <c r="D691" s="1"/>
  <c r="B692"/>
  <c r="C692" s="1"/>
  <c r="B693"/>
  <c r="B694"/>
  <c r="B695"/>
  <c r="B696"/>
  <c r="B697"/>
  <c r="B698"/>
  <c r="C698" s="1"/>
  <c r="B699"/>
  <c r="C699" s="1"/>
  <c r="B700"/>
  <c r="B701"/>
  <c r="C701" s="1"/>
  <c r="D701" s="1"/>
  <c r="B702"/>
  <c r="C702" s="1"/>
  <c r="B703"/>
  <c r="B704"/>
  <c r="B705"/>
  <c r="B706"/>
  <c r="C706" s="1"/>
  <c r="B707"/>
  <c r="B708"/>
  <c r="B709"/>
  <c r="C709" s="1"/>
  <c r="D709" s="1"/>
  <c r="B710"/>
  <c r="B711"/>
  <c r="B712"/>
  <c r="C712" s="1"/>
  <c r="B713"/>
  <c r="C713" s="1"/>
  <c r="B714"/>
  <c r="B715"/>
  <c r="C715" s="1"/>
  <c r="B716"/>
  <c r="B717"/>
  <c r="C717" s="1"/>
  <c r="D717" s="1"/>
  <c r="B718"/>
  <c r="B719"/>
  <c r="B720"/>
  <c r="C720" s="1"/>
  <c r="B721"/>
  <c r="B722"/>
  <c r="B723"/>
  <c r="B724"/>
  <c r="B725"/>
  <c r="B726"/>
  <c r="C726" s="1"/>
  <c r="D726" s="1"/>
  <c r="B727"/>
  <c r="B728"/>
  <c r="B729"/>
  <c r="B730"/>
  <c r="C730" s="1"/>
  <c r="D730" s="1"/>
  <c r="B731"/>
  <c r="B732"/>
  <c r="B733"/>
  <c r="C733" s="1"/>
  <c r="B734"/>
  <c r="C734" s="1"/>
  <c r="B735"/>
  <c r="B736"/>
  <c r="B737"/>
  <c r="B738"/>
  <c r="B739"/>
  <c r="C739" s="1"/>
  <c r="B740"/>
  <c r="C740" s="1"/>
  <c r="B741"/>
  <c r="C741" s="1"/>
  <c r="B742"/>
  <c r="C742" s="1"/>
  <c r="D742" s="1"/>
  <c r="B743"/>
  <c r="B744"/>
  <c r="C744" s="1"/>
  <c r="B745"/>
  <c r="B746"/>
  <c r="B747"/>
  <c r="C747" s="1"/>
  <c r="D747" s="1"/>
  <c r="B748"/>
  <c r="C748" s="1"/>
  <c r="B749"/>
  <c r="C749" s="1"/>
  <c r="D749" s="1"/>
  <c r="B750"/>
  <c r="B751"/>
  <c r="B752"/>
  <c r="B753"/>
  <c r="B754"/>
  <c r="B755"/>
  <c r="C755" s="1"/>
  <c r="D755" s="1"/>
  <c r="B756"/>
  <c r="C756" s="1"/>
  <c r="B757"/>
  <c r="B758"/>
  <c r="C758" s="1"/>
  <c r="D758" s="1"/>
  <c r="B759"/>
  <c r="B760"/>
  <c r="B761"/>
  <c r="C761" s="1"/>
  <c r="D761" s="1"/>
  <c r="B762"/>
  <c r="C762" s="1"/>
  <c r="B763"/>
  <c r="B764"/>
  <c r="B765"/>
  <c r="C765" s="1"/>
  <c r="B766"/>
  <c r="B767"/>
  <c r="C767" s="1"/>
  <c r="D767" s="1"/>
  <c r="B768"/>
  <c r="B769"/>
  <c r="C769" s="1"/>
  <c r="B770"/>
  <c r="B771"/>
  <c r="B772"/>
  <c r="B773"/>
  <c r="B774"/>
  <c r="C774" s="1"/>
  <c r="D774" s="1"/>
  <c r="B775"/>
  <c r="C775" s="1"/>
  <c r="B776"/>
  <c r="B777"/>
  <c r="C777" s="1"/>
  <c r="B778"/>
  <c r="B779"/>
  <c r="B780"/>
  <c r="B781"/>
  <c r="B782"/>
  <c r="C782" s="1"/>
  <c r="B783"/>
  <c r="C783" s="1"/>
  <c r="B784"/>
  <c r="B785"/>
  <c r="C785" s="1"/>
  <c r="D785" s="1"/>
  <c r="B786"/>
  <c r="B787"/>
  <c r="C787" s="1"/>
  <c r="B788"/>
  <c r="C788" s="1"/>
  <c r="B789"/>
  <c r="B790"/>
  <c r="C790" s="1"/>
  <c r="B791"/>
  <c r="B792"/>
  <c r="B793"/>
  <c r="B794"/>
  <c r="C794" s="1"/>
  <c r="B795"/>
  <c r="B796"/>
  <c r="B797"/>
  <c r="C797" s="1"/>
  <c r="B798"/>
  <c r="C798" s="1"/>
  <c r="B799"/>
  <c r="C799" s="1"/>
  <c r="B800"/>
  <c r="B801"/>
  <c r="C801" s="1"/>
  <c r="B802"/>
  <c r="B803"/>
  <c r="C803" s="1"/>
  <c r="B804"/>
  <c r="B805"/>
  <c r="B806"/>
  <c r="B807"/>
  <c r="C807" s="1"/>
  <c r="B808"/>
  <c r="C808" s="1"/>
  <c r="B809"/>
  <c r="C809" s="1"/>
  <c r="B810"/>
  <c r="B811"/>
  <c r="B812"/>
  <c r="C812" s="1"/>
  <c r="B813"/>
  <c r="B814"/>
  <c r="C814" s="1"/>
  <c r="B815"/>
  <c r="C815" s="1"/>
  <c r="B816"/>
  <c r="C816" s="1"/>
  <c r="D816" s="1"/>
  <c r="B817"/>
  <c r="B818"/>
  <c r="B819"/>
  <c r="C819" s="1"/>
  <c r="B820"/>
  <c r="C820" s="1"/>
  <c r="D820" s="1"/>
  <c r="B821"/>
  <c r="B822"/>
  <c r="C822" s="1"/>
  <c r="B823"/>
  <c r="B824"/>
  <c r="C824" s="1"/>
  <c r="D824" s="1"/>
  <c r="B825"/>
  <c r="B826"/>
  <c r="B827"/>
  <c r="B828"/>
  <c r="C828" s="1"/>
  <c r="D828" s="1"/>
  <c r="B829"/>
  <c r="B830"/>
  <c r="C830" s="1"/>
  <c r="B831"/>
  <c r="C831" s="1"/>
  <c r="D831" s="1"/>
  <c r="B832"/>
  <c r="C832" s="1"/>
  <c r="D832" s="1"/>
  <c r="B833"/>
  <c r="B834"/>
  <c r="B835"/>
  <c r="B836"/>
  <c r="C836" s="1"/>
  <c r="B837"/>
  <c r="B838"/>
  <c r="B839"/>
  <c r="C839" s="1"/>
  <c r="B840"/>
  <c r="C840" s="1"/>
  <c r="B841"/>
  <c r="B842"/>
  <c r="B843"/>
  <c r="B844"/>
  <c r="B845"/>
  <c r="B846"/>
  <c r="B847"/>
  <c r="C847" s="1"/>
  <c r="D847" s="1"/>
  <c r="B848"/>
  <c r="C848" s="1"/>
  <c r="B849"/>
  <c r="B850"/>
  <c r="B851"/>
  <c r="B852"/>
  <c r="B853"/>
  <c r="C853" s="1"/>
  <c r="B854"/>
  <c r="C854" s="1"/>
  <c r="B855"/>
  <c r="C855" s="1"/>
  <c r="D855" s="1"/>
  <c r="B856"/>
  <c r="C856" s="1"/>
  <c r="B857"/>
  <c r="B858"/>
  <c r="C858" s="1"/>
  <c r="D858" s="1"/>
  <c r="B859"/>
  <c r="C859" s="1"/>
  <c r="B860"/>
  <c r="C860" s="1"/>
  <c r="B861"/>
  <c r="C861" s="1"/>
  <c r="B862"/>
  <c r="C862" s="1"/>
  <c r="B863"/>
  <c r="C863" s="1"/>
  <c r="D863" s="1"/>
  <c r="B864"/>
  <c r="B865"/>
  <c r="B866"/>
  <c r="C866" s="1"/>
  <c r="B867"/>
  <c r="C867" s="1"/>
  <c r="B868"/>
  <c r="C868" s="1"/>
  <c r="B869"/>
  <c r="B870"/>
  <c r="C870" s="1"/>
  <c r="B871"/>
  <c r="C871" s="1"/>
  <c r="B872"/>
  <c r="C872" s="1"/>
  <c r="B873"/>
  <c r="B874"/>
  <c r="B875"/>
  <c r="C875" s="1"/>
  <c r="B876"/>
  <c r="B877"/>
  <c r="C877" s="1"/>
  <c r="B878"/>
  <c r="C878" s="1"/>
  <c r="B879"/>
  <c r="C879" s="1"/>
  <c r="B880"/>
  <c r="C880" s="1"/>
  <c r="D880" s="1"/>
  <c r="B881"/>
  <c r="C881" s="1"/>
  <c r="D881" s="1"/>
  <c r="B882"/>
  <c r="C882" s="1"/>
  <c r="B883"/>
  <c r="B884"/>
  <c r="B885"/>
  <c r="C885" s="1"/>
  <c r="B886"/>
  <c r="C886" s="1"/>
  <c r="B887"/>
  <c r="B888"/>
  <c r="B889"/>
  <c r="B890"/>
  <c r="B891"/>
  <c r="B892"/>
  <c r="C892" s="1"/>
  <c r="B893"/>
  <c r="C893" s="1"/>
  <c r="B894"/>
  <c r="B895"/>
  <c r="B896"/>
  <c r="C896" s="1"/>
  <c r="B897"/>
  <c r="B898"/>
  <c r="B899"/>
  <c r="B900"/>
  <c r="B901"/>
  <c r="C901" s="1"/>
  <c r="D901" s="1"/>
  <c r="B902"/>
  <c r="B903"/>
  <c r="C903" s="1"/>
  <c r="B904"/>
  <c r="C904" s="1"/>
  <c r="B905"/>
  <c r="B906"/>
  <c r="B907"/>
  <c r="C907" s="1"/>
  <c r="B908"/>
  <c r="B909"/>
  <c r="C909" s="1"/>
  <c r="D909" s="1"/>
  <c r="B910"/>
  <c r="B911"/>
  <c r="C911" s="1"/>
  <c r="B912"/>
  <c r="C912" s="1"/>
  <c r="B913"/>
  <c r="B914"/>
  <c r="B915"/>
  <c r="C915" s="1"/>
  <c r="B916"/>
  <c r="C916" s="1"/>
  <c r="D916" s="1"/>
  <c r="B917"/>
  <c r="B918"/>
  <c r="C918" s="1"/>
  <c r="B919"/>
  <c r="C919" s="1"/>
  <c r="B920"/>
  <c r="C920" s="1"/>
  <c r="B921"/>
  <c r="B922"/>
  <c r="B923"/>
  <c r="C923" s="1"/>
  <c r="B924"/>
  <c r="C924" s="1"/>
  <c r="D924" s="1"/>
  <c r="B925"/>
  <c r="B926"/>
  <c r="B927"/>
  <c r="C927" s="1"/>
  <c r="B928"/>
  <c r="C928" s="1"/>
  <c r="D928" s="1"/>
  <c r="B929"/>
  <c r="B930"/>
  <c r="C930" s="1"/>
  <c r="B931"/>
  <c r="C931" s="1"/>
  <c r="D931" s="1"/>
  <c r="B932"/>
  <c r="B933"/>
  <c r="B934"/>
  <c r="C934" s="1"/>
  <c r="B935"/>
  <c r="C935" s="1"/>
  <c r="D935" s="1"/>
  <c r="B936"/>
  <c r="C936" s="1"/>
  <c r="B937"/>
  <c r="B938"/>
  <c r="B939"/>
  <c r="C939" s="1"/>
  <c r="D939" s="1"/>
  <c r="B940"/>
  <c r="B941"/>
  <c r="B942"/>
  <c r="C942" s="1"/>
  <c r="B943"/>
  <c r="C943" s="1"/>
  <c r="B944"/>
  <c r="C944" s="1"/>
  <c r="B945"/>
  <c r="B946"/>
  <c r="C946" s="1"/>
  <c r="B947"/>
  <c r="B948"/>
  <c r="C948" s="1"/>
  <c r="B949"/>
  <c r="C949" s="1"/>
  <c r="B950"/>
  <c r="C950" s="1"/>
  <c r="B951"/>
  <c r="C951" s="1"/>
  <c r="B952"/>
  <c r="C952" s="1"/>
  <c r="B953"/>
  <c r="B954"/>
  <c r="C954" s="1"/>
  <c r="B955"/>
  <c r="B956"/>
  <c r="C956" s="1"/>
  <c r="B957"/>
  <c r="C957" s="1"/>
  <c r="D957" s="1"/>
  <c r="B958"/>
  <c r="C958" s="1"/>
  <c r="B959"/>
  <c r="B960"/>
  <c r="C960" s="1"/>
  <c r="B961"/>
  <c r="B962"/>
  <c r="B963"/>
  <c r="B964"/>
  <c r="C964" s="1"/>
  <c r="B965"/>
  <c r="C965" s="1"/>
  <c r="B966"/>
  <c r="B967"/>
  <c r="B968"/>
  <c r="C968" s="1"/>
  <c r="B969"/>
  <c r="B970"/>
  <c r="B971"/>
  <c r="C971" s="1"/>
  <c r="B972"/>
  <c r="B973"/>
  <c r="C973" s="1"/>
  <c r="D973" s="1"/>
  <c r="B974"/>
  <c r="B975"/>
  <c r="B976"/>
  <c r="C976" s="1"/>
  <c r="B977"/>
  <c r="C977" s="1"/>
  <c r="B978"/>
  <c r="B979"/>
  <c r="C979" s="1"/>
  <c r="B980"/>
  <c r="C980" s="1"/>
  <c r="B981"/>
  <c r="B982"/>
  <c r="C982" s="1"/>
  <c r="B983"/>
  <c r="C983" s="1"/>
  <c r="B984"/>
  <c r="C984" s="1"/>
  <c r="B985"/>
  <c r="B986"/>
  <c r="B987"/>
  <c r="C987" s="1"/>
  <c r="B988"/>
  <c r="B989"/>
  <c r="C989" s="1"/>
  <c r="B990"/>
  <c r="C990" s="1"/>
  <c r="B991"/>
  <c r="B992"/>
  <c r="B993"/>
  <c r="B994"/>
  <c r="C994" s="1"/>
  <c r="B995"/>
  <c r="B996"/>
  <c r="C996" s="1"/>
  <c r="B997"/>
  <c r="B998"/>
  <c r="C998" s="1"/>
  <c r="B999"/>
  <c r="C999" s="1"/>
  <c r="D999" s="1"/>
  <c r="B1000"/>
  <c r="C1000" s="1"/>
  <c r="B1001"/>
  <c r="B1002"/>
  <c r="B1003"/>
  <c r="B1004"/>
  <c r="B1005"/>
  <c r="C1005" s="1"/>
  <c r="B1006"/>
  <c r="B1007"/>
  <c r="C1007" s="1"/>
  <c r="B1008"/>
  <c r="C1008" s="1"/>
  <c r="B19"/>
  <c r="C19" s="1"/>
  <c r="D19" s="1"/>
  <c r="B22"/>
  <c r="C22" s="1"/>
  <c r="D22" s="1"/>
  <c r="B23"/>
  <c r="C23" s="1"/>
  <c r="D23" s="1"/>
  <c r="B24"/>
  <c r="C24" s="1"/>
  <c r="D24" s="1"/>
  <c r="B26"/>
  <c r="C26" s="1"/>
  <c r="B27"/>
  <c r="C27" s="1"/>
  <c r="D27" s="1"/>
  <c r="B30"/>
  <c r="C30" s="1"/>
  <c r="D30" s="1"/>
  <c r="B31"/>
  <c r="C31" s="1"/>
  <c r="D31" s="1"/>
  <c r="B32"/>
  <c r="C32" s="1"/>
  <c r="D32" s="1"/>
  <c r="B34"/>
  <c r="C34" s="1"/>
  <c r="D34" s="1"/>
  <c r="B35"/>
  <c r="C35" s="1"/>
  <c r="D35" s="1"/>
  <c r="B38"/>
  <c r="C38" s="1"/>
  <c r="B39"/>
  <c r="C39" s="1"/>
  <c r="D39" s="1"/>
  <c r="B40"/>
  <c r="C40" s="1"/>
  <c r="D40" s="1"/>
  <c r="B42"/>
  <c r="C42" s="1"/>
  <c r="D42" s="1"/>
  <c r="B43"/>
  <c r="C43" s="1"/>
  <c r="D43" s="1"/>
  <c r="B46"/>
  <c r="C46" s="1"/>
  <c r="B47"/>
  <c r="C47" s="1"/>
  <c r="D47" s="1"/>
  <c r="B48"/>
  <c r="C48" s="1"/>
  <c r="D48" s="1"/>
  <c r="B49"/>
  <c r="C49" s="1"/>
  <c r="D49" s="1"/>
  <c r="B50"/>
  <c r="C50" s="1"/>
  <c r="D50" s="1"/>
  <c r="B51"/>
  <c r="C51" s="1"/>
  <c r="D51" s="1"/>
  <c r="B52"/>
  <c r="C52" s="1"/>
  <c r="B53"/>
  <c r="C53" s="1"/>
  <c r="B54"/>
  <c r="C54" s="1"/>
  <c r="D54" s="1"/>
  <c r="B55"/>
  <c r="C55" s="1"/>
  <c r="D55" s="1"/>
  <c r="B56"/>
  <c r="C56" s="1"/>
  <c r="B57"/>
  <c r="C57" s="1"/>
  <c r="B58"/>
  <c r="C58" s="1"/>
  <c r="D58" s="1"/>
  <c r="B59"/>
  <c r="C59" s="1"/>
  <c r="B60"/>
  <c r="C60" s="1"/>
  <c r="B61"/>
  <c r="C61" s="1"/>
  <c r="B62"/>
  <c r="C62" s="1"/>
  <c r="D62" s="1"/>
  <c r="B63"/>
  <c r="C63" s="1"/>
  <c r="D63" s="1"/>
  <c r="B64"/>
  <c r="C64" s="1"/>
  <c r="B65"/>
  <c r="C65" s="1"/>
  <c r="B66"/>
  <c r="C66" s="1"/>
  <c r="D66" s="1"/>
  <c r="B67"/>
  <c r="C67" s="1"/>
  <c r="B68"/>
  <c r="C68" s="1"/>
  <c r="B69"/>
  <c r="C69" s="1"/>
  <c r="B70"/>
  <c r="C70" s="1"/>
  <c r="D70" s="1"/>
  <c r="B71"/>
  <c r="C71" s="1"/>
  <c r="D71" s="1"/>
  <c r="B72"/>
  <c r="C72" s="1"/>
  <c r="B73"/>
  <c r="C73" s="1"/>
  <c r="B74"/>
  <c r="C74" s="1"/>
  <c r="D74" s="1"/>
  <c r="B75"/>
  <c r="C75" s="1"/>
  <c r="D75" s="1"/>
  <c r="B76"/>
  <c r="C76" s="1"/>
  <c r="B77"/>
  <c r="C77" s="1"/>
  <c r="B78"/>
  <c r="C78" s="1"/>
  <c r="D78" s="1"/>
  <c r="B79"/>
  <c r="C79" s="1"/>
  <c r="D79" s="1"/>
  <c r="B80"/>
  <c r="C80" s="1"/>
  <c r="B81"/>
  <c r="C81" s="1"/>
  <c r="B82"/>
  <c r="C82" s="1"/>
  <c r="D82" s="1"/>
  <c r="B83"/>
  <c r="C83" s="1"/>
  <c r="B84"/>
  <c r="C84" s="1"/>
  <c r="B85"/>
  <c r="C85" s="1"/>
  <c r="B86"/>
  <c r="C86" s="1"/>
  <c r="D86" s="1"/>
  <c r="B87"/>
  <c r="C87" s="1"/>
  <c r="D87" s="1"/>
  <c r="B88"/>
  <c r="C88" s="1"/>
  <c r="B89"/>
  <c r="C89" s="1"/>
  <c r="D89" s="1"/>
  <c r="B90"/>
  <c r="C90" s="1"/>
  <c r="D90" s="1"/>
  <c r="B91"/>
  <c r="B92"/>
  <c r="C92" s="1"/>
  <c r="B93"/>
  <c r="C93" s="1"/>
  <c r="B94"/>
  <c r="C94" s="1"/>
  <c r="D94" s="1"/>
  <c r="B95"/>
  <c r="C95" s="1"/>
  <c r="D95" s="1"/>
  <c r="B96"/>
  <c r="C96" s="1"/>
  <c r="B97"/>
  <c r="C97" s="1"/>
  <c r="B98"/>
  <c r="C98" s="1"/>
  <c r="D98" s="1"/>
  <c r="B99"/>
  <c r="C99" s="1"/>
  <c r="D99" s="1"/>
  <c r="B100"/>
  <c r="C100" s="1"/>
  <c r="B101"/>
  <c r="C101" s="1"/>
  <c r="B102"/>
  <c r="C102" s="1"/>
  <c r="D102" s="1"/>
  <c r="B103"/>
  <c r="C103" s="1"/>
  <c r="B104"/>
  <c r="C104" s="1"/>
  <c r="B105"/>
  <c r="C105" s="1"/>
  <c r="B106"/>
  <c r="C106" s="1"/>
  <c r="D106" s="1"/>
  <c r="B107"/>
  <c r="B108"/>
  <c r="C108" s="1"/>
  <c r="B11"/>
  <c r="C11" s="1"/>
  <c r="B13"/>
  <c r="C13" s="1"/>
  <c r="D13" s="1"/>
  <c r="B14"/>
  <c r="C14" s="1"/>
  <c r="B15"/>
  <c r="C15" s="1"/>
  <c r="B16"/>
  <c r="C16" s="1"/>
  <c r="B2"/>
  <c r="B1"/>
  <c r="F321" s="1"/>
  <c r="G301" l="1"/>
  <c r="H301" s="1"/>
  <c r="J929" i="7"/>
  <c r="S929" s="1"/>
  <c r="M10"/>
  <c r="O10" s="1"/>
  <c r="N10"/>
  <c r="P10" s="1"/>
  <c r="E686" i="5"/>
  <c r="G104"/>
  <c r="H104" s="1"/>
  <c r="G88"/>
  <c r="H88" s="1"/>
  <c r="G80"/>
  <c r="H80" s="1"/>
  <c r="G56"/>
  <c r="H56" s="1"/>
  <c r="E707"/>
  <c r="G692"/>
  <c r="H692" s="1"/>
  <c r="E260"/>
  <c r="E756"/>
  <c r="J749"/>
  <c r="K749" s="1"/>
  <c r="F13" i="7"/>
  <c r="I13" s="1"/>
  <c r="N13" s="1"/>
  <c r="J13"/>
  <c r="K13"/>
  <c r="F12"/>
  <c r="L12"/>
  <c r="K12"/>
  <c r="X12" s="1"/>
  <c r="J12"/>
  <c r="G627" i="5"/>
  <c r="H627" s="1"/>
  <c r="E611"/>
  <c r="E590"/>
  <c r="E798"/>
  <c r="E791"/>
  <c r="E784"/>
  <c r="J769"/>
  <c r="K769" s="1"/>
  <c r="L769" s="1"/>
  <c r="E762"/>
  <c r="J691"/>
  <c r="K691" s="1"/>
  <c r="E428"/>
  <c r="E422"/>
  <c r="G893"/>
  <c r="H893" s="1"/>
  <c r="G712"/>
  <c r="H712" s="1"/>
  <c r="J456"/>
  <c r="K456" s="1"/>
  <c r="G996"/>
  <c r="H996" s="1"/>
  <c r="E900"/>
  <c r="E863"/>
  <c r="G106"/>
  <c r="H106" s="1"/>
  <c r="E912"/>
  <c r="G848"/>
  <c r="H848" s="1"/>
  <c r="E817"/>
  <c r="E739"/>
  <c r="G64"/>
  <c r="H64" s="1"/>
  <c r="J566"/>
  <c r="K566" s="1"/>
  <c r="L566" s="1"/>
  <c r="E517"/>
  <c r="G63"/>
  <c r="H63" s="1"/>
  <c r="E846"/>
  <c r="F901"/>
  <c r="F506"/>
  <c r="F414"/>
  <c r="F317"/>
  <c r="F832"/>
  <c r="F939"/>
  <c r="F730"/>
  <c r="F999"/>
  <c r="F924"/>
  <c r="F557"/>
  <c r="F931"/>
  <c r="F581"/>
  <c r="J663" i="7"/>
  <c r="S663" s="1"/>
  <c r="J600"/>
  <c r="S600" s="1"/>
  <c r="H880"/>
  <c r="M880" s="1"/>
  <c r="H432"/>
  <c r="M432" s="1"/>
  <c r="H159"/>
  <c r="M159" s="1"/>
  <c r="J993"/>
  <c r="S993" s="1"/>
  <c r="F600"/>
  <c r="G600" s="1"/>
  <c r="H820"/>
  <c r="M820" s="1"/>
  <c r="H136"/>
  <c r="M136" s="1"/>
  <c r="J42" i="5"/>
  <c r="K42" s="1"/>
  <c r="L42" s="1"/>
  <c r="J918"/>
  <c r="K918" s="1"/>
  <c r="L918" s="1"/>
  <c r="E823"/>
  <c r="E768"/>
  <c r="G756"/>
  <c r="H756" s="1"/>
  <c r="F749"/>
  <c r="E738"/>
  <c r="E725"/>
  <c r="E717"/>
  <c r="F659"/>
  <c r="G552"/>
  <c r="H552" s="1"/>
  <c r="E545"/>
  <c r="E414"/>
  <c r="J409"/>
  <c r="K409" s="1"/>
  <c r="L409" s="1"/>
  <c r="E362"/>
  <c r="F193"/>
  <c r="G95"/>
  <c r="H95" s="1"/>
  <c r="G54"/>
  <c r="H54" s="1"/>
  <c r="G1007"/>
  <c r="H1007" s="1"/>
  <c r="J950"/>
  <c r="K950" s="1"/>
  <c r="L950" s="1"/>
  <c r="G918"/>
  <c r="H918" s="1"/>
  <c r="E822"/>
  <c r="G788"/>
  <c r="H788" s="1"/>
  <c r="E774"/>
  <c r="E724"/>
  <c r="E664"/>
  <c r="E630"/>
  <c r="G596"/>
  <c r="H596" s="1"/>
  <c r="E483"/>
  <c r="F433"/>
  <c r="G409"/>
  <c r="H409" s="1"/>
  <c r="G111"/>
  <c r="H111" s="1"/>
  <c r="F774"/>
  <c r="E675"/>
  <c r="F528"/>
  <c r="J489"/>
  <c r="K489" s="1"/>
  <c r="L489" s="1"/>
  <c r="F227"/>
  <c r="G108"/>
  <c r="H108" s="1"/>
  <c r="J100"/>
  <c r="K100" s="1"/>
  <c r="L100" s="1"/>
  <c r="G68"/>
  <c r="H68" s="1"/>
  <c r="J9"/>
  <c r="K9" s="1"/>
  <c r="L9" s="1"/>
  <c r="E976"/>
  <c r="E962"/>
  <c r="F909"/>
  <c r="E888"/>
  <c r="J794"/>
  <c r="K794" s="1"/>
  <c r="L794" s="1"/>
  <c r="E773"/>
  <c r="G622"/>
  <c r="H622" s="1"/>
  <c r="G366"/>
  <c r="H366" s="1"/>
  <c r="E333"/>
  <c r="F824"/>
  <c r="F611"/>
  <c r="F570"/>
  <c r="F37"/>
  <c r="G86"/>
  <c r="H86" s="1"/>
  <c r="G936"/>
  <c r="H936" s="1"/>
  <c r="G861"/>
  <c r="H861" s="1"/>
  <c r="F828"/>
  <c r="F742"/>
  <c r="G173"/>
  <c r="H173" s="1"/>
  <c r="G16"/>
  <c r="H16" s="1"/>
  <c r="G78"/>
  <c r="H78" s="1"/>
  <c r="J75"/>
  <c r="K75" s="1"/>
  <c r="L75" s="1"/>
  <c r="E997"/>
  <c r="E968"/>
  <c r="E874"/>
  <c r="F820"/>
  <c r="J572"/>
  <c r="K572" s="1"/>
  <c r="L572" s="1"/>
  <c r="E157"/>
  <c r="L456"/>
  <c r="J10"/>
  <c r="K10" s="1"/>
  <c r="L10" s="1"/>
  <c r="G903"/>
  <c r="H903" s="1"/>
  <c r="F663"/>
  <c r="G75"/>
  <c r="H75" s="1"/>
  <c r="J72"/>
  <c r="K72" s="1"/>
  <c r="L72" s="1"/>
  <c r="J858"/>
  <c r="K858" s="1"/>
  <c r="L858" s="1"/>
  <c r="G812"/>
  <c r="H812" s="1"/>
  <c r="F785"/>
  <c r="F758"/>
  <c r="G661"/>
  <c r="H661" s="1"/>
  <c r="F647"/>
  <c r="J640"/>
  <c r="K640" s="1"/>
  <c r="L640" s="1"/>
  <c r="E606"/>
  <c r="F592"/>
  <c r="E572"/>
  <c r="E512"/>
  <c r="J452"/>
  <c r="K452" s="1"/>
  <c r="L452" s="1"/>
  <c r="E254"/>
  <c r="G135"/>
  <c r="H135" s="1"/>
  <c r="G912"/>
  <c r="H912" s="1"/>
  <c r="D912"/>
  <c r="F912" s="1"/>
  <c r="O912" s="1"/>
  <c r="C911" i="4" s="1"/>
  <c r="G98" i="5"/>
  <c r="H98" s="1"/>
  <c r="F336"/>
  <c r="F13"/>
  <c r="G96"/>
  <c r="H96" s="1"/>
  <c r="G72"/>
  <c r="H72" s="1"/>
  <c r="G94"/>
  <c r="H94" s="1"/>
  <c r="G74"/>
  <c r="H74" s="1"/>
  <c r="G32"/>
  <c r="H32" s="1"/>
  <c r="J61"/>
  <c r="K61" s="1"/>
  <c r="L61" s="1"/>
  <c r="E106"/>
  <c r="G989"/>
  <c r="H989" s="1"/>
  <c r="G942"/>
  <c r="H942" s="1"/>
  <c r="E936"/>
  <c r="G872"/>
  <c r="H872" s="1"/>
  <c r="J866"/>
  <c r="K866" s="1"/>
  <c r="L866" s="1"/>
  <c r="E808"/>
  <c r="E760"/>
  <c r="F755"/>
  <c r="F624"/>
  <c r="E574"/>
  <c r="E542"/>
  <c r="G266"/>
  <c r="H266" s="1"/>
  <c r="E259"/>
  <c r="F217"/>
  <c r="G196"/>
  <c r="H196" s="1"/>
  <c r="E298"/>
  <c r="G90"/>
  <c r="H90" s="1"/>
  <c r="G70"/>
  <c r="H70" s="1"/>
  <c r="G30"/>
  <c r="H30" s="1"/>
  <c r="J60"/>
  <c r="K60" s="1"/>
  <c r="L60" s="1"/>
  <c r="E988"/>
  <c r="F935"/>
  <c r="E929"/>
  <c r="E916"/>
  <c r="E901"/>
  <c r="O901" s="1"/>
  <c r="C900" i="4" s="1"/>
  <c r="E897" i="5"/>
  <c r="J877"/>
  <c r="K877" s="1"/>
  <c r="L877" s="1"/>
  <c r="E871"/>
  <c r="E837"/>
  <c r="E813"/>
  <c r="E782"/>
  <c r="J701"/>
  <c r="K701" s="1"/>
  <c r="L701" s="1"/>
  <c r="E683"/>
  <c r="E564"/>
  <c r="F509"/>
  <c r="E389"/>
  <c r="F358"/>
  <c r="E313"/>
  <c r="J56"/>
  <c r="K56" s="1"/>
  <c r="L56" s="1"/>
  <c r="E994"/>
  <c r="J987"/>
  <c r="K987" s="1"/>
  <c r="L987" s="1"/>
  <c r="F973"/>
  <c r="E967"/>
  <c r="E928"/>
  <c r="E877"/>
  <c r="C817"/>
  <c r="D817" s="1"/>
  <c r="F817" s="1"/>
  <c r="O817" s="1"/>
  <c r="C816" i="4" s="1"/>
  <c r="E747" i="5"/>
  <c r="C738"/>
  <c r="G738" s="1"/>
  <c r="H738" s="1"/>
  <c r="E718"/>
  <c r="E712"/>
  <c r="C707"/>
  <c r="E701"/>
  <c r="E659"/>
  <c r="E568"/>
  <c r="C512"/>
  <c r="D512" s="1"/>
  <c r="F512" s="1"/>
  <c r="G417"/>
  <c r="H417" s="1"/>
  <c r="J37"/>
  <c r="K37" s="1"/>
  <c r="L37" s="1"/>
  <c r="E489"/>
  <c r="G59"/>
  <c r="H59" s="1"/>
  <c r="G99"/>
  <c r="H99" s="1"/>
  <c r="G79"/>
  <c r="H79" s="1"/>
  <c r="G58"/>
  <c r="H58" s="1"/>
  <c r="J88"/>
  <c r="K88" s="1"/>
  <c r="L88" s="1"/>
  <c r="J11"/>
  <c r="K11" s="1"/>
  <c r="L11" s="1"/>
  <c r="G1005"/>
  <c r="H1005" s="1"/>
  <c r="E992"/>
  <c r="J956"/>
  <c r="K956" s="1"/>
  <c r="L956" s="1"/>
  <c r="G919"/>
  <c r="H919" s="1"/>
  <c r="E909"/>
  <c r="C900"/>
  <c r="J900" s="1"/>
  <c r="K900" s="1"/>
  <c r="J868"/>
  <c r="K868" s="1"/>
  <c r="L868" s="1"/>
  <c r="F863"/>
  <c r="F847"/>
  <c r="E839"/>
  <c r="E815"/>
  <c r="E792"/>
  <c r="F767"/>
  <c r="J761"/>
  <c r="K761" s="1"/>
  <c r="L761" s="1"/>
  <c r="E681"/>
  <c r="J607"/>
  <c r="K607" s="1"/>
  <c r="L607" s="1"/>
  <c r="E405"/>
  <c r="E399"/>
  <c r="E392"/>
  <c r="H395" i="7"/>
  <c r="M395" s="1"/>
  <c r="H640"/>
  <c r="M640" s="1"/>
  <c r="J164"/>
  <c r="S164" s="1"/>
  <c r="J53"/>
  <c r="J540"/>
  <c r="J756"/>
  <c r="W756" s="1"/>
  <c r="J992"/>
  <c r="S992" s="1"/>
  <c r="H131"/>
  <c r="M131" s="1"/>
  <c r="H242"/>
  <c r="M242" s="1"/>
  <c r="H491"/>
  <c r="M491" s="1"/>
  <c r="H704"/>
  <c r="M704" s="1"/>
  <c r="H1009"/>
  <c r="M1009" s="1"/>
  <c r="J260"/>
  <c r="J590"/>
  <c r="S590" s="1"/>
  <c r="J801"/>
  <c r="S801" s="1"/>
  <c r="H17"/>
  <c r="M17" s="1"/>
  <c r="H147"/>
  <c r="M147" s="1"/>
  <c r="H311"/>
  <c r="M311" s="1"/>
  <c r="H523"/>
  <c r="M523" s="1"/>
  <c r="H755"/>
  <c r="M755" s="1"/>
  <c r="J380"/>
  <c r="S380" s="1"/>
  <c r="J660"/>
  <c r="W660" s="1"/>
  <c r="J865"/>
  <c r="W865" s="1"/>
  <c r="H34"/>
  <c r="M34" s="1"/>
  <c r="H178"/>
  <c r="M178" s="1"/>
  <c r="H335"/>
  <c r="M335" s="1"/>
  <c r="H595"/>
  <c r="M595" s="1"/>
  <c r="H841"/>
  <c r="M841" s="1"/>
  <c r="H103"/>
  <c r="M103" s="1"/>
  <c r="J564"/>
  <c r="W564" s="1"/>
  <c r="H644"/>
  <c r="M644" s="1"/>
  <c r="H314"/>
  <c r="M314" s="1"/>
  <c r="H75"/>
  <c r="M75" s="1"/>
  <c r="J879"/>
  <c r="S879" s="1"/>
  <c r="J444"/>
  <c r="W444" s="1"/>
  <c r="H378"/>
  <c r="M378" s="1"/>
  <c r="J920"/>
  <c r="W920" s="1"/>
  <c r="H641"/>
  <c r="M641" s="1"/>
  <c r="H65"/>
  <c r="M65" s="1"/>
  <c r="J846"/>
  <c r="S846" s="1"/>
  <c r="J806"/>
  <c r="W806" s="1"/>
  <c r="J710"/>
  <c r="S710" s="1"/>
  <c r="J518"/>
  <c r="S518" s="1"/>
  <c r="H438"/>
  <c r="M438" s="1"/>
  <c r="J390"/>
  <c r="W390" s="1"/>
  <c r="H1011"/>
  <c r="M1011" s="1"/>
  <c r="H620"/>
  <c r="M620" s="1"/>
  <c r="H240"/>
  <c r="M240" s="1"/>
  <c r="H28"/>
  <c r="M28" s="1"/>
  <c r="J791"/>
  <c r="W791" s="1"/>
  <c r="J386"/>
  <c r="S386" s="1"/>
  <c r="AC7"/>
  <c r="H535"/>
  <c r="M535" s="1"/>
  <c r="J417"/>
  <c r="W417" s="1"/>
  <c r="J989"/>
  <c r="S989" s="1"/>
  <c r="J901"/>
  <c r="W901" s="1"/>
  <c r="J861"/>
  <c r="S861" s="1"/>
  <c r="J733"/>
  <c r="H693"/>
  <c r="M693" s="1"/>
  <c r="H669"/>
  <c r="M669" s="1"/>
  <c r="H661"/>
  <c r="M661" s="1"/>
  <c r="H629"/>
  <c r="M629" s="1"/>
  <c r="H977"/>
  <c r="M977" s="1"/>
  <c r="H552"/>
  <c r="M552" s="1"/>
  <c r="H196"/>
  <c r="M196" s="1"/>
  <c r="J719"/>
  <c r="S719" s="1"/>
  <c r="J284"/>
  <c r="S284" s="1"/>
  <c r="P17"/>
  <c r="I337"/>
  <c r="N337" s="1"/>
  <c r="I45"/>
  <c r="N45" s="1"/>
  <c r="I410"/>
  <c r="N410" s="1"/>
  <c r="H895"/>
  <c r="M895" s="1"/>
  <c r="H713"/>
  <c r="M713" s="1"/>
  <c r="H264"/>
  <c r="M264" s="1"/>
  <c r="J809"/>
  <c r="H947"/>
  <c r="M947" s="1"/>
  <c r="H497"/>
  <c r="M497" s="1"/>
  <c r="H193"/>
  <c r="M193" s="1"/>
  <c r="I191"/>
  <c r="N191" s="1"/>
  <c r="J681"/>
  <c r="J68"/>
  <c r="H597"/>
  <c r="M597" s="1"/>
  <c r="H565"/>
  <c r="M565" s="1"/>
  <c r="H541"/>
  <c r="M541" s="1"/>
  <c r="H501"/>
  <c r="M501" s="1"/>
  <c r="H485"/>
  <c r="M485" s="1"/>
  <c r="H477"/>
  <c r="M477" s="1"/>
  <c r="H469"/>
  <c r="M469" s="1"/>
  <c r="H453"/>
  <c r="M453" s="1"/>
  <c r="H429"/>
  <c r="M429" s="1"/>
  <c r="H397"/>
  <c r="M397" s="1"/>
  <c r="J277"/>
  <c r="W277" s="1"/>
  <c r="H237"/>
  <c r="M237" s="1"/>
  <c r="H229"/>
  <c r="M229" s="1"/>
  <c r="H221"/>
  <c r="M221" s="1"/>
  <c r="H205"/>
  <c r="M205" s="1"/>
  <c r="H197"/>
  <c r="M197" s="1"/>
  <c r="H189"/>
  <c r="M189" s="1"/>
  <c r="J181"/>
  <c r="S181" s="1"/>
  <c r="H173"/>
  <c r="M173" s="1"/>
  <c r="H165"/>
  <c r="M165" s="1"/>
  <c r="H133"/>
  <c r="M133" s="1"/>
  <c r="J117"/>
  <c r="W117" s="1"/>
  <c r="J101"/>
  <c r="S101" s="1"/>
  <c r="P93"/>
  <c r="J85"/>
  <c r="W85" s="1"/>
  <c r="H69"/>
  <c r="M69" s="1"/>
  <c r="D85" i="5"/>
  <c r="F85" s="1"/>
  <c r="G85"/>
  <c r="H85" s="1"/>
  <c r="J85"/>
  <c r="K85" s="1"/>
  <c r="L85" s="1"/>
  <c r="D84"/>
  <c r="F84" s="1"/>
  <c r="G84"/>
  <c r="H84" s="1"/>
  <c r="J84"/>
  <c r="K84" s="1"/>
  <c r="L84" s="1"/>
  <c r="E869"/>
  <c r="C869"/>
  <c r="G869" s="1"/>
  <c r="H869" s="1"/>
  <c r="D103"/>
  <c r="G103"/>
  <c r="H103" s="1"/>
  <c r="J1000"/>
  <c r="K1000" s="1"/>
  <c r="L1000" s="1"/>
  <c r="G1000"/>
  <c r="H1000" s="1"/>
  <c r="G790"/>
  <c r="H790" s="1"/>
  <c r="D790"/>
  <c r="F790" s="1"/>
  <c r="J502"/>
  <c r="K502" s="1"/>
  <c r="L502" s="1"/>
  <c r="G502"/>
  <c r="H502" s="1"/>
  <c r="D14"/>
  <c r="F14" s="1"/>
  <c r="G14"/>
  <c r="H14" s="1"/>
  <c r="D105"/>
  <c r="F105" s="1"/>
  <c r="J105"/>
  <c r="K105" s="1"/>
  <c r="L105" s="1"/>
  <c r="G105"/>
  <c r="H105" s="1"/>
  <c r="D97"/>
  <c r="J97"/>
  <c r="K97" s="1"/>
  <c r="L97" s="1"/>
  <c r="G97"/>
  <c r="H97" s="1"/>
  <c r="D81"/>
  <c r="F81" s="1"/>
  <c r="G81"/>
  <c r="H81" s="1"/>
  <c r="J81"/>
  <c r="K81" s="1"/>
  <c r="L81" s="1"/>
  <c r="D73"/>
  <c r="F73" s="1"/>
  <c r="G73"/>
  <c r="H73" s="1"/>
  <c r="D65"/>
  <c r="G65"/>
  <c r="H65" s="1"/>
  <c r="D57"/>
  <c r="F57" s="1"/>
  <c r="G57"/>
  <c r="H57" s="1"/>
  <c r="E145"/>
  <c r="C145"/>
  <c r="G145" s="1"/>
  <c r="H145" s="1"/>
  <c r="J73"/>
  <c r="K73" s="1"/>
  <c r="L73" s="1"/>
  <c r="G965"/>
  <c r="H965" s="1"/>
  <c r="D965"/>
  <c r="F965" s="1"/>
  <c r="E864"/>
  <c r="C864"/>
  <c r="G864" s="1"/>
  <c r="H864" s="1"/>
  <c r="E796"/>
  <c r="C796"/>
  <c r="D796" s="1"/>
  <c r="F796" s="1"/>
  <c r="G158"/>
  <c r="H158" s="1"/>
  <c r="D158"/>
  <c r="F158" s="1"/>
  <c r="J290"/>
  <c r="K290" s="1"/>
  <c r="L290" s="1"/>
  <c r="D10"/>
  <c r="F10" s="1"/>
  <c r="G10"/>
  <c r="H10" s="1"/>
  <c r="D45"/>
  <c r="F45" s="1"/>
  <c r="G45"/>
  <c r="H45" s="1"/>
  <c r="D101"/>
  <c r="G101"/>
  <c r="H101" s="1"/>
  <c r="D77"/>
  <c r="F77" s="1"/>
  <c r="G77"/>
  <c r="H77" s="1"/>
  <c r="D61"/>
  <c r="F61" s="1"/>
  <c r="G61"/>
  <c r="H61" s="1"/>
  <c r="J976"/>
  <c r="K976" s="1"/>
  <c r="L976" s="1"/>
  <c r="G976"/>
  <c r="H976" s="1"/>
  <c r="J931"/>
  <c r="K931" s="1"/>
  <c r="L931" s="1"/>
  <c r="G931"/>
  <c r="H931" s="1"/>
  <c r="D17"/>
  <c r="F17" s="1"/>
  <c r="G17"/>
  <c r="H17" s="1"/>
  <c r="D108"/>
  <c r="D100"/>
  <c r="F100" s="1"/>
  <c r="G100"/>
  <c r="H100" s="1"/>
  <c r="D92"/>
  <c r="F92" s="1"/>
  <c r="G92"/>
  <c r="H92" s="1"/>
  <c r="J92"/>
  <c r="K92" s="1"/>
  <c r="L92" s="1"/>
  <c r="D76"/>
  <c r="F76" s="1"/>
  <c r="G76"/>
  <c r="H76" s="1"/>
  <c r="D68"/>
  <c r="J68"/>
  <c r="K68" s="1"/>
  <c r="L68" s="1"/>
  <c r="D60"/>
  <c r="F60" s="1"/>
  <c r="G60"/>
  <c r="H60" s="1"/>
  <c r="D52"/>
  <c r="F52" s="1"/>
  <c r="G52"/>
  <c r="H52" s="1"/>
  <c r="G89"/>
  <c r="H89" s="1"/>
  <c r="J99"/>
  <c r="K99" s="1"/>
  <c r="L99" s="1"/>
  <c r="E857"/>
  <c r="C857"/>
  <c r="D572"/>
  <c r="F572" s="1"/>
  <c r="E438"/>
  <c r="C438"/>
  <c r="G309"/>
  <c r="H309" s="1"/>
  <c r="D309"/>
  <c r="F309" s="1"/>
  <c r="J405"/>
  <c r="K405" s="1"/>
  <c r="L405" s="1"/>
  <c r="D405"/>
  <c r="F405" s="1"/>
  <c r="E243"/>
  <c r="C243"/>
  <c r="G243" s="1"/>
  <c r="H243" s="1"/>
  <c r="J875"/>
  <c r="K875" s="1"/>
  <c r="L875" s="1"/>
  <c r="D875"/>
  <c r="F875" s="1"/>
  <c r="J807"/>
  <c r="K807" s="1"/>
  <c r="L807" s="1"/>
  <c r="D807"/>
  <c r="F807" s="1"/>
  <c r="D548"/>
  <c r="F548" s="1"/>
  <c r="G548"/>
  <c r="H548" s="1"/>
  <c r="D18"/>
  <c r="F18" s="1"/>
  <c r="G18"/>
  <c r="H18" s="1"/>
  <c r="J18"/>
  <c r="K18" s="1"/>
  <c r="L18" s="1"/>
  <c r="D93"/>
  <c r="F93" s="1"/>
  <c r="G93"/>
  <c r="H93" s="1"/>
  <c r="J93"/>
  <c r="K93" s="1"/>
  <c r="L93" s="1"/>
  <c r="D69"/>
  <c r="F69" s="1"/>
  <c r="G69"/>
  <c r="H69" s="1"/>
  <c r="D53"/>
  <c r="F53" s="1"/>
  <c r="G53"/>
  <c r="H53" s="1"/>
  <c r="J53"/>
  <c r="K53" s="1"/>
  <c r="L53" s="1"/>
  <c r="D29"/>
  <c r="J29"/>
  <c r="K29" s="1"/>
  <c r="L29" s="1"/>
  <c r="G29"/>
  <c r="H29" s="1"/>
  <c r="J647"/>
  <c r="K647" s="1"/>
  <c r="L647" s="1"/>
  <c r="G647"/>
  <c r="H647" s="1"/>
  <c r="D16"/>
  <c r="F16" s="1"/>
  <c r="J16"/>
  <c r="K16" s="1"/>
  <c r="L16" s="1"/>
  <c r="D83"/>
  <c r="F83" s="1"/>
  <c r="G83"/>
  <c r="H83" s="1"/>
  <c r="D67"/>
  <c r="F67" s="1"/>
  <c r="J67"/>
  <c r="K67" s="1"/>
  <c r="L67" s="1"/>
  <c r="G67"/>
  <c r="H67" s="1"/>
  <c r="D59"/>
  <c r="J59"/>
  <c r="K59" s="1"/>
  <c r="L59" s="1"/>
  <c r="C897"/>
  <c r="D897" s="1"/>
  <c r="F897" s="1"/>
  <c r="E884"/>
  <c r="C884"/>
  <c r="E820"/>
  <c r="J815"/>
  <c r="K815" s="1"/>
  <c r="L815" s="1"/>
  <c r="D815"/>
  <c r="F815" s="1"/>
  <c r="E785"/>
  <c r="C681"/>
  <c r="D681" s="1"/>
  <c r="F681" s="1"/>
  <c r="G464"/>
  <c r="H464" s="1"/>
  <c r="D464"/>
  <c r="F464" s="1"/>
  <c r="E1004"/>
  <c r="C1004"/>
  <c r="J1004" s="1"/>
  <c r="K1004" s="1"/>
  <c r="E993"/>
  <c r="C993"/>
  <c r="G993" s="1"/>
  <c r="H993" s="1"/>
  <c r="J896"/>
  <c r="K896" s="1"/>
  <c r="L896" s="1"/>
  <c r="D896"/>
  <c r="F896" s="1"/>
  <c r="E777"/>
  <c r="E500"/>
  <c r="C500"/>
  <c r="D500" s="1"/>
  <c r="F500" s="1"/>
  <c r="E424"/>
  <c r="C424"/>
  <c r="D424" s="1"/>
  <c r="F424" s="1"/>
  <c r="E307"/>
  <c r="C307"/>
  <c r="J307" s="1"/>
  <c r="K307" s="1"/>
  <c r="L307" s="1"/>
  <c r="D15"/>
  <c r="F15" s="1"/>
  <c r="G15"/>
  <c r="H15" s="1"/>
  <c r="F90"/>
  <c r="G87"/>
  <c r="H87" s="1"/>
  <c r="G66"/>
  <c r="H66" s="1"/>
  <c r="G55"/>
  <c r="H55" s="1"/>
  <c r="J108"/>
  <c r="K108" s="1"/>
  <c r="L108" s="1"/>
  <c r="J96"/>
  <c r="K96" s="1"/>
  <c r="L96" s="1"/>
  <c r="J83"/>
  <c r="K83" s="1"/>
  <c r="L83" s="1"/>
  <c r="J69"/>
  <c r="K69" s="1"/>
  <c r="L69" s="1"/>
  <c r="J57"/>
  <c r="K57" s="1"/>
  <c r="L57" s="1"/>
  <c r="J21"/>
  <c r="K21" s="1"/>
  <c r="L21" s="1"/>
  <c r="E1008"/>
  <c r="C992"/>
  <c r="J992" s="1"/>
  <c r="K992" s="1"/>
  <c r="L992" s="1"/>
  <c r="C962"/>
  <c r="G962" s="1"/>
  <c r="H962" s="1"/>
  <c r="E951"/>
  <c r="E946"/>
  <c r="E939"/>
  <c r="O939" s="1"/>
  <c r="C938" i="4" s="1"/>
  <c r="G935" i="5"/>
  <c r="H935" s="1"/>
  <c r="C929"/>
  <c r="E924"/>
  <c r="O924" s="1"/>
  <c r="C923" i="4" s="1"/>
  <c r="E889" i="5"/>
  <c r="E882"/>
  <c r="G878"/>
  <c r="H878" s="1"/>
  <c r="J867"/>
  <c r="K867" s="1"/>
  <c r="L867" s="1"/>
  <c r="J862"/>
  <c r="K862" s="1"/>
  <c r="L862" s="1"/>
  <c r="J859"/>
  <c r="K859" s="1"/>
  <c r="L859" s="1"/>
  <c r="D859"/>
  <c r="F859" s="1"/>
  <c r="G859"/>
  <c r="H859" s="1"/>
  <c r="E856"/>
  <c r="E832"/>
  <c r="O832" s="1"/>
  <c r="C831" i="4" s="1"/>
  <c r="G828" i="5"/>
  <c r="H828" s="1"/>
  <c r="C823"/>
  <c r="G823" s="1"/>
  <c r="H823" s="1"/>
  <c r="E805"/>
  <c r="E788"/>
  <c r="E767"/>
  <c r="J755"/>
  <c r="K755" s="1"/>
  <c r="L755" s="1"/>
  <c r="E749"/>
  <c r="E741"/>
  <c r="E730"/>
  <c r="F717"/>
  <c r="E706"/>
  <c r="F679"/>
  <c r="E663"/>
  <c r="O663" s="1"/>
  <c r="C662" i="4" s="1"/>
  <c r="E640" i="5"/>
  <c r="G633"/>
  <c r="H633" s="1"/>
  <c r="E610"/>
  <c r="C610"/>
  <c r="G610" s="1"/>
  <c r="H610" s="1"/>
  <c r="J575"/>
  <c r="K575" s="1"/>
  <c r="L575" s="1"/>
  <c r="G557"/>
  <c r="H557" s="1"/>
  <c r="J509"/>
  <c r="K509" s="1"/>
  <c r="L509" s="1"/>
  <c r="E505"/>
  <c r="G462"/>
  <c r="H462" s="1"/>
  <c r="G456"/>
  <c r="H456" s="1"/>
  <c r="E423"/>
  <c r="C423"/>
  <c r="G423" s="1"/>
  <c r="H423" s="1"/>
  <c r="E417"/>
  <c r="F390"/>
  <c r="E378"/>
  <c r="E374"/>
  <c r="J333"/>
  <c r="K333" s="1"/>
  <c r="L333" s="1"/>
  <c r="F329"/>
  <c r="G316"/>
  <c r="H316" s="1"/>
  <c r="F311"/>
  <c r="E274"/>
  <c r="G254"/>
  <c r="H254" s="1"/>
  <c r="F191"/>
  <c r="E186"/>
  <c r="E167"/>
  <c r="E161"/>
  <c r="F124"/>
  <c r="D88"/>
  <c r="F88" s="1"/>
  <c r="D56"/>
  <c r="F56" s="1"/>
  <c r="E580"/>
  <c r="C580"/>
  <c r="J580" s="1"/>
  <c r="K580" s="1"/>
  <c r="L580" s="1"/>
  <c r="E561"/>
  <c r="C561"/>
  <c r="J561" s="1"/>
  <c r="K561" s="1"/>
  <c r="L561" s="1"/>
  <c r="D434"/>
  <c r="F434" s="1"/>
  <c r="G434"/>
  <c r="H434" s="1"/>
  <c r="E383"/>
  <c r="J336"/>
  <c r="K336" s="1"/>
  <c r="L336" s="1"/>
  <c r="J304"/>
  <c r="K304" s="1"/>
  <c r="L304" s="1"/>
  <c r="E279"/>
  <c r="C279"/>
  <c r="G279" s="1"/>
  <c r="H279" s="1"/>
  <c r="D223"/>
  <c r="F223" s="1"/>
  <c r="G223"/>
  <c r="H223" s="1"/>
  <c r="E216"/>
  <c r="C216"/>
  <c r="G216" s="1"/>
  <c r="H216" s="1"/>
  <c r="E196"/>
  <c r="J1008"/>
  <c r="K1008" s="1"/>
  <c r="L1008" s="1"/>
  <c r="D1008"/>
  <c r="F1008" s="1"/>
  <c r="J383"/>
  <c r="K383" s="1"/>
  <c r="D383"/>
  <c r="F383" s="1"/>
  <c r="D104"/>
  <c r="F104" s="1"/>
  <c r="D80"/>
  <c r="F80" s="1"/>
  <c r="D64"/>
  <c r="F64" s="1"/>
  <c r="G13"/>
  <c r="H13" s="1"/>
  <c r="J80"/>
  <c r="K80" s="1"/>
  <c r="L80" s="1"/>
  <c r="E1001"/>
  <c r="C1001"/>
  <c r="G1001" s="1"/>
  <c r="H1001" s="1"/>
  <c r="E933"/>
  <c r="C933"/>
  <c r="G933" s="1"/>
  <c r="H933" s="1"/>
  <c r="F916"/>
  <c r="F881"/>
  <c r="E728"/>
  <c r="C728"/>
  <c r="G728" s="1"/>
  <c r="H728" s="1"/>
  <c r="F683"/>
  <c r="E666"/>
  <c r="C666"/>
  <c r="J666" s="1"/>
  <c r="K666" s="1"/>
  <c r="L666" s="1"/>
  <c r="J111"/>
  <c r="K111" s="1"/>
  <c r="L111" s="1"/>
  <c r="E137"/>
  <c r="J192"/>
  <c r="K192" s="1"/>
  <c r="L192" s="1"/>
  <c r="J260"/>
  <c r="K260" s="1"/>
  <c r="L260" s="1"/>
  <c r="E296"/>
  <c r="J301"/>
  <c r="K301" s="1"/>
  <c r="L301" s="1"/>
  <c r="E342"/>
  <c r="E345"/>
  <c r="E358"/>
  <c r="E376"/>
  <c r="E124"/>
  <c r="E158"/>
  <c r="J164"/>
  <c r="K164" s="1"/>
  <c r="L164" s="1"/>
  <c r="E217"/>
  <c r="E229"/>
  <c r="E235"/>
  <c r="E245"/>
  <c r="E273"/>
  <c r="E306"/>
  <c r="E310"/>
  <c r="J135"/>
  <c r="K135" s="1"/>
  <c r="L135" s="1"/>
  <c r="E165"/>
  <c r="E175"/>
  <c r="E191"/>
  <c r="J198"/>
  <c r="K198" s="1"/>
  <c r="L198" s="1"/>
  <c r="E204"/>
  <c r="J269"/>
  <c r="K269" s="1"/>
  <c r="L269" s="1"/>
  <c r="J284"/>
  <c r="K284" s="1"/>
  <c r="L284" s="1"/>
  <c r="E290"/>
  <c r="J294"/>
  <c r="K294" s="1"/>
  <c r="L294" s="1"/>
  <c r="J329"/>
  <c r="K329" s="1"/>
  <c r="E353"/>
  <c r="E153"/>
  <c r="J158"/>
  <c r="K158" s="1"/>
  <c r="L158" s="1"/>
  <c r="E173"/>
  <c r="E218"/>
  <c r="E302"/>
  <c r="J314"/>
  <c r="K314" s="1"/>
  <c r="L314" s="1"/>
  <c r="G374"/>
  <c r="H374" s="1"/>
  <c r="E381"/>
  <c r="E432"/>
  <c r="E460"/>
  <c r="E464"/>
  <c r="E502"/>
  <c r="E548"/>
  <c r="E555"/>
  <c r="E584"/>
  <c r="E607"/>
  <c r="E624"/>
  <c r="E655"/>
  <c r="J699"/>
  <c r="K699" s="1"/>
  <c r="L699" s="1"/>
  <c r="E325"/>
  <c r="E336"/>
  <c r="J359"/>
  <c r="K359" s="1"/>
  <c r="L359" s="1"/>
  <c r="E390"/>
  <c r="J432"/>
  <c r="K432" s="1"/>
  <c r="L432" s="1"/>
  <c r="E441"/>
  <c r="E456"/>
  <c r="J464"/>
  <c r="K464" s="1"/>
  <c r="L464" s="1"/>
  <c r="E573"/>
  <c r="E622"/>
  <c r="E128"/>
  <c r="E156"/>
  <c r="E192"/>
  <c r="E226"/>
  <c r="E246"/>
  <c r="E294"/>
  <c r="J321"/>
  <c r="K321" s="1"/>
  <c r="L321" s="1"/>
  <c r="E357"/>
  <c r="E366"/>
  <c r="J401"/>
  <c r="K401" s="1"/>
  <c r="L401" s="1"/>
  <c r="E433"/>
  <c r="E442"/>
  <c r="E453"/>
  <c r="E466"/>
  <c r="E470"/>
  <c r="E506"/>
  <c r="E530"/>
  <c r="E549"/>
  <c r="E557"/>
  <c r="J564"/>
  <c r="K564" s="1"/>
  <c r="L564" s="1"/>
  <c r="E578"/>
  <c r="E592"/>
  <c r="E619"/>
  <c r="E623"/>
  <c r="J633"/>
  <c r="K633" s="1"/>
  <c r="L633" s="1"/>
  <c r="E643"/>
  <c r="E653"/>
  <c r="E658"/>
  <c r="J670"/>
  <c r="K670" s="1"/>
  <c r="L670" s="1"/>
  <c r="J683"/>
  <c r="K683" s="1"/>
  <c r="L683" s="1"/>
  <c r="J217"/>
  <c r="K217" s="1"/>
  <c r="L217" s="1"/>
  <c r="E223"/>
  <c r="E276"/>
  <c r="J309"/>
  <c r="K309" s="1"/>
  <c r="L309" s="1"/>
  <c r="E330"/>
  <c r="E396"/>
  <c r="E401"/>
  <c r="G414"/>
  <c r="H414" s="1"/>
  <c r="E434"/>
  <c r="E446"/>
  <c r="G472"/>
  <c r="H472" s="1"/>
  <c r="E536"/>
  <c r="E552"/>
  <c r="E674"/>
  <c r="E702"/>
  <c r="J774"/>
  <c r="K774" s="1"/>
  <c r="L774" s="1"/>
  <c r="E790"/>
  <c r="E799"/>
  <c r="E872"/>
  <c r="E880"/>
  <c r="J903"/>
  <c r="K903" s="1"/>
  <c r="L903" s="1"/>
  <c r="E919"/>
  <c r="E973"/>
  <c r="J982"/>
  <c r="K982" s="1"/>
  <c r="L982" s="1"/>
  <c r="E998"/>
  <c r="J13"/>
  <c r="K13" s="1"/>
  <c r="L13" s="1"/>
  <c r="J31"/>
  <c r="K31" s="1"/>
  <c r="L31" s="1"/>
  <c r="J54"/>
  <c r="K54" s="1"/>
  <c r="L54" s="1"/>
  <c r="J62"/>
  <c r="K62" s="1"/>
  <c r="L62" s="1"/>
  <c r="J70"/>
  <c r="K70" s="1"/>
  <c r="L70" s="1"/>
  <c r="J78"/>
  <c r="K78" s="1"/>
  <c r="L78" s="1"/>
  <c r="J86"/>
  <c r="K86" s="1"/>
  <c r="L86" s="1"/>
  <c r="J94"/>
  <c r="K94" s="1"/>
  <c r="L94" s="1"/>
  <c r="J102"/>
  <c r="K102" s="1"/>
  <c r="L102" s="1"/>
  <c r="G192"/>
  <c r="H192" s="1"/>
  <c r="E238"/>
  <c r="E334"/>
  <c r="E338"/>
  <c r="J353"/>
  <c r="K353" s="1"/>
  <c r="L353" s="1"/>
  <c r="E371"/>
  <c r="G401"/>
  <c r="H401" s="1"/>
  <c r="G441"/>
  <c r="H441" s="1"/>
  <c r="E491"/>
  <c r="J557"/>
  <c r="K557" s="1"/>
  <c r="L557" s="1"/>
  <c r="G573"/>
  <c r="H573" s="1"/>
  <c r="E597"/>
  <c r="G619"/>
  <c r="H619" s="1"/>
  <c r="E633"/>
  <c r="E670"/>
  <c r="E680"/>
  <c r="E691"/>
  <c r="E740"/>
  <c r="E744"/>
  <c r="J747"/>
  <c r="K747" s="1"/>
  <c r="L747" s="1"/>
  <c r="E755"/>
  <c r="E783"/>
  <c r="J790"/>
  <c r="K790" s="1"/>
  <c r="L790" s="1"/>
  <c r="E814"/>
  <c r="E816"/>
  <c r="E831"/>
  <c r="E862"/>
  <c r="E896"/>
  <c r="E943"/>
  <c r="E964"/>
  <c r="J14"/>
  <c r="K14" s="1"/>
  <c r="L14" s="1"/>
  <c r="J32"/>
  <c r="K32" s="1"/>
  <c r="L32" s="1"/>
  <c r="J55"/>
  <c r="K55" s="1"/>
  <c r="L55" s="1"/>
  <c r="J63"/>
  <c r="K63" s="1"/>
  <c r="L63" s="1"/>
  <c r="J71"/>
  <c r="K71" s="1"/>
  <c r="L71" s="1"/>
  <c r="J79"/>
  <c r="K79" s="1"/>
  <c r="L79" s="1"/>
  <c r="J87"/>
  <c r="K87" s="1"/>
  <c r="L87" s="1"/>
  <c r="J95"/>
  <c r="K95" s="1"/>
  <c r="L95" s="1"/>
  <c r="J103"/>
  <c r="K103" s="1"/>
  <c r="L103" s="1"/>
  <c r="E135"/>
  <c r="E159"/>
  <c r="E164"/>
  <c r="J306"/>
  <c r="K306" s="1"/>
  <c r="L306" s="1"/>
  <c r="E321"/>
  <c r="O321" s="1"/>
  <c r="C320" i="4" s="1"/>
  <c r="G331" i="5"/>
  <c r="H331" s="1"/>
  <c r="J343"/>
  <c r="K343" s="1"/>
  <c r="L343" s="1"/>
  <c r="G377"/>
  <c r="H377" s="1"/>
  <c r="E380"/>
  <c r="E430"/>
  <c r="E520"/>
  <c r="E544"/>
  <c r="J549"/>
  <c r="K549" s="1"/>
  <c r="L549" s="1"/>
  <c r="E566"/>
  <c r="E111"/>
  <c r="E266"/>
  <c r="E284"/>
  <c r="E329"/>
  <c r="E398"/>
  <c r="E408"/>
  <c r="G489"/>
  <c r="H489" s="1"/>
  <c r="E499"/>
  <c r="G630"/>
  <c r="H630" s="1"/>
  <c r="E692"/>
  <c r="E733"/>
  <c r="E758"/>
  <c r="E807"/>
  <c r="G858"/>
  <c r="H858" s="1"/>
  <c r="E867"/>
  <c r="J909"/>
  <c r="K909" s="1"/>
  <c r="L909" s="1"/>
  <c r="E935"/>
  <c r="J17"/>
  <c r="K17" s="1"/>
  <c r="L17" s="1"/>
  <c r="J47"/>
  <c r="K47" s="1"/>
  <c r="L47" s="1"/>
  <c r="J58"/>
  <c r="K58" s="1"/>
  <c r="L58" s="1"/>
  <c r="J66"/>
  <c r="K66" s="1"/>
  <c r="L66" s="1"/>
  <c r="J74"/>
  <c r="K74" s="1"/>
  <c r="L74" s="1"/>
  <c r="J82"/>
  <c r="K82" s="1"/>
  <c r="L82" s="1"/>
  <c r="J90"/>
  <c r="K90" s="1"/>
  <c r="L90" s="1"/>
  <c r="J98"/>
  <c r="K98" s="1"/>
  <c r="L98" s="1"/>
  <c r="J106"/>
  <c r="K106" s="1"/>
  <c r="L106" s="1"/>
  <c r="F95"/>
  <c r="F71"/>
  <c r="F63"/>
  <c r="F47"/>
  <c r="F31"/>
  <c r="G102"/>
  <c r="H102" s="1"/>
  <c r="G62"/>
  <c r="H62" s="1"/>
  <c r="G12"/>
  <c r="H12" s="1"/>
  <c r="J104"/>
  <c r="K104" s="1"/>
  <c r="L104" s="1"/>
  <c r="J77"/>
  <c r="K77" s="1"/>
  <c r="L77" s="1"/>
  <c r="J65"/>
  <c r="K65" s="1"/>
  <c r="L65" s="1"/>
  <c r="J52"/>
  <c r="K52" s="1"/>
  <c r="L52" s="1"/>
  <c r="J15"/>
  <c r="K15" s="1"/>
  <c r="L15" s="1"/>
  <c r="J971"/>
  <c r="K971" s="1"/>
  <c r="L971" s="1"/>
  <c r="E965"/>
  <c r="E953"/>
  <c r="E949"/>
  <c r="J944"/>
  <c r="K944" s="1"/>
  <c r="L944" s="1"/>
  <c r="F928"/>
  <c r="E911"/>
  <c r="G907"/>
  <c r="H907" s="1"/>
  <c r="E903"/>
  <c r="J886"/>
  <c r="K886" s="1"/>
  <c r="L886" s="1"/>
  <c r="E881"/>
  <c r="D877"/>
  <c r="F877" s="1"/>
  <c r="G877"/>
  <c r="H877" s="1"/>
  <c r="G871"/>
  <c r="H871" s="1"/>
  <c r="E860"/>
  <c r="E858"/>
  <c r="E854"/>
  <c r="E848"/>
  <c r="F831"/>
  <c r="F816"/>
  <c r="E812"/>
  <c r="E781"/>
  <c r="C781"/>
  <c r="E775"/>
  <c r="E734"/>
  <c r="E720"/>
  <c r="E699"/>
  <c r="G665"/>
  <c r="H665" s="1"/>
  <c r="E661"/>
  <c r="E627"/>
  <c r="J592"/>
  <c r="K592" s="1"/>
  <c r="L592" s="1"/>
  <c r="G592"/>
  <c r="H592" s="1"/>
  <c r="E565"/>
  <c r="C565"/>
  <c r="J565" s="1"/>
  <c r="K565" s="1"/>
  <c r="E560"/>
  <c r="C560"/>
  <c r="J560" s="1"/>
  <c r="K560" s="1"/>
  <c r="L560" s="1"/>
  <c r="F517"/>
  <c r="E490"/>
  <c r="G471"/>
  <c r="H471" s="1"/>
  <c r="J466"/>
  <c r="K466" s="1"/>
  <c r="L466" s="1"/>
  <c r="J421"/>
  <c r="K421" s="1"/>
  <c r="L421" s="1"/>
  <c r="D421"/>
  <c r="F421" s="1"/>
  <c r="J415"/>
  <c r="K415" s="1"/>
  <c r="L415" s="1"/>
  <c r="J377"/>
  <c r="K377" s="1"/>
  <c r="L377" s="1"/>
  <c r="E215"/>
  <c r="C215"/>
  <c r="J215" s="1"/>
  <c r="K215" s="1"/>
  <c r="L215" s="1"/>
  <c r="F21"/>
  <c r="F505"/>
  <c r="F409"/>
  <c r="F630"/>
  <c r="F709"/>
  <c r="F747"/>
  <c r="F880"/>
  <c r="F597"/>
  <c r="D96"/>
  <c r="F96" s="1"/>
  <c r="D72"/>
  <c r="F72" s="1"/>
  <c r="E945"/>
  <c r="C945"/>
  <c r="G945" s="1"/>
  <c r="H945" s="1"/>
  <c r="F761"/>
  <c r="D9"/>
  <c r="F9" s="1"/>
  <c r="G9"/>
  <c r="H9" s="1"/>
  <c r="D11"/>
  <c r="F11" s="1"/>
  <c r="F86"/>
  <c r="F70"/>
  <c r="F62"/>
  <c r="D38"/>
  <c r="F38" s="1"/>
  <c r="G38"/>
  <c r="H38" s="1"/>
  <c r="F1"/>
  <c r="G82"/>
  <c r="H82" s="1"/>
  <c r="G71"/>
  <c r="H71" s="1"/>
  <c r="G42"/>
  <c r="H42" s="1"/>
  <c r="G11"/>
  <c r="H11" s="1"/>
  <c r="J101"/>
  <c r="K101" s="1"/>
  <c r="L101" s="1"/>
  <c r="J89"/>
  <c r="K89" s="1"/>
  <c r="L89" s="1"/>
  <c r="J76"/>
  <c r="K76" s="1"/>
  <c r="L76" s="1"/>
  <c r="J64"/>
  <c r="K64" s="1"/>
  <c r="L64" s="1"/>
  <c r="J48"/>
  <c r="K48" s="1"/>
  <c r="L48" s="1"/>
  <c r="J12"/>
  <c r="K12" s="1"/>
  <c r="L12" s="1"/>
  <c r="E1006"/>
  <c r="C1006"/>
  <c r="G1006" s="1"/>
  <c r="H1006" s="1"/>
  <c r="E1000"/>
  <c r="E990"/>
  <c r="G982"/>
  <c r="H982" s="1"/>
  <c r="E952"/>
  <c r="G949"/>
  <c r="H949" s="1"/>
  <c r="E937"/>
  <c r="J915"/>
  <c r="K915" s="1"/>
  <c r="L915" s="1"/>
  <c r="G915"/>
  <c r="H915" s="1"/>
  <c r="E907"/>
  <c r="J893"/>
  <c r="K893" s="1"/>
  <c r="L893" s="1"/>
  <c r="G885"/>
  <c r="H885" s="1"/>
  <c r="J870"/>
  <c r="K870" s="1"/>
  <c r="L870" s="1"/>
  <c r="J860"/>
  <c r="K860" s="1"/>
  <c r="L860" s="1"/>
  <c r="F858"/>
  <c r="E830"/>
  <c r="E824"/>
  <c r="E801"/>
  <c r="E797"/>
  <c r="J785"/>
  <c r="K785" s="1"/>
  <c r="J756"/>
  <c r="K756" s="1"/>
  <c r="L756" s="1"/>
  <c r="E752"/>
  <c r="C752"/>
  <c r="D752" s="1"/>
  <c r="F752" s="1"/>
  <c r="E748"/>
  <c r="E743"/>
  <c r="D699"/>
  <c r="F699" s="1"/>
  <c r="G699"/>
  <c r="H699" s="1"/>
  <c r="J692"/>
  <c r="K692" s="1"/>
  <c r="L692" s="1"/>
  <c r="J596"/>
  <c r="K596" s="1"/>
  <c r="L596" s="1"/>
  <c r="D596"/>
  <c r="F596" s="1"/>
  <c r="G584"/>
  <c r="H584" s="1"/>
  <c r="E528"/>
  <c r="J496"/>
  <c r="K496" s="1"/>
  <c r="L496" s="1"/>
  <c r="J490"/>
  <c r="K490" s="1"/>
  <c r="L490" s="1"/>
  <c r="E477"/>
  <c r="C477"/>
  <c r="D477" s="1"/>
  <c r="F477" s="1"/>
  <c r="D466"/>
  <c r="F466" s="1"/>
  <c r="G466"/>
  <c r="H466" s="1"/>
  <c r="E440"/>
  <c r="E427"/>
  <c r="C427"/>
  <c r="J427" s="1"/>
  <c r="K427" s="1"/>
  <c r="L427" s="1"/>
  <c r="G353"/>
  <c r="H353" s="1"/>
  <c r="D353"/>
  <c r="F353" s="1"/>
  <c r="J346"/>
  <c r="K346" s="1"/>
  <c r="L346" s="1"/>
  <c r="E341"/>
  <c r="J313"/>
  <c r="K313" s="1"/>
  <c r="L313" s="1"/>
  <c r="E309"/>
  <c r="F284"/>
  <c r="G133"/>
  <c r="H133" s="1"/>
  <c r="E996"/>
  <c r="E991"/>
  <c r="E986"/>
  <c r="J979"/>
  <c r="K979" s="1"/>
  <c r="L979" s="1"/>
  <c r="E954"/>
  <c r="E922"/>
  <c r="J907"/>
  <c r="K907" s="1"/>
  <c r="L907" s="1"/>
  <c r="E894"/>
  <c r="E887"/>
  <c r="E879"/>
  <c r="F855"/>
  <c r="J822"/>
  <c r="K822" s="1"/>
  <c r="L822" s="1"/>
  <c r="E776"/>
  <c r="J717"/>
  <c r="K717" s="1"/>
  <c r="L717" s="1"/>
  <c r="G706"/>
  <c r="H706" s="1"/>
  <c r="F701"/>
  <c r="E698"/>
  <c r="E688"/>
  <c r="E596"/>
  <c r="E575"/>
  <c r="F564"/>
  <c r="E540"/>
  <c r="C540"/>
  <c r="G540" s="1"/>
  <c r="H540" s="1"/>
  <c r="J528"/>
  <c r="K528" s="1"/>
  <c r="L528" s="1"/>
  <c r="J505"/>
  <c r="K505" s="1"/>
  <c r="L505" s="1"/>
  <c r="G505"/>
  <c r="H505" s="1"/>
  <c r="E494"/>
  <c r="E476"/>
  <c r="E471"/>
  <c r="E462"/>
  <c r="E444"/>
  <c r="E404"/>
  <c r="C404"/>
  <c r="G404" s="1"/>
  <c r="H404" s="1"/>
  <c r="E367"/>
  <c r="C367"/>
  <c r="D367" s="1"/>
  <c r="F367" s="1"/>
  <c r="G332"/>
  <c r="H332" s="1"/>
  <c r="E308"/>
  <c r="C308"/>
  <c r="G308" s="1"/>
  <c r="H308" s="1"/>
  <c r="G274"/>
  <c r="H274" s="1"/>
  <c r="F260"/>
  <c r="F241"/>
  <c r="F156"/>
  <c r="J620"/>
  <c r="K620" s="1"/>
  <c r="L620" s="1"/>
  <c r="J590"/>
  <c r="K590" s="1"/>
  <c r="L590" s="1"/>
  <c r="G590"/>
  <c r="H590" s="1"/>
  <c r="J574"/>
  <c r="K574" s="1"/>
  <c r="L574" s="1"/>
  <c r="F553"/>
  <c r="E538"/>
  <c r="C538"/>
  <c r="J538" s="1"/>
  <c r="K538" s="1"/>
  <c r="L538" s="1"/>
  <c r="F510"/>
  <c r="E503"/>
  <c r="F489"/>
  <c r="J470"/>
  <c r="K470" s="1"/>
  <c r="L470" s="1"/>
  <c r="E421"/>
  <c r="E372"/>
  <c r="C372"/>
  <c r="D372" s="1"/>
  <c r="F372" s="1"/>
  <c r="E335"/>
  <c r="C335"/>
  <c r="F301"/>
  <c r="E295"/>
  <c r="F198"/>
  <c r="G188"/>
  <c r="H188" s="1"/>
  <c r="E177"/>
  <c r="F170"/>
  <c r="D147"/>
  <c r="F147" s="1"/>
  <c r="G147"/>
  <c r="H147" s="1"/>
  <c r="J115"/>
  <c r="K115" s="1"/>
  <c r="L115" s="1"/>
  <c r="E1007"/>
  <c r="G999"/>
  <c r="H999" s="1"/>
  <c r="G983"/>
  <c r="H983" s="1"/>
  <c r="E977"/>
  <c r="G968"/>
  <c r="H968" s="1"/>
  <c r="G952"/>
  <c r="H952" s="1"/>
  <c r="J948"/>
  <c r="K948" s="1"/>
  <c r="L948" s="1"/>
  <c r="J939"/>
  <c r="K939" s="1"/>
  <c r="L939" s="1"/>
  <c r="G930"/>
  <c r="H930" s="1"/>
  <c r="G916"/>
  <c r="H916" s="1"/>
  <c r="G904"/>
  <c r="H904" s="1"/>
  <c r="G901"/>
  <c r="H901" s="1"/>
  <c r="J892"/>
  <c r="K892" s="1"/>
  <c r="L892" s="1"/>
  <c r="E885"/>
  <c r="E873"/>
  <c r="E836"/>
  <c r="F726"/>
  <c r="E709"/>
  <c r="F655"/>
  <c r="E644"/>
  <c r="F640"/>
  <c r="F608"/>
  <c r="F549"/>
  <c r="E537"/>
  <c r="E507"/>
  <c r="E459"/>
  <c r="E454"/>
  <c r="E447"/>
  <c r="C447"/>
  <c r="J447" s="1"/>
  <c r="K447" s="1"/>
  <c r="E391"/>
  <c r="F377"/>
  <c r="F343"/>
  <c r="F331"/>
  <c r="E327"/>
  <c r="G294"/>
  <c r="H294" s="1"/>
  <c r="E271"/>
  <c r="J245"/>
  <c r="K245" s="1"/>
  <c r="L245" s="1"/>
  <c r="D245"/>
  <c r="F245" s="1"/>
  <c r="G231"/>
  <c r="H231" s="1"/>
  <c r="G204"/>
  <c r="H204" s="1"/>
  <c r="E198"/>
  <c r="F164"/>
  <c r="G159"/>
  <c r="H159" s="1"/>
  <c r="E147"/>
  <c r="E139"/>
  <c r="C139"/>
  <c r="J139" s="1"/>
  <c r="K139" s="1"/>
  <c r="L139" s="1"/>
  <c r="F957"/>
  <c r="E948"/>
  <c r="E938"/>
  <c r="E853"/>
  <c r="E809"/>
  <c r="E787"/>
  <c r="E765"/>
  <c r="E761"/>
  <c r="E757"/>
  <c r="E726"/>
  <c r="E694"/>
  <c r="F691"/>
  <c r="E684"/>
  <c r="G655"/>
  <c r="H655" s="1"/>
  <c r="F619"/>
  <c r="G526"/>
  <c r="H526" s="1"/>
  <c r="E510"/>
  <c r="J441"/>
  <c r="K441" s="1"/>
  <c r="L441" s="1"/>
  <c r="D441"/>
  <c r="F441" s="1"/>
  <c r="E406"/>
  <c r="G343"/>
  <c r="H343" s="1"/>
  <c r="E326"/>
  <c r="E263"/>
  <c r="E257"/>
  <c r="J109"/>
  <c r="K109" s="1"/>
  <c r="L109" s="1"/>
  <c r="E612"/>
  <c r="J598"/>
  <c r="K598" s="1"/>
  <c r="L598" s="1"/>
  <c r="E553"/>
  <c r="E546"/>
  <c r="E496"/>
  <c r="E463"/>
  <c r="J414"/>
  <c r="K414" s="1"/>
  <c r="L414" s="1"/>
  <c r="E317"/>
  <c r="F313"/>
  <c r="E305"/>
  <c r="E188"/>
  <c r="E183"/>
  <c r="E122"/>
  <c r="E115"/>
  <c r="F133"/>
  <c r="G683"/>
  <c r="H683" s="1"/>
  <c r="F674"/>
  <c r="F670"/>
  <c r="J665"/>
  <c r="K665" s="1"/>
  <c r="L665" s="1"/>
  <c r="F661"/>
  <c r="G651"/>
  <c r="H651" s="1"/>
  <c r="E647"/>
  <c r="E642"/>
  <c r="J630"/>
  <c r="K630" s="1"/>
  <c r="L630" s="1"/>
  <c r="E608"/>
  <c r="J591"/>
  <c r="K591" s="1"/>
  <c r="L591" s="1"/>
  <c r="J581"/>
  <c r="K581" s="1"/>
  <c r="L581" s="1"/>
  <c r="E570"/>
  <c r="G566"/>
  <c r="H566" s="1"/>
  <c r="G564"/>
  <c r="H564" s="1"/>
  <c r="E559"/>
  <c r="E535"/>
  <c r="E478"/>
  <c r="E452"/>
  <c r="E415"/>
  <c r="F408"/>
  <c r="F401"/>
  <c r="J378"/>
  <c r="K378" s="1"/>
  <c r="L378" s="1"/>
  <c r="E375"/>
  <c r="G340"/>
  <c r="H340" s="1"/>
  <c r="G333"/>
  <c r="H333" s="1"/>
  <c r="D333"/>
  <c r="F333" s="1"/>
  <c r="J330"/>
  <c r="K330" s="1"/>
  <c r="L330" s="1"/>
  <c r="E311"/>
  <c r="E303"/>
  <c r="E281"/>
  <c r="J276"/>
  <c r="K276" s="1"/>
  <c r="L276" s="1"/>
  <c r="E224"/>
  <c r="C224"/>
  <c r="J224" s="1"/>
  <c r="K224" s="1"/>
  <c r="L224" s="1"/>
  <c r="J191"/>
  <c r="K191" s="1"/>
  <c r="L191" s="1"/>
  <c r="J174"/>
  <c r="K174" s="1"/>
  <c r="L174" s="1"/>
  <c r="G164"/>
  <c r="H164" s="1"/>
  <c r="J154"/>
  <c r="K154" s="1"/>
  <c r="L154" s="1"/>
  <c r="E133"/>
  <c r="G119"/>
  <c r="H119" s="1"/>
  <c r="E113"/>
  <c r="G670"/>
  <c r="H670" s="1"/>
  <c r="E665"/>
  <c r="J622"/>
  <c r="K622" s="1"/>
  <c r="L622" s="1"/>
  <c r="G611"/>
  <c r="H611" s="1"/>
  <c r="F594"/>
  <c r="E581"/>
  <c r="O581" s="1"/>
  <c r="C580" i="4" s="1"/>
  <c r="E551" i="5"/>
  <c r="J526"/>
  <c r="K526" s="1"/>
  <c r="E511"/>
  <c r="E509"/>
  <c r="E472"/>
  <c r="F456"/>
  <c r="E451"/>
  <c r="E411"/>
  <c r="J408"/>
  <c r="K408" s="1"/>
  <c r="L408" s="1"/>
  <c r="F359"/>
  <c r="F325"/>
  <c r="E286"/>
  <c r="E237"/>
  <c r="F229"/>
  <c r="E207"/>
  <c r="C207"/>
  <c r="G207" s="1"/>
  <c r="H207" s="1"/>
  <c r="E194"/>
  <c r="C194"/>
  <c r="D194" s="1"/>
  <c r="F194" s="1"/>
  <c r="F371"/>
  <c r="E348"/>
  <c r="E340"/>
  <c r="E332"/>
  <c r="E316"/>
  <c r="E304"/>
  <c r="F258"/>
  <c r="E247"/>
  <c r="E227"/>
  <c r="E163"/>
  <c r="E127"/>
  <c r="E114"/>
  <c r="E364"/>
  <c r="E359"/>
  <c r="E346"/>
  <c r="E343"/>
  <c r="J338"/>
  <c r="K338" s="1"/>
  <c r="L338" s="1"/>
  <c r="E297"/>
  <c r="E289"/>
  <c r="E278"/>
  <c r="E225"/>
  <c r="E214"/>
  <c r="E193"/>
  <c r="E179"/>
  <c r="E170"/>
  <c r="E138"/>
  <c r="E112"/>
  <c r="E351"/>
  <c r="E331"/>
  <c r="E314"/>
  <c r="E282"/>
  <c r="E267"/>
  <c r="E255"/>
  <c r="E250"/>
  <c r="E241"/>
  <c r="G190"/>
  <c r="H190" s="1"/>
  <c r="E178"/>
  <c r="E174"/>
  <c r="E154"/>
  <c r="E129"/>
  <c r="E117"/>
  <c r="H843" i="7"/>
  <c r="M843" s="1"/>
  <c r="H271"/>
  <c r="M271" s="1"/>
  <c r="H417"/>
  <c r="M417" s="1"/>
  <c r="H851"/>
  <c r="M851" s="1"/>
  <c r="H420"/>
  <c r="M420" s="1"/>
  <c r="H959"/>
  <c r="M959" s="1"/>
  <c r="H529"/>
  <c r="M529" s="1"/>
  <c r="W929"/>
  <c r="H23"/>
  <c r="M23" s="1"/>
  <c r="J974"/>
  <c r="F974"/>
  <c r="G974" s="1"/>
  <c r="H374"/>
  <c r="M374" s="1"/>
  <c r="H342"/>
  <c r="M342" s="1"/>
  <c r="H756"/>
  <c r="M756" s="1"/>
  <c r="H206"/>
  <c r="M206" s="1"/>
  <c r="H108"/>
  <c r="M108" s="1"/>
  <c r="H353"/>
  <c r="M353" s="1"/>
  <c r="H322"/>
  <c r="M322" s="1"/>
  <c r="H831"/>
  <c r="M831" s="1"/>
  <c r="H37"/>
  <c r="M37" s="1"/>
  <c r="H852"/>
  <c r="M852" s="1"/>
  <c r="H1008"/>
  <c r="M1008" s="1"/>
  <c r="H849"/>
  <c r="M849" s="1"/>
  <c r="H720"/>
  <c r="M720" s="1"/>
  <c r="H628"/>
  <c r="M628" s="1"/>
  <c r="H504"/>
  <c r="M504" s="1"/>
  <c r="H408"/>
  <c r="M408" s="1"/>
  <c r="H315"/>
  <c r="M315" s="1"/>
  <c r="H248"/>
  <c r="M248" s="1"/>
  <c r="H195"/>
  <c r="M195" s="1"/>
  <c r="H140"/>
  <c r="M140" s="1"/>
  <c r="H100"/>
  <c r="M100" s="1"/>
  <c r="H24"/>
  <c r="M24" s="1"/>
  <c r="J911"/>
  <c r="J792"/>
  <c r="J664"/>
  <c r="J580"/>
  <c r="J393"/>
  <c r="J132"/>
  <c r="J316"/>
  <c r="J412"/>
  <c r="J508"/>
  <c r="J585"/>
  <c r="J646"/>
  <c r="J696"/>
  <c r="J769"/>
  <c r="J824"/>
  <c r="J884"/>
  <c r="J937"/>
  <c r="J1007"/>
  <c r="P857"/>
  <c r="J100"/>
  <c r="J329"/>
  <c r="J418"/>
  <c r="J545"/>
  <c r="J609"/>
  <c r="J673"/>
  <c r="J751"/>
  <c r="J820"/>
  <c r="J897"/>
  <c r="J952"/>
  <c r="H33"/>
  <c r="M33" s="1"/>
  <c r="H71"/>
  <c r="M71" s="1"/>
  <c r="H113"/>
  <c r="M113" s="1"/>
  <c r="H142"/>
  <c r="M142" s="1"/>
  <c r="H177"/>
  <c r="M177" s="1"/>
  <c r="H207"/>
  <c r="M207" s="1"/>
  <c r="H243"/>
  <c r="M243" s="1"/>
  <c r="H294"/>
  <c r="M294" s="1"/>
  <c r="H332"/>
  <c r="M332" s="1"/>
  <c r="H385"/>
  <c r="M385" s="1"/>
  <c r="H456"/>
  <c r="M456" s="1"/>
  <c r="H516"/>
  <c r="M516" s="1"/>
  <c r="H575"/>
  <c r="M575" s="1"/>
  <c r="H656"/>
  <c r="M656" s="1"/>
  <c r="H714"/>
  <c r="M714" s="1"/>
  <c r="H788"/>
  <c r="M788" s="1"/>
  <c r="H864"/>
  <c r="M864" s="1"/>
  <c r="H958"/>
  <c r="M958" s="1"/>
  <c r="J196"/>
  <c r="J340"/>
  <c r="J457"/>
  <c r="J567"/>
  <c r="J628"/>
  <c r="J692"/>
  <c r="J783"/>
  <c r="J842"/>
  <c r="J916"/>
  <c r="J975"/>
  <c r="H52"/>
  <c r="M52" s="1"/>
  <c r="H91"/>
  <c r="M91" s="1"/>
  <c r="H127"/>
  <c r="M127" s="1"/>
  <c r="H151"/>
  <c r="M151" s="1"/>
  <c r="H184"/>
  <c r="M184" s="1"/>
  <c r="H216"/>
  <c r="M216" s="1"/>
  <c r="H254"/>
  <c r="M254" s="1"/>
  <c r="H303"/>
  <c r="M303" s="1"/>
  <c r="H336"/>
  <c r="M336" s="1"/>
  <c r="H399"/>
  <c r="M399" s="1"/>
  <c r="H468"/>
  <c r="M468" s="1"/>
  <c r="H536"/>
  <c r="M536" s="1"/>
  <c r="H606"/>
  <c r="M606" s="1"/>
  <c r="H670"/>
  <c r="M670" s="1"/>
  <c r="H731"/>
  <c r="M731" s="1"/>
  <c r="H816"/>
  <c r="M816" s="1"/>
  <c r="H894"/>
  <c r="M894" s="1"/>
  <c r="H980"/>
  <c r="M980" s="1"/>
  <c r="J228"/>
  <c r="J361"/>
  <c r="J462"/>
  <c r="J569"/>
  <c r="J641"/>
  <c r="J700"/>
  <c r="J788"/>
  <c r="J847"/>
  <c r="J919"/>
  <c r="J984"/>
  <c r="H55"/>
  <c r="M55" s="1"/>
  <c r="H94"/>
  <c r="M94" s="1"/>
  <c r="H128"/>
  <c r="M128" s="1"/>
  <c r="H156"/>
  <c r="M156" s="1"/>
  <c r="H187"/>
  <c r="M187" s="1"/>
  <c r="H224"/>
  <c r="M224" s="1"/>
  <c r="H263"/>
  <c r="M263" s="1"/>
  <c r="H304"/>
  <c r="M304" s="1"/>
  <c r="H347"/>
  <c r="M347" s="1"/>
  <c r="H406"/>
  <c r="M406" s="1"/>
  <c r="H471"/>
  <c r="M471" s="1"/>
  <c r="H538"/>
  <c r="M538" s="1"/>
  <c r="H607"/>
  <c r="M607" s="1"/>
  <c r="H675"/>
  <c r="M675" s="1"/>
  <c r="H753"/>
  <c r="M753" s="1"/>
  <c r="H819"/>
  <c r="M819" s="1"/>
  <c r="H905"/>
  <c r="M905" s="1"/>
  <c r="H987"/>
  <c r="M987" s="1"/>
  <c r="H945"/>
  <c r="M945" s="1"/>
  <c r="H881"/>
  <c r="M881" s="1"/>
  <c r="H817"/>
  <c r="M817" s="1"/>
  <c r="H681"/>
  <c r="M681" s="1"/>
  <c r="H617"/>
  <c r="M617" s="1"/>
  <c r="H585"/>
  <c r="M585" s="1"/>
  <c r="H457"/>
  <c r="M457" s="1"/>
  <c r="H944"/>
  <c r="M944" s="1"/>
  <c r="H795"/>
  <c r="M795" s="1"/>
  <c r="H689"/>
  <c r="M689" s="1"/>
  <c r="H566"/>
  <c r="M566" s="1"/>
  <c r="H480"/>
  <c r="M480" s="1"/>
  <c r="H375"/>
  <c r="M375" s="1"/>
  <c r="H295"/>
  <c r="M295" s="1"/>
  <c r="H233"/>
  <c r="M233" s="1"/>
  <c r="H175"/>
  <c r="M175" s="1"/>
  <c r="H130"/>
  <c r="M130" s="1"/>
  <c r="H64"/>
  <c r="M64" s="1"/>
  <c r="I849"/>
  <c r="N849" s="1"/>
  <c r="J956"/>
  <c r="J864"/>
  <c r="J737"/>
  <c r="J655"/>
  <c r="J521"/>
  <c r="J334"/>
  <c r="J37"/>
  <c r="H928"/>
  <c r="M928" s="1"/>
  <c r="H768"/>
  <c r="M768" s="1"/>
  <c r="H687"/>
  <c r="M687" s="1"/>
  <c r="H561"/>
  <c r="M561" s="1"/>
  <c r="H465"/>
  <c r="M465" s="1"/>
  <c r="H367"/>
  <c r="M367" s="1"/>
  <c r="H283"/>
  <c r="M283" s="1"/>
  <c r="H231"/>
  <c r="M231" s="1"/>
  <c r="H168"/>
  <c r="M168" s="1"/>
  <c r="H122"/>
  <c r="M122" s="1"/>
  <c r="H60"/>
  <c r="M60" s="1"/>
  <c r="H971"/>
  <c r="M971" s="1"/>
  <c r="J948"/>
  <c r="J856"/>
  <c r="J736"/>
  <c r="J623"/>
  <c r="J489"/>
  <c r="J290"/>
  <c r="J29"/>
  <c r="H975"/>
  <c r="M975" s="1"/>
  <c r="H911"/>
  <c r="M911" s="1"/>
  <c r="H847"/>
  <c r="M847" s="1"/>
  <c r="H751"/>
  <c r="M751" s="1"/>
  <c r="H663"/>
  <c r="M663" s="1"/>
  <c r="H631"/>
  <c r="M631" s="1"/>
  <c r="H567"/>
  <c r="M567" s="1"/>
  <c r="H503"/>
  <c r="M503" s="1"/>
  <c r="H923"/>
  <c r="M923" s="1"/>
  <c r="H766"/>
  <c r="M766" s="1"/>
  <c r="H660"/>
  <c r="M660" s="1"/>
  <c r="H553"/>
  <c r="M553" s="1"/>
  <c r="H451"/>
  <c r="M451" s="1"/>
  <c r="H356"/>
  <c r="M356" s="1"/>
  <c r="H281"/>
  <c r="M281" s="1"/>
  <c r="H215"/>
  <c r="M215" s="1"/>
  <c r="H166"/>
  <c r="M166" s="1"/>
  <c r="H112"/>
  <c r="M112" s="1"/>
  <c r="H56"/>
  <c r="M56" s="1"/>
  <c r="J934"/>
  <c r="J828"/>
  <c r="J728"/>
  <c r="J608"/>
  <c r="J468"/>
  <c r="J289"/>
  <c r="H779"/>
  <c r="M779" s="1"/>
  <c r="H691"/>
  <c r="M691" s="1"/>
  <c r="H603"/>
  <c r="M603" s="1"/>
  <c r="H507"/>
  <c r="M507" s="1"/>
  <c r="H259"/>
  <c r="M259" s="1"/>
  <c r="L130"/>
  <c r="I703"/>
  <c r="N703" s="1"/>
  <c r="J1010"/>
  <c r="J882"/>
  <c r="J682"/>
  <c r="J514"/>
  <c r="J482"/>
  <c r="P466"/>
  <c r="H394"/>
  <c r="M394" s="1"/>
  <c r="J314"/>
  <c r="H186"/>
  <c r="M186" s="1"/>
  <c r="I264"/>
  <c r="N264" s="1"/>
  <c r="H960"/>
  <c r="M960" s="1"/>
  <c r="H896"/>
  <c r="M896" s="1"/>
  <c r="I118"/>
  <c r="N118" s="1"/>
  <c r="H634"/>
  <c r="M634" s="1"/>
  <c r="H922"/>
  <c r="M922" s="1"/>
  <c r="I922"/>
  <c r="N922" s="1"/>
  <c r="H794"/>
  <c r="M794" s="1"/>
  <c r="I630"/>
  <c r="N630" s="1"/>
  <c r="H574"/>
  <c r="M574" s="1"/>
  <c r="H965"/>
  <c r="M965" s="1"/>
  <c r="P965"/>
  <c r="H925"/>
  <c r="M925" s="1"/>
  <c r="H837"/>
  <c r="M837" s="1"/>
  <c r="H797"/>
  <c r="M797" s="1"/>
  <c r="H741"/>
  <c r="M741" s="1"/>
  <c r="H685"/>
  <c r="M685" s="1"/>
  <c r="H613"/>
  <c r="M613" s="1"/>
  <c r="H605"/>
  <c r="M605" s="1"/>
  <c r="H557"/>
  <c r="M557" s="1"/>
  <c r="I557"/>
  <c r="N557" s="1"/>
  <c r="H509"/>
  <c r="M509" s="1"/>
  <c r="H445"/>
  <c r="M445" s="1"/>
  <c r="H413"/>
  <c r="M413" s="1"/>
  <c r="H381"/>
  <c r="M381" s="1"/>
  <c r="H349"/>
  <c r="M349" s="1"/>
  <c r="H858"/>
  <c r="M858" s="1"/>
  <c r="H762"/>
  <c r="M762" s="1"/>
  <c r="H990"/>
  <c r="M990" s="1"/>
  <c r="H798"/>
  <c r="M798" s="1"/>
  <c r="H582"/>
  <c r="M582" s="1"/>
  <c r="H422"/>
  <c r="M422" s="1"/>
  <c r="H270"/>
  <c r="M270" s="1"/>
  <c r="H979"/>
  <c r="M979" s="1"/>
  <c r="H955"/>
  <c r="M955" s="1"/>
  <c r="H907"/>
  <c r="M907" s="1"/>
  <c r="H787"/>
  <c r="M787" s="1"/>
  <c r="H619"/>
  <c r="M619" s="1"/>
  <c r="H539"/>
  <c r="M539" s="1"/>
  <c r="I483"/>
  <c r="N483" s="1"/>
  <c r="H411"/>
  <c r="M411" s="1"/>
  <c r="H379"/>
  <c r="M379" s="1"/>
  <c r="H291"/>
  <c r="M291" s="1"/>
  <c r="H275"/>
  <c r="M275" s="1"/>
  <c r="H829"/>
  <c r="M829" s="1"/>
  <c r="J773"/>
  <c r="F773"/>
  <c r="G773" s="1"/>
  <c r="H653"/>
  <c r="M653" s="1"/>
  <c r="J637"/>
  <c r="F637"/>
  <c r="H581"/>
  <c r="M581" s="1"/>
  <c r="H549"/>
  <c r="M549" s="1"/>
  <c r="H525"/>
  <c r="M525" s="1"/>
  <c r="F405"/>
  <c r="J405"/>
  <c r="H373"/>
  <c r="M373" s="1"/>
  <c r="J245"/>
  <c r="F245"/>
  <c r="H986"/>
  <c r="M986" s="1"/>
  <c r="H927"/>
  <c r="M927" s="1"/>
  <c r="H784"/>
  <c r="M784" s="1"/>
  <c r="H767"/>
  <c r="M767" s="1"/>
  <c r="H448"/>
  <c r="M448" s="1"/>
  <c r="H202"/>
  <c r="M202" s="1"/>
  <c r="F85"/>
  <c r="G85" s="1"/>
  <c r="I986"/>
  <c r="N986" s="1"/>
  <c r="J261"/>
  <c r="J189"/>
  <c r="K1002"/>
  <c r="K855"/>
  <c r="K709"/>
  <c r="K563"/>
  <c r="K417"/>
  <c r="K270"/>
  <c r="K123"/>
  <c r="L922"/>
  <c r="L706"/>
  <c r="L450"/>
  <c r="L194"/>
  <c r="H996"/>
  <c r="M996" s="1"/>
  <c r="H932"/>
  <c r="M932" s="1"/>
  <c r="H868"/>
  <c r="M868" s="1"/>
  <c r="H804"/>
  <c r="M804" s="1"/>
  <c r="H740"/>
  <c r="M740" s="1"/>
  <c r="H708"/>
  <c r="M708" s="1"/>
  <c r="H668"/>
  <c r="M668" s="1"/>
  <c r="H612"/>
  <c r="M612" s="1"/>
  <c r="H476"/>
  <c r="M476" s="1"/>
  <c r="H436"/>
  <c r="M436" s="1"/>
  <c r="H404"/>
  <c r="M404" s="1"/>
  <c r="H220"/>
  <c r="M220" s="1"/>
  <c r="H164"/>
  <c r="M164" s="1"/>
  <c r="H736"/>
  <c r="M736" s="1"/>
  <c r="H431"/>
  <c r="M431" s="1"/>
  <c r="H346"/>
  <c r="M346" s="1"/>
  <c r="H121"/>
  <c r="M121" s="1"/>
  <c r="H74"/>
  <c r="M74" s="1"/>
  <c r="F901"/>
  <c r="F733"/>
  <c r="H577"/>
  <c r="M577" s="1"/>
  <c r="F101"/>
  <c r="I909"/>
  <c r="N909" s="1"/>
  <c r="I835"/>
  <c r="N835" s="1"/>
  <c r="I762"/>
  <c r="N762" s="1"/>
  <c r="I689"/>
  <c r="N689" s="1"/>
  <c r="I616"/>
  <c r="N616" s="1"/>
  <c r="I543"/>
  <c r="N543" s="1"/>
  <c r="I470"/>
  <c r="N470" s="1"/>
  <c r="I397"/>
  <c r="N397" s="1"/>
  <c r="I323"/>
  <c r="N323" s="1"/>
  <c r="I250"/>
  <c r="N250" s="1"/>
  <c r="I177"/>
  <c r="N177" s="1"/>
  <c r="I104"/>
  <c r="N104" s="1"/>
  <c r="I31"/>
  <c r="N31" s="1"/>
  <c r="J829"/>
  <c r="J605"/>
  <c r="J546"/>
  <c r="J469"/>
  <c r="J165"/>
  <c r="J93"/>
  <c r="K993"/>
  <c r="K846"/>
  <c r="K700"/>
  <c r="K554"/>
  <c r="K407"/>
  <c r="K261"/>
  <c r="K113"/>
  <c r="L910"/>
  <c r="L690"/>
  <c r="L434"/>
  <c r="L178"/>
  <c r="F36"/>
  <c r="Q36" s="1"/>
  <c r="J36"/>
  <c r="F20"/>
  <c r="G20" s="1"/>
  <c r="J20"/>
  <c r="H1003"/>
  <c r="M1003" s="1"/>
  <c r="H939"/>
  <c r="M939" s="1"/>
  <c r="H875"/>
  <c r="M875" s="1"/>
  <c r="H811"/>
  <c r="M811" s="1"/>
  <c r="H715"/>
  <c r="M715" s="1"/>
  <c r="H683"/>
  <c r="M683" s="1"/>
  <c r="H627"/>
  <c r="M627" s="1"/>
  <c r="H587"/>
  <c r="M587" s="1"/>
  <c r="H555"/>
  <c r="M555" s="1"/>
  <c r="H531"/>
  <c r="M531" s="1"/>
  <c r="H515"/>
  <c r="M515" s="1"/>
  <c r="H475"/>
  <c r="M475" s="1"/>
  <c r="H459"/>
  <c r="M459" s="1"/>
  <c r="H427"/>
  <c r="M427" s="1"/>
  <c r="H363"/>
  <c r="M363" s="1"/>
  <c r="H331"/>
  <c r="M331" s="1"/>
  <c r="H299"/>
  <c r="M299" s="1"/>
  <c r="H211"/>
  <c r="M211" s="1"/>
  <c r="H155"/>
  <c r="M155" s="1"/>
  <c r="H99"/>
  <c r="M99" s="1"/>
  <c r="H948"/>
  <c r="M948" s="1"/>
  <c r="H926"/>
  <c r="M926" s="1"/>
  <c r="H873"/>
  <c r="M873" s="1"/>
  <c r="H842"/>
  <c r="M842" s="1"/>
  <c r="H763"/>
  <c r="M763" s="1"/>
  <c r="H734"/>
  <c r="M734" s="1"/>
  <c r="H709"/>
  <c r="M709" s="1"/>
  <c r="H672"/>
  <c r="M672" s="1"/>
  <c r="H635"/>
  <c r="M635" s="1"/>
  <c r="H602"/>
  <c r="M602" s="1"/>
  <c r="H564"/>
  <c r="M564" s="1"/>
  <c r="H532"/>
  <c r="M532" s="1"/>
  <c r="H496"/>
  <c r="M496" s="1"/>
  <c r="H458"/>
  <c r="M458" s="1"/>
  <c r="H428"/>
  <c r="M428" s="1"/>
  <c r="H398"/>
  <c r="M398" s="1"/>
  <c r="H368"/>
  <c r="M368" s="1"/>
  <c r="H343"/>
  <c r="M343" s="1"/>
  <c r="H284"/>
  <c r="M284" s="1"/>
  <c r="H260"/>
  <c r="M260" s="1"/>
  <c r="H234"/>
  <c r="M234" s="1"/>
  <c r="H212"/>
  <c r="M212" s="1"/>
  <c r="H160"/>
  <c r="M160" s="1"/>
  <c r="H138"/>
  <c r="M138" s="1"/>
  <c r="H119"/>
  <c r="M119" s="1"/>
  <c r="H95"/>
  <c r="M95" s="1"/>
  <c r="H47"/>
  <c r="M47" s="1"/>
  <c r="H27"/>
  <c r="M27" s="1"/>
  <c r="H912"/>
  <c r="M912" s="1"/>
  <c r="H900"/>
  <c r="M900" s="1"/>
  <c r="F682"/>
  <c r="G682" s="1"/>
  <c r="F514"/>
  <c r="G514" s="1"/>
  <c r="H495"/>
  <c r="M495" s="1"/>
  <c r="H183"/>
  <c r="M183" s="1"/>
  <c r="F117"/>
  <c r="I117" s="1"/>
  <c r="N117" s="1"/>
  <c r="I970"/>
  <c r="N970" s="1"/>
  <c r="I904"/>
  <c r="N904" s="1"/>
  <c r="I831"/>
  <c r="N831" s="1"/>
  <c r="I758"/>
  <c r="N758" s="1"/>
  <c r="I685"/>
  <c r="N685" s="1"/>
  <c r="I611"/>
  <c r="N611" s="1"/>
  <c r="I538"/>
  <c r="N538" s="1"/>
  <c r="I465"/>
  <c r="N465" s="1"/>
  <c r="I392"/>
  <c r="N392" s="1"/>
  <c r="I319"/>
  <c r="N319" s="1"/>
  <c r="I246"/>
  <c r="N246" s="1"/>
  <c r="I173"/>
  <c r="N173" s="1"/>
  <c r="I99"/>
  <c r="N99" s="1"/>
  <c r="I26"/>
  <c r="N26" s="1"/>
  <c r="J970"/>
  <c r="J253"/>
  <c r="J69"/>
  <c r="K965"/>
  <c r="K819"/>
  <c r="K673"/>
  <c r="K526"/>
  <c r="K380"/>
  <c r="K234"/>
  <c r="K76"/>
  <c r="L872"/>
  <c r="L642"/>
  <c r="L386"/>
  <c r="F765"/>
  <c r="J765"/>
  <c r="H677"/>
  <c r="M677" s="1"/>
  <c r="J645"/>
  <c r="F645"/>
  <c r="G645" s="1"/>
  <c r="F493"/>
  <c r="G493" s="1"/>
  <c r="J493"/>
  <c r="H437"/>
  <c r="M437" s="1"/>
  <c r="H341"/>
  <c r="M341" s="1"/>
  <c r="H933"/>
  <c r="M933" s="1"/>
  <c r="Q19"/>
  <c r="Q28"/>
  <c r="Q44"/>
  <c r="Q52"/>
  <c r="Q60"/>
  <c r="Q68"/>
  <c r="Q76"/>
  <c r="Q84"/>
  <c r="Q92"/>
  <c r="Q100"/>
  <c r="Q108"/>
  <c r="Q116"/>
  <c r="Q124"/>
  <c r="Q132"/>
  <c r="Q140"/>
  <c r="Q148"/>
  <c r="Q156"/>
  <c r="Q164"/>
  <c r="Q172"/>
  <c r="Q180"/>
  <c r="Q188"/>
  <c r="Q196"/>
  <c r="Q204"/>
  <c r="Q212"/>
  <c r="Q220"/>
  <c r="Q228"/>
  <c r="Q236"/>
  <c r="Q244"/>
  <c r="Q252"/>
  <c r="Q260"/>
  <c r="Q268"/>
  <c r="Q276"/>
  <c r="Q284"/>
  <c r="Q292"/>
  <c r="Q300"/>
  <c r="Q308"/>
  <c r="Q316"/>
  <c r="Q324"/>
  <c r="Q332"/>
  <c r="Q340"/>
  <c r="Q348"/>
  <c r="Q356"/>
  <c r="Q364"/>
  <c r="Q372"/>
  <c r="Q380"/>
  <c r="Q388"/>
  <c r="Q396"/>
  <c r="Q404"/>
  <c r="Q412"/>
  <c r="Q420"/>
  <c r="Q428"/>
  <c r="Q436"/>
  <c r="Q444"/>
  <c r="Q452"/>
  <c r="Q460"/>
  <c r="Q468"/>
  <c r="Q476"/>
  <c r="Q484"/>
  <c r="Q492"/>
  <c r="Q500"/>
  <c r="Q508"/>
  <c r="Q516"/>
  <c r="Q23"/>
  <c r="Q33"/>
  <c r="Q42"/>
  <c r="Q51"/>
  <c r="Q61"/>
  <c r="Q70"/>
  <c r="Q79"/>
  <c r="Q88"/>
  <c r="Q97"/>
  <c r="Q106"/>
  <c r="Q115"/>
  <c r="Q125"/>
  <c r="Q134"/>
  <c r="Q143"/>
  <c r="Q152"/>
  <c r="Q161"/>
  <c r="Q170"/>
  <c r="Q179"/>
  <c r="Q189"/>
  <c r="Q198"/>
  <c r="Q207"/>
  <c r="Q216"/>
  <c r="Q225"/>
  <c r="Q234"/>
  <c r="Q243"/>
  <c r="Q253"/>
  <c r="Q262"/>
  <c r="Q271"/>
  <c r="Q280"/>
  <c r="Q289"/>
  <c r="Q298"/>
  <c r="Q307"/>
  <c r="Q317"/>
  <c r="Q326"/>
  <c r="Q335"/>
  <c r="Q344"/>
  <c r="Q353"/>
  <c r="Q362"/>
  <c r="Q371"/>
  <c r="Q381"/>
  <c r="Q399"/>
  <c r="Q408"/>
  <c r="Q417"/>
  <c r="Q426"/>
  <c r="Q435"/>
  <c r="Q445"/>
  <c r="Q454"/>
  <c r="Q463"/>
  <c r="Q472"/>
  <c r="Q481"/>
  <c r="Q490"/>
  <c r="Q499"/>
  <c r="Q509"/>
  <c r="Q518"/>
  <c r="Q526"/>
  <c r="Q534"/>
  <c r="Q542"/>
  <c r="Q550"/>
  <c r="Q566"/>
  <c r="Q574"/>
  <c r="Q582"/>
  <c r="Q590"/>
  <c r="Q598"/>
  <c r="Q606"/>
  <c r="Q614"/>
  <c r="Q622"/>
  <c r="Q630"/>
  <c r="Q638"/>
  <c r="Q646"/>
  <c r="Q654"/>
  <c r="Q662"/>
  <c r="Q670"/>
  <c r="Q678"/>
  <c r="Q686"/>
  <c r="Q694"/>
  <c r="Q702"/>
  <c r="Q726"/>
  <c r="Q734"/>
  <c r="Q742"/>
  <c r="Q750"/>
  <c r="Q758"/>
  <c r="Q766"/>
  <c r="Q774"/>
  <c r="Q782"/>
  <c r="Q790"/>
  <c r="Q798"/>
  <c r="Q806"/>
  <c r="Q814"/>
  <c r="Q822"/>
  <c r="Q830"/>
  <c r="Q854"/>
  <c r="Q862"/>
  <c r="Q870"/>
  <c r="Q878"/>
  <c r="Q886"/>
  <c r="Q894"/>
  <c r="Q902"/>
  <c r="Q910"/>
  <c r="Q918"/>
  <c r="Q926"/>
  <c r="Q934"/>
  <c r="Q942"/>
  <c r="Q950"/>
  <c r="Q958"/>
  <c r="Q982"/>
  <c r="Q990"/>
  <c r="Q998"/>
  <c r="Q1006"/>
  <c r="Q31"/>
  <c r="Q41"/>
  <c r="Q53"/>
  <c r="Q63"/>
  <c r="Q73"/>
  <c r="Q83"/>
  <c r="Q94"/>
  <c r="Q104"/>
  <c r="Q114"/>
  <c r="Q126"/>
  <c r="Q136"/>
  <c r="Q146"/>
  <c r="Q157"/>
  <c r="Q167"/>
  <c r="Q177"/>
  <c r="Q187"/>
  <c r="Q199"/>
  <c r="Q209"/>
  <c r="Q219"/>
  <c r="Q230"/>
  <c r="Q240"/>
  <c r="Q250"/>
  <c r="Q261"/>
  <c r="Q272"/>
  <c r="Q282"/>
  <c r="Q293"/>
  <c r="Q303"/>
  <c r="Q313"/>
  <c r="Q323"/>
  <c r="Q334"/>
  <c r="Q345"/>
  <c r="Q355"/>
  <c r="Q366"/>
  <c r="Q376"/>
  <c r="Q386"/>
  <c r="Q397"/>
  <c r="Q407"/>
  <c r="Q418"/>
  <c r="Q429"/>
  <c r="Q439"/>
  <c r="Q449"/>
  <c r="Q459"/>
  <c r="Q470"/>
  <c r="Q480"/>
  <c r="Q491"/>
  <c r="Q502"/>
  <c r="Q512"/>
  <c r="Q522"/>
  <c r="Q531"/>
  <c r="Q540"/>
  <c r="Q549"/>
  <c r="Q559"/>
  <c r="Q568"/>
  <c r="Q577"/>
  <c r="Q586"/>
  <c r="Q595"/>
  <c r="Q604"/>
  <c r="Q613"/>
  <c r="Q623"/>
  <c r="Q632"/>
  <c r="Q641"/>
  <c r="Q650"/>
  <c r="Q659"/>
  <c r="Q668"/>
  <c r="Q677"/>
  <c r="Q687"/>
  <c r="Q696"/>
  <c r="Q705"/>
  <c r="Q714"/>
  <c r="Q723"/>
  <c r="Q732"/>
  <c r="Q741"/>
  <c r="Q751"/>
  <c r="Q760"/>
  <c r="Q769"/>
  <c r="Q778"/>
  <c r="Q787"/>
  <c r="Q796"/>
  <c r="Q805"/>
  <c r="Q815"/>
  <c r="Q824"/>
  <c r="Q833"/>
  <c r="Q842"/>
  <c r="Q851"/>
  <c r="Q860"/>
  <c r="Q869"/>
  <c r="Q879"/>
  <c r="Q888"/>
  <c r="Q897"/>
  <c r="Q906"/>
  <c r="Q915"/>
  <c r="Q924"/>
  <c r="Q933"/>
  <c r="Q943"/>
  <c r="Q952"/>
  <c r="Q961"/>
  <c r="Q970"/>
  <c r="Q979"/>
  <c r="Q988"/>
  <c r="Q997"/>
  <c r="Q1007"/>
  <c r="Q24"/>
  <c r="Q37"/>
  <c r="Q48"/>
  <c r="Q59"/>
  <c r="Q72"/>
  <c r="Q96"/>
  <c r="Q109"/>
  <c r="Q120"/>
  <c r="Q131"/>
  <c r="Q144"/>
  <c r="Q155"/>
  <c r="Q168"/>
  <c r="Q192"/>
  <c r="Q203"/>
  <c r="Q215"/>
  <c r="Q227"/>
  <c r="Q239"/>
  <c r="Q251"/>
  <c r="Q264"/>
  <c r="Q275"/>
  <c r="Q287"/>
  <c r="Q299"/>
  <c r="Q311"/>
  <c r="Q322"/>
  <c r="Q336"/>
  <c r="Q347"/>
  <c r="Q359"/>
  <c r="Q370"/>
  <c r="Q383"/>
  <c r="Q394"/>
  <c r="Q406"/>
  <c r="Q419"/>
  <c r="Q431"/>
  <c r="Q442"/>
  <c r="Q455"/>
  <c r="Q466"/>
  <c r="Q478"/>
  <c r="Q489"/>
  <c r="Q503"/>
  <c r="Q525"/>
  <c r="Q536"/>
  <c r="Q546"/>
  <c r="Q556"/>
  <c r="Q567"/>
  <c r="Q578"/>
  <c r="Q588"/>
  <c r="Q599"/>
  <c r="Q609"/>
  <c r="Q619"/>
  <c r="Q629"/>
  <c r="Q640"/>
  <c r="Q651"/>
  <c r="Q661"/>
  <c r="Q672"/>
  <c r="Q692"/>
  <c r="Q703"/>
  <c r="Q16"/>
  <c r="Q26"/>
  <c r="Q38"/>
  <c r="Q49"/>
  <c r="Q62"/>
  <c r="Q74"/>
  <c r="Q86"/>
  <c r="Q98"/>
  <c r="Q110"/>
  <c r="Q121"/>
  <c r="Q133"/>
  <c r="Q145"/>
  <c r="Q158"/>
  <c r="Q169"/>
  <c r="Q182"/>
  <c r="Q193"/>
  <c r="Q205"/>
  <c r="Q217"/>
  <c r="Q229"/>
  <c r="Q241"/>
  <c r="Q254"/>
  <c r="Q265"/>
  <c r="Q288"/>
  <c r="Q301"/>
  <c r="Q312"/>
  <c r="Q325"/>
  <c r="Q337"/>
  <c r="Q349"/>
  <c r="Q360"/>
  <c r="Q373"/>
  <c r="Q384"/>
  <c r="Q395"/>
  <c r="Q409"/>
  <c r="Q421"/>
  <c r="Q432"/>
  <c r="Q443"/>
  <c r="Q456"/>
  <c r="Q467"/>
  <c r="Q479"/>
  <c r="Q504"/>
  <c r="Q515"/>
  <c r="Q527"/>
  <c r="Q14"/>
  <c r="Q27"/>
  <c r="Q39"/>
  <c r="Q50"/>
  <c r="Q64"/>
  <c r="Q75"/>
  <c r="Q87"/>
  <c r="Q99"/>
  <c r="Q111"/>
  <c r="Q122"/>
  <c r="Q17"/>
  <c r="Q30"/>
  <c r="Q43"/>
  <c r="Q55"/>
  <c r="Q66"/>
  <c r="Q78"/>
  <c r="Q90"/>
  <c r="Q102"/>
  <c r="Q113"/>
  <c r="Q127"/>
  <c r="Q138"/>
  <c r="Q150"/>
  <c r="Q162"/>
  <c r="Q174"/>
  <c r="Q185"/>
  <c r="Q197"/>
  <c r="Q210"/>
  <c r="Q222"/>
  <c r="Q233"/>
  <c r="Q246"/>
  <c r="Q257"/>
  <c r="Q269"/>
  <c r="Q281"/>
  <c r="Q294"/>
  <c r="Q305"/>
  <c r="Q318"/>
  <c r="Q329"/>
  <c r="Q341"/>
  <c r="Q352"/>
  <c r="Q377"/>
  <c r="Q389"/>
  <c r="Q401"/>
  <c r="Q413"/>
  <c r="Q424"/>
  <c r="Q437"/>
  <c r="Q448"/>
  <c r="Q461"/>
  <c r="Q473"/>
  <c r="Q485"/>
  <c r="Q496"/>
  <c r="Q507"/>
  <c r="Q520"/>
  <c r="Q530"/>
  <c r="Q541"/>
  <c r="Q552"/>
  <c r="Q562"/>
  <c r="Q572"/>
  <c r="Q583"/>
  <c r="Q593"/>
  <c r="Q603"/>
  <c r="Q615"/>
  <c r="Q625"/>
  <c r="Q635"/>
  <c r="Q656"/>
  <c r="Q666"/>
  <c r="Q676"/>
  <c r="Q688"/>
  <c r="Q698"/>
  <c r="Q708"/>
  <c r="Q719"/>
  <c r="Q729"/>
  <c r="Q739"/>
  <c r="Q749"/>
  <c r="Q761"/>
  <c r="Q771"/>
  <c r="Q781"/>
  <c r="Q792"/>
  <c r="Q802"/>
  <c r="Q812"/>
  <c r="Q823"/>
  <c r="Q834"/>
  <c r="Q844"/>
  <c r="Q855"/>
  <c r="Q865"/>
  <c r="Q875"/>
  <c r="Q885"/>
  <c r="Q896"/>
  <c r="Q907"/>
  <c r="Q917"/>
  <c r="Q928"/>
  <c r="Q938"/>
  <c r="Q948"/>
  <c r="Q959"/>
  <c r="Q969"/>
  <c r="Q980"/>
  <c r="Q991"/>
  <c r="Q1001"/>
  <c r="Q1011"/>
  <c r="Q29"/>
  <c r="Q54"/>
  <c r="Q77"/>
  <c r="Q123"/>
  <c r="Q142"/>
  <c r="Q163"/>
  <c r="Q183"/>
  <c r="Q201"/>
  <c r="Q221"/>
  <c r="Q238"/>
  <c r="Q258"/>
  <c r="Q278"/>
  <c r="Q296"/>
  <c r="Q315"/>
  <c r="Q333"/>
  <c r="Q354"/>
  <c r="Q374"/>
  <c r="Q392"/>
  <c r="Q411"/>
  <c r="Q450"/>
  <c r="Q469"/>
  <c r="Q487"/>
  <c r="Q506"/>
  <c r="Q524"/>
  <c r="Q539"/>
  <c r="Q554"/>
  <c r="Q569"/>
  <c r="Q581"/>
  <c r="Q596"/>
  <c r="Q610"/>
  <c r="Q624"/>
  <c r="Q652"/>
  <c r="Q665"/>
  <c r="Q680"/>
  <c r="Q693"/>
  <c r="Q707"/>
  <c r="Q720"/>
  <c r="Q731"/>
  <c r="Q744"/>
  <c r="Q755"/>
  <c r="Q767"/>
  <c r="Q779"/>
  <c r="Q791"/>
  <c r="Q803"/>
  <c r="Q816"/>
  <c r="Q827"/>
  <c r="Q839"/>
  <c r="Q850"/>
  <c r="Q863"/>
  <c r="Q887"/>
  <c r="Q899"/>
  <c r="Q911"/>
  <c r="Q922"/>
  <c r="Q935"/>
  <c r="Q946"/>
  <c r="Q957"/>
  <c r="Q971"/>
  <c r="Q983"/>
  <c r="Q994"/>
  <c r="Q1005"/>
  <c r="Q32"/>
  <c r="Q56"/>
  <c r="Q80"/>
  <c r="Q103"/>
  <c r="Q128"/>
  <c r="Q147"/>
  <c r="Q165"/>
  <c r="Q184"/>
  <c r="Q202"/>
  <c r="Q223"/>
  <c r="Q242"/>
  <c r="Q259"/>
  <c r="Q279"/>
  <c r="Q297"/>
  <c r="Q319"/>
  <c r="Q338"/>
  <c r="Q357"/>
  <c r="Q375"/>
  <c r="Q393"/>
  <c r="Q414"/>
  <c r="Q433"/>
  <c r="Q451"/>
  <c r="Q471"/>
  <c r="Q488"/>
  <c r="Q510"/>
  <c r="Q528"/>
  <c r="Q543"/>
  <c r="Q555"/>
  <c r="Q570"/>
  <c r="Q584"/>
  <c r="Q597"/>
  <c r="Q611"/>
  <c r="Q639"/>
  <c r="Q653"/>
  <c r="Q667"/>
  <c r="Q681"/>
  <c r="Q695"/>
  <c r="Q709"/>
  <c r="Q721"/>
  <c r="Q745"/>
  <c r="Q756"/>
  <c r="Q768"/>
  <c r="Q780"/>
  <c r="Q793"/>
  <c r="Q804"/>
  <c r="Q817"/>
  <c r="Q828"/>
  <c r="Q840"/>
  <c r="Q852"/>
  <c r="Q864"/>
  <c r="Q876"/>
  <c r="Q889"/>
  <c r="Q900"/>
  <c r="Q912"/>
  <c r="Q923"/>
  <c r="Q936"/>
  <c r="Q947"/>
  <c r="Q960"/>
  <c r="Q972"/>
  <c r="Q984"/>
  <c r="Q995"/>
  <c r="Q1008"/>
  <c r="Q34"/>
  <c r="Q57"/>
  <c r="Q81"/>
  <c r="Q105"/>
  <c r="Q129"/>
  <c r="Q166"/>
  <c r="Q186"/>
  <c r="Q206"/>
  <c r="Q224"/>
  <c r="Q263"/>
  <c r="Q283"/>
  <c r="Q320"/>
  <c r="Q339"/>
  <c r="Q358"/>
  <c r="Q378"/>
  <c r="Q398"/>
  <c r="Q415"/>
  <c r="Q434"/>
  <c r="Q453"/>
  <c r="Q474"/>
  <c r="Q494"/>
  <c r="Q511"/>
  <c r="Q529"/>
  <c r="Q544"/>
  <c r="Q557"/>
  <c r="Q571"/>
  <c r="Q585"/>
  <c r="Q612"/>
  <c r="Q627"/>
  <c r="Q642"/>
  <c r="Q655"/>
  <c r="Q669"/>
  <c r="Q683"/>
  <c r="Q697"/>
  <c r="Q711"/>
  <c r="Q722"/>
  <c r="Q735"/>
  <c r="Q757"/>
  <c r="Q770"/>
  <c r="Q783"/>
  <c r="Q794"/>
  <c r="Q807"/>
  <c r="Q818"/>
  <c r="Q829"/>
  <c r="Q841"/>
  <c r="Q853"/>
  <c r="Q866"/>
  <c r="Q877"/>
  <c r="Q890"/>
  <c r="Q913"/>
  <c r="Q925"/>
  <c r="Q937"/>
  <c r="Q949"/>
  <c r="Q962"/>
  <c r="Q973"/>
  <c r="Q985"/>
  <c r="Q996"/>
  <c r="Q1009"/>
  <c r="Q15"/>
  <c r="Q40"/>
  <c r="Q65"/>
  <c r="Q89"/>
  <c r="Q112"/>
  <c r="Q135"/>
  <c r="Q153"/>
  <c r="Q173"/>
  <c r="Q191"/>
  <c r="Q211"/>
  <c r="Q231"/>
  <c r="Q248"/>
  <c r="Q267"/>
  <c r="Q286"/>
  <c r="Q306"/>
  <c r="Q327"/>
  <c r="Q343"/>
  <c r="Q363"/>
  <c r="Q382"/>
  <c r="Q402"/>
  <c r="Q422"/>
  <c r="Q440"/>
  <c r="Q458"/>
  <c r="Q477"/>
  <c r="Q497"/>
  <c r="Q517"/>
  <c r="Q547"/>
  <c r="Q561"/>
  <c r="Q575"/>
  <c r="Q602"/>
  <c r="Q617"/>
  <c r="Q631"/>
  <c r="Q644"/>
  <c r="Q658"/>
  <c r="Q673"/>
  <c r="Q685"/>
  <c r="Q700"/>
  <c r="Q713"/>
  <c r="Q725"/>
  <c r="Q737"/>
  <c r="Q748"/>
  <c r="Q762"/>
  <c r="Q785"/>
  <c r="Q797"/>
  <c r="Q809"/>
  <c r="Q820"/>
  <c r="Q832"/>
  <c r="Q845"/>
  <c r="Q857"/>
  <c r="Q868"/>
  <c r="Q881"/>
  <c r="Q892"/>
  <c r="Q904"/>
  <c r="Q916"/>
  <c r="Q929"/>
  <c r="Q940"/>
  <c r="Q953"/>
  <c r="Q964"/>
  <c r="Q976"/>
  <c r="Q987"/>
  <c r="Q1000"/>
  <c r="Q12"/>
  <c r="Q45"/>
  <c r="Q91"/>
  <c r="Q137"/>
  <c r="Q175"/>
  <c r="Q249"/>
  <c r="Q290"/>
  <c r="Q328"/>
  <c r="Q367"/>
  <c r="Q403"/>
  <c r="Q441"/>
  <c r="Q519"/>
  <c r="Q548"/>
  <c r="Q576"/>
  <c r="Q605"/>
  <c r="Q633"/>
  <c r="Q660"/>
  <c r="Q689"/>
  <c r="Q715"/>
  <c r="Q738"/>
  <c r="Q763"/>
  <c r="Q786"/>
  <c r="Q810"/>
  <c r="Q835"/>
  <c r="Q858"/>
  <c r="Q905"/>
  <c r="Q930"/>
  <c r="Q954"/>
  <c r="Q977"/>
  <c r="Q67"/>
  <c r="Q118"/>
  <c r="Q160"/>
  <c r="Q208"/>
  <c r="Q255"/>
  <c r="Q295"/>
  <c r="Q342"/>
  <c r="Q385"/>
  <c r="Q425"/>
  <c r="Q465"/>
  <c r="Q513"/>
  <c r="Q551"/>
  <c r="Q580"/>
  <c r="Q616"/>
  <c r="Q647"/>
  <c r="Q675"/>
  <c r="Q706"/>
  <c r="Q736"/>
  <c r="Q764"/>
  <c r="Q789"/>
  <c r="Q819"/>
  <c r="Q847"/>
  <c r="Q872"/>
  <c r="Q898"/>
  <c r="Q927"/>
  <c r="Q955"/>
  <c r="Q981"/>
  <c r="Q22"/>
  <c r="Q93"/>
  <c r="Q151"/>
  <c r="Q195"/>
  <c r="Q247"/>
  <c r="Q304"/>
  <c r="Q350"/>
  <c r="Q400"/>
  <c r="Q447"/>
  <c r="Q498"/>
  <c r="Q538"/>
  <c r="Q579"/>
  <c r="Q649"/>
  <c r="Q690"/>
  <c r="Q724"/>
  <c r="Q753"/>
  <c r="Q784"/>
  <c r="Q813"/>
  <c r="Q848"/>
  <c r="Q880"/>
  <c r="Q909"/>
  <c r="Q941"/>
  <c r="Q968"/>
  <c r="Q1003"/>
  <c r="Q35"/>
  <c r="Q95"/>
  <c r="Q154"/>
  <c r="Q200"/>
  <c r="Q256"/>
  <c r="Q309"/>
  <c r="Q351"/>
  <c r="Q457"/>
  <c r="Q501"/>
  <c r="Q545"/>
  <c r="Q587"/>
  <c r="Q620"/>
  <c r="Q657"/>
  <c r="Q691"/>
  <c r="Q727"/>
  <c r="Q788"/>
  <c r="Q821"/>
  <c r="Q849"/>
  <c r="Q883"/>
  <c r="Q914"/>
  <c r="Q944"/>
  <c r="Q975"/>
  <c r="Q1004"/>
  <c r="Q46"/>
  <c r="Q107"/>
  <c r="Q159"/>
  <c r="Q214"/>
  <c r="Q266"/>
  <c r="Q310"/>
  <c r="Q361"/>
  <c r="Q410"/>
  <c r="Q462"/>
  <c r="Q505"/>
  <c r="Q553"/>
  <c r="Q591"/>
  <c r="Q621"/>
  <c r="Q663"/>
  <c r="Q699"/>
  <c r="Q728"/>
  <c r="Q759"/>
  <c r="Q795"/>
  <c r="Q825"/>
  <c r="Q856"/>
  <c r="Q884"/>
  <c r="Q919"/>
  <c r="Q945"/>
  <c r="Q978"/>
  <c r="Q69"/>
  <c r="Q130"/>
  <c r="Q178"/>
  <c r="Q232"/>
  <c r="Q274"/>
  <c r="Q330"/>
  <c r="Q379"/>
  <c r="Q427"/>
  <c r="Q483"/>
  <c r="Q532"/>
  <c r="Q564"/>
  <c r="Q601"/>
  <c r="Q636"/>
  <c r="Q674"/>
  <c r="Q712"/>
  <c r="Q743"/>
  <c r="Q775"/>
  <c r="Q801"/>
  <c r="Q836"/>
  <c r="Q867"/>
  <c r="Q895"/>
  <c r="Q931"/>
  <c r="Q963"/>
  <c r="Q992"/>
  <c r="Q218"/>
  <c r="Q314"/>
  <c r="Q416"/>
  <c r="Q521"/>
  <c r="Q592"/>
  <c r="Q664"/>
  <c r="Q730"/>
  <c r="Q799"/>
  <c r="Q859"/>
  <c r="Q920"/>
  <c r="Q986"/>
  <c r="Q119"/>
  <c r="Q226"/>
  <c r="Q321"/>
  <c r="Q423"/>
  <c r="Q523"/>
  <c r="Q594"/>
  <c r="Q671"/>
  <c r="Q740"/>
  <c r="Q800"/>
  <c r="Q921"/>
  <c r="Q18"/>
  <c r="Q139"/>
  <c r="Q235"/>
  <c r="Q331"/>
  <c r="Q438"/>
  <c r="Q535"/>
  <c r="Q607"/>
  <c r="Q679"/>
  <c r="Q747"/>
  <c r="Q808"/>
  <c r="Q871"/>
  <c r="Q932"/>
  <c r="Q993"/>
  <c r="Q47"/>
  <c r="Q171"/>
  <c r="Q270"/>
  <c r="Q368"/>
  <c r="Q464"/>
  <c r="Q560"/>
  <c r="Q628"/>
  <c r="Q701"/>
  <c r="Q826"/>
  <c r="Q891"/>
  <c r="Q951"/>
  <c r="Q21"/>
  <c r="Q237"/>
  <c r="Q446"/>
  <c r="Q608"/>
  <c r="Q752"/>
  <c r="Q873"/>
  <c r="Q999"/>
  <c r="Q58"/>
  <c r="Q273"/>
  <c r="Q475"/>
  <c r="Q634"/>
  <c r="Q772"/>
  <c r="K20"/>
  <c r="K29"/>
  <c r="K37"/>
  <c r="K45"/>
  <c r="K53"/>
  <c r="K61"/>
  <c r="K69"/>
  <c r="K77"/>
  <c r="K85"/>
  <c r="K93"/>
  <c r="Q71"/>
  <c r="Q285"/>
  <c r="Q486"/>
  <c r="Q643"/>
  <c r="Q776"/>
  <c r="Q903"/>
  <c r="K21"/>
  <c r="K30"/>
  <c r="K38"/>
  <c r="K46"/>
  <c r="K54"/>
  <c r="K62"/>
  <c r="K70"/>
  <c r="K78"/>
  <c r="K86"/>
  <c r="K94"/>
  <c r="K102"/>
  <c r="K110"/>
  <c r="K118"/>
  <c r="K126"/>
  <c r="Q141"/>
  <c r="Q346"/>
  <c r="Q537"/>
  <c r="Q684"/>
  <c r="Q811"/>
  <c r="Q939"/>
  <c r="K15"/>
  <c r="K23"/>
  <c r="K32"/>
  <c r="K40"/>
  <c r="K48"/>
  <c r="K56"/>
  <c r="K64"/>
  <c r="K72"/>
  <c r="K80"/>
  <c r="K88"/>
  <c r="K96"/>
  <c r="K104"/>
  <c r="K112"/>
  <c r="K120"/>
  <c r="K128"/>
  <c r="K136"/>
  <c r="K144"/>
  <c r="K152"/>
  <c r="K160"/>
  <c r="K168"/>
  <c r="K176"/>
  <c r="K184"/>
  <c r="K192"/>
  <c r="K200"/>
  <c r="K208"/>
  <c r="K216"/>
  <c r="K224"/>
  <c r="K232"/>
  <c r="K240"/>
  <c r="K248"/>
  <c r="K256"/>
  <c r="K264"/>
  <c r="K272"/>
  <c r="K280"/>
  <c r="K288"/>
  <c r="K296"/>
  <c r="K304"/>
  <c r="K312"/>
  <c r="K320"/>
  <c r="K328"/>
  <c r="K336"/>
  <c r="K344"/>
  <c r="K352"/>
  <c r="K360"/>
  <c r="K368"/>
  <c r="K376"/>
  <c r="K384"/>
  <c r="K392"/>
  <c r="K400"/>
  <c r="K408"/>
  <c r="K416"/>
  <c r="K424"/>
  <c r="K432"/>
  <c r="K440"/>
  <c r="K448"/>
  <c r="K456"/>
  <c r="K464"/>
  <c r="K472"/>
  <c r="K480"/>
  <c r="K488"/>
  <c r="K496"/>
  <c r="K504"/>
  <c r="K512"/>
  <c r="K520"/>
  <c r="K528"/>
  <c r="K536"/>
  <c r="K544"/>
  <c r="K552"/>
  <c r="K560"/>
  <c r="K568"/>
  <c r="K576"/>
  <c r="K584"/>
  <c r="K592"/>
  <c r="K600"/>
  <c r="K608"/>
  <c r="K616"/>
  <c r="K624"/>
  <c r="K632"/>
  <c r="K640"/>
  <c r="K648"/>
  <c r="K656"/>
  <c r="K664"/>
  <c r="K672"/>
  <c r="K680"/>
  <c r="K688"/>
  <c r="K696"/>
  <c r="K704"/>
  <c r="K712"/>
  <c r="K720"/>
  <c r="K728"/>
  <c r="K736"/>
  <c r="K744"/>
  <c r="K752"/>
  <c r="K760"/>
  <c r="K768"/>
  <c r="K776"/>
  <c r="K784"/>
  <c r="K792"/>
  <c r="K800"/>
  <c r="K808"/>
  <c r="K816"/>
  <c r="K824"/>
  <c r="K832"/>
  <c r="K840"/>
  <c r="K848"/>
  <c r="K856"/>
  <c r="K864"/>
  <c r="K872"/>
  <c r="K880"/>
  <c r="K888"/>
  <c r="K896"/>
  <c r="K904"/>
  <c r="K912"/>
  <c r="K920"/>
  <c r="K928"/>
  <c r="K936"/>
  <c r="K944"/>
  <c r="K952"/>
  <c r="K960"/>
  <c r="K968"/>
  <c r="K976"/>
  <c r="K984"/>
  <c r="K992"/>
  <c r="K1000"/>
  <c r="K1008"/>
  <c r="Q291"/>
  <c r="Q648"/>
  <c r="Q908"/>
  <c r="K14"/>
  <c r="K27"/>
  <c r="K41"/>
  <c r="K52"/>
  <c r="K66"/>
  <c r="K79"/>
  <c r="K91"/>
  <c r="K103"/>
  <c r="K114"/>
  <c r="K124"/>
  <c r="K134"/>
  <c r="K143"/>
  <c r="K153"/>
  <c r="K162"/>
  <c r="K171"/>
  <c r="K180"/>
  <c r="K189"/>
  <c r="K198"/>
  <c r="K207"/>
  <c r="K217"/>
  <c r="K226"/>
  <c r="K235"/>
  <c r="K244"/>
  <c r="K253"/>
  <c r="K262"/>
  <c r="K271"/>
  <c r="K281"/>
  <c r="K290"/>
  <c r="K299"/>
  <c r="K308"/>
  <c r="K317"/>
  <c r="K326"/>
  <c r="K335"/>
  <c r="K345"/>
  <c r="K354"/>
  <c r="K363"/>
  <c r="K372"/>
  <c r="K381"/>
  <c r="K390"/>
  <c r="K399"/>
  <c r="K409"/>
  <c r="K418"/>
  <c r="K427"/>
  <c r="K436"/>
  <c r="K445"/>
  <c r="K454"/>
  <c r="K463"/>
  <c r="K473"/>
  <c r="K482"/>
  <c r="K491"/>
  <c r="K500"/>
  <c r="K509"/>
  <c r="K518"/>
  <c r="K527"/>
  <c r="K537"/>
  <c r="K546"/>
  <c r="K555"/>
  <c r="K564"/>
  <c r="K573"/>
  <c r="K582"/>
  <c r="K591"/>
  <c r="K601"/>
  <c r="K610"/>
  <c r="K619"/>
  <c r="K628"/>
  <c r="K637"/>
  <c r="K646"/>
  <c r="K655"/>
  <c r="K665"/>
  <c r="K674"/>
  <c r="K683"/>
  <c r="K692"/>
  <c r="K701"/>
  <c r="K710"/>
  <c r="K719"/>
  <c r="K729"/>
  <c r="K738"/>
  <c r="K747"/>
  <c r="K756"/>
  <c r="K765"/>
  <c r="K774"/>
  <c r="K783"/>
  <c r="K793"/>
  <c r="K802"/>
  <c r="K811"/>
  <c r="K820"/>
  <c r="K829"/>
  <c r="K838"/>
  <c r="K847"/>
  <c r="K857"/>
  <c r="K866"/>
  <c r="K875"/>
  <c r="K884"/>
  <c r="K893"/>
  <c r="K902"/>
  <c r="K911"/>
  <c r="K921"/>
  <c r="K930"/>
  <c r="K939"/>
  <c r="K948"/>
  <c r="K957"/>
  <c r="K966"/>
  <c r="K975"/>
  <c r="K985"/>
  <c r="K994"/>
  <c r="K1003"/>
  <c r="Q369"/>
  <c r="Q704"/>
  <c r="Q956"/>
  <c r="K16"/>
  <c r="K28"/>
  <c r="K42"/>
  <c r="K55"/>
  <c r="K67"/>
  <c r="K81"/>
  <c r="K92"/>
  <c r="K105"/>
  <c r="K115"/>
  <c r="K125"/>
  <c r="K135"/>
  <c r="K145"/>
  <c r="K154"/>
  <c r="K163"/>
  <c r="K172"/>
  <c r="K181"/>
  <c r="K190"/>
  <c r="K199"/>
  <c r="K209"/>
  <c r="K218"/>
  <c r="K227"/>
  <c r="K236"/>
  <c r="K245"/>
  <c r="K254"/>
  <c r="K263"/>
  <c r="K273"/>
  <c r="K282"/>
  <c r="K291"/>
  <c r="K300"/>
  <c r="K309"/>
  <c r="K318"/>
  <c r="K327"/>
  <c r="K337"/>
  <c r="K346"/>
  <c r="K355"/>
  <c r="K364"/>
  <c r="K373"/>
  <c r="K382"/>
  <c r="K391"/>
  <c r="K401"/>
  <c r="K410"/>
  <c r="K419"/>
  <c r="K428"/>
  <c r="K437"/>
  <c r="K446"/>
  <c r="K455"/>
  <c r="K465"/>
  <c r="K474"/>
  <c r="K483"/>
  <c r="K492"/>
  <c r="K501"/>
  <c r="K510"/>
  <c r="K519"/>
  <c r="K529"/>
  <c r="K538"/>
  <c r="K547"/>
  <c r="K556"/>
  <c r="K565"/>
  <c r="K574"/>
  <c r="K583"/>
  <c r="K593"/>
  <c r="K602"/>
  <c r="K611"/>
  <c r="K620"/>
  <c r="K629"/>
  <c r="K638"/>
  <c r="K647"/>
  <c r="K657"/>
  <c r="K666"/>
  <c r="K675"/>
  <c r="K684"/>
  <c r="K693"/>
  <c r="K702"/>
  <c r="K711"/>
  <c r="K721"/>
  <c r="K730"/>
  <c r="K739"/>
  <c r="K748"/>
  <c r="K757"/>
  <c r="K766"/>
  <c r="K775"/>
  <c r="K785"/>
  <c r="K794"/>
  <c r="K803"/>
  <c r="K812"/>
  <c r="K821"/>
  <c r="K830"/>
  <c r="K839"/>
  <c r="K849"/>
  <c r="K858"/>
  <c r="K867"/>
  <c r="K876"/>
  <c r="K885"/>
  <c r="K894"/>
  <c r="K903"/>
  <c r="K913"/>
  <c r="K922"/>
  <c r="K931"/>
  <c r="K940"/>
  <c r="K949"/>
  <c r="K958"/>
  <c r="K967"/>
  <c r="K977"/>
  <c r="K986"/>
  <c r="K995"/>
  <c r="K1004"/>
  <c r="Q387"/>
  <c r="Q716"/>
  <c r="Q965"/>
  <c r="K17"/>
  <c r="K31"/>
  <c r="K43"/>
  <c r="K57"/>
  <c r="K68"/>
  <c r="K82"/>
  <c r="K95"/>
  <c r="K106"/>
  <c r="K116"/>
  <c r="K127"/>
  <c r="K137"/>
  <c r="K146"/>
  <c r="K155"/>
  <c r="K164"/>
  <c r="K173"/>
  <c r="K182"/>
  <c r="K191"/>
  <c r="K201"/>
  <c r="K210"/>
  <c r="K219"/>
  <c r="K228"/>
  <c r="K237"/>
  <c r="K246"/>
  <c r="K255"/>
  <c r="K265"/>
  <c r="K274"/>
  <c r="K283"/>
  <c r="K292"/>
  <c r="K301"/>
  <c r="K310"/>
  <c r="K319"/>
  <c r="K329"/>
  <c r="K338"/>
  <c r="K347"/>
  <c r="K356"/>
  <c r="K365"/>
  <c r="K374"/>
  <c r="K383"/>
  <c r="K393"/>
  <c r="K402"/>
  <c r="K411"/>
  <c r="K420"/>
  <c r="K429"/>
  <c r="K438"/>
  <c r="K447"/>
  <c r="K457"/>
  <c r="K466"/>
  <c r="K475"/>
  <c r="K484"/>
  <c r="K493"/>
  <c r="K502"/>
  <c r="K511"/>
  <c r="K521"/>
  <c r="K530"/>
  <c r="K539"/>
  <c r="K548"/>
  <c r="K557"/>
  <c r="K566"/>
  <c r="K575"/>
  <c r="K585"/>
  <c r="K594"/>
  <c r="K603"/>
  <c r="K612"/>
  <c r="K621"/>
  <c r="K630"/>
  <c r="K639"/>
  <c r="K649"/>
  <c r="K658"/>
  <c r="K667"/>
  <c r="K676"/>
  <c r="K685"/>
  <c r="K694"/>
  <c r="K703"/>
  <c r="K713"/>
  <c r="K722"/>
  <c r="K731"/>
  <c r="K740"/>
  <c r="K749"/>
  <c r="K758"/>
  <c r="K767"/>
  <c r="K777"/>
  <c r="K786"/>
  <c r="K795"/>
  <c r="K804"/>
  <c r="K813"/>
  <c r="K822"/>
  <c r="K831"/>
  <c r="K841"/>
  <c r="K850"/>
  <c r="K859"/>
  <c r="K868"/>
  <c r="K877"/>
  <c r="K886"/>
  <c r="K895"/>
  <c r="K905"/>
  <c r="K914"/>
  <c r="K923"/>
  <c r="K932"/>
  <c r="K941"/>
  <c r="K950"/>
  <c r="K959"/>
  <c r="K969"/>
  <c r="K978"/>
  <c r="K987"/>
  <c r="K996"/>
  <c r="K1005"/>
  <c r="Q176"/>
  <c r="Q563"/>
  <c r="Q831"/>
  <c r="K22"/>
  <c r="K35"/>
  <c r="K49"/>
  <c r="K60"/>
  <c r="K74"/>
  <c r="K87"/>
  <c r="K99"/>
  <c r="K109"/>
  <c r="K121"/>
  <c r="K131"/>
  <c r="K140"/>
  <c r="K149"/>
  <c r="K158"/>
  <c r="K167"/>
  <c r="K177"/>
  <c r="K186"/>
  <c r="K195"/>
  <c r="K204"/>
  <c r="K213"/>
  <c r="K222"/>
  <c r="K231"/>
  <c r="K241"/>
  <c r="K250"/>
  <c r="K259"/>
  <c r="K268"/>
  <c r="K277"/>
  <c r="K286"/>
  <c r="K295"/>
  <c r="K305"/>
  <c r="K314"/>
  <c r="K323"/>
  <c r="K332"/>
  <c r="K341"/>
  <c r="K350"/>
  <c r="K359"/>
  <c r="K369"/>
  <c r="K378"/>
  <c r="K387"/>
  <c r="K396"/>
  <c r="K405"/>
  <c r="K414"/>
  <c r="K423"/>
  <c r="K433"/>
  <c r="K442"/>
  <c r="K451"/>
  <c r="K460"/>
  <c r="K469"/>
  <c r="K478"/>
  <c r="K487"/>
  <c r="K497"/>
  <c r="K506"/>
  <c r="K515"/>
  <c r="K524"/>
  <c r="K533"/>
  <c r="K542"/>
  <c r="K551"/>
  <c r="K561"/>
  <c r="K570"/>
  <c r="K579"/>
  <c r="K588"/>
  <c r="K597"/>
  <c r="K606"/>
  <c r="K615"/>
  <c r="K625"/>
  <c r="K634"/>
  <c r="K643"/>
  <c r="K652"/>
  <c r="K661"/>
  <c r="K670"/>
  <c r="K679"/>
  <c r="K689"/>
  <c r="K698"/>
  <c r="K707"/>
  <c r="K716"/>
  <c r="K725"/>
  <c r="K734"/>
  <c r="K743"/>
  <c r="K753"/>
  <c r="K762"/>
  <c r="K771"/>
  <c r="K780"/>
  <c r="K789"/>
  <c r="K798"/>
  <c r="K807"/>
  <c r="K817"/>
  <c r="K826"/>
  <c r="K835"/>
  <c r="K844"/>
  <c r="K853"/>
  <c r="K862"/>
  <c r="K871"/>
  <c r="K881"/>
  <c r="K890"/>
  <c r="K899"/>
  <c r="K908"/>
  <c r="K917"/>
  <c r="K926"/>
  <c r="K935"/>
  <c r="K945"/>
  <c r="K954"/>
  <c r="K963"/>
  <c r="K972"/>
  <c r="K981"/>
  <c r="K990"/>
  <c r="K999"/>
  <c r="K1009"/>
  <c r="I19"/>
  <c r="N19" s="1"/>
  <c r="I28"/>
  <c r="N28" s="1"/>
  <c r="I44"/>
  <c r="N44" s="1"/>
  <c r="I52"/>
  <c r="N52" s="1"/>
  <c r="I60"/>
  <c r="N60" s="1"/>
  <c r="I68"/>
  <c r="N68" s="1"/>
  <c r="I76"/>
  <c r="N76" s="1"/>
  <c r="I84"/>
  <c r="N84" s="1"/>
  <c r="I92"/>
  <c r="N92" s="1"/>
  <c r="I100"/>
  <c r="N100" s="1"/>
  <c r="I108"/>
  <c r="N108" s="1"/>
  <c r="I116"/>
  <c r="N116" s="1"/>
  <c r="I124"/>
  <c r="N124" s="1"/>
  <c r="I132"/>
  <c r="N132" s="1"/>
  <c r="I140"/>
  <c r="N140" s="1"/>
  <c r="I148"/>
  <c r="N148" s="1"/>
  <c r="I156"/>
  <c r="N156" s="1"/>
  <c r="I164"/>
  <c r="N164" s="1"/>
  <c r="I172"/>
  <c r="N172" s="1"/>
  <c r="I180"/>
  <c r="N180" s="1"/>
  <c r="I188"/>
  <c r="N188" s="1"/>
  <c r="I196"/>
  <c r="N196" s="1"/>
  <c r="I204"/>
  <c r="N204" s="1"/>
  <c r="I212"/>
  <c r="N212" s="1"/>
  <c r="I220"/>
  <c r="N220" s="1"/>
  <c r="I228"/>
  <c r="N228" s="1"/>
  <c r="I236"/>
  <c r="N236" s="1"/>
  <c r="I244"/>
  <c r="N244" s="1"/>
  <c r="I252"/>
  <c r="N252" s="1"/>
  <c r="I260"/>
  <c r="N260" s="1"/>
  <c r="I268"/>
  <c r="N268" s="1"/>
  <c r="I276"/>
  <c r="N276" s="1"/>
  <c r="I284"/>
  <c r="N284" s="1"/>
  <c r="I292"/>
  <c r="N292" s="1"/>
  <c r="I300"/>
  <c r="N300" s="1"/>
  <c r="I308"/>
  <c r="N308" s="1"/>
  <c r="I316"/>
  <c r="N316" s="1"/>
  <c r="I324"/>
  <c r="N324" s="1"/>
  <c r="I332"/>
  <c r="N332" s="1"/>
  <c r="I340"/>
  <c r="N340" s="1"/>
  <c r="I348"/>
  <c r="N348" s="1"/>
  <c r="I356"/>
  <c r="N356" s="1"/>
  <c r="I364"/>
  <c r="N364" s="1"/>
  <c r="I372"/>
  <c r="N372" s="1"/>
  <c r="I380"/>
  <c r="N380" s="1"/>
  <c r="I388"/>
  <c r="N388" s="1"/>
  <c r="I396"/>
  <c r="N396" s="1"/>
  <c r="I404"/>
  <c r="N404" s="1"/>
  <c r="I412"/>
  <c r="N412" s="1"/>
  <c r="I420"/>
  <c r="N420" s="1"/>
  <c r="I428"/>
  <c r="N428" s="1"/>
  <c r="I436"/>
  <c r="N436" s="1"/>
  <c r="I444"/>
  <c r="N444" s="1"/>
  <c r="I452"/>
  <c r="N452" s="1"/>
  <c r="I460"/>
  <c r="N460" s="1"/>
  <c r="I468"/>
  <c r="N468" s="1"/>
  <c r="I476"/>
  <c r="N476" s="1"/>
  <c r="I484"/>
  <c r="N484" s="1"/>
  <c r="I492"/>
  <c r="N492" s="1"/>
  <c r="I500"/>
  <c r="N500" s="1"/>
  <c r="I508"/>
  <c r="N508" s="1"/>
  <c r="I516"/>
  <c r="N516" s="1"/>
  <c r="I524"/>
  <c r="N524" s="1"/>
  <c r="I532"/>
  <c r="N532" s="1"/>
  <c r="I540"/>
  <c r="N540" s="1"/>
  <c r="I548"/>
  <c r="N548" s="1"/>
  <c r="I556"/>
  <c r="N556" s="1"/>
  <c r="I564"/>
  <c r="N564" s="1"/>
  <c r="I572"/>
  <c r="N572" s="1"/>
  <c r="I580"/>
  <c r="N580" s="1"/>
  <c r="I588"/>
  <c r="N588" s="1"/>
  <c r="I596"/>
  <c r="N596" s="1"/>
  <c r="I604"/>
  <c r="N604" s="1"/>
  <c r="I612"/>
  <c r="N612" s="1"/>
  <c r="I620"/>
  <c r="N620" s="1"/>
  <c r="I628"/>
  <c r="N628" s="1"/>
  <c r="I636"/>
  <c r="N636" s="1"/>
  <c r="I644"/>
  <c r="N644" s="1"/>
  <c r="I652"/>
  <c r="N652" s="1"/>
  <c r="I660"/>
  <c r="N660" s="1"/>
  <c r="I668"/>
  <c r="N668" s="1"/>
  <c r="I676"/>
  <c r="N676" s="1"/>
  <c r="I684"/>
  <c r="N684" s="1"/>
  <c r="I692"/>
  <c r="N692" s="1"/>
  <c r="I700"/>
  <c r="N700" s="1"/>
  <c r="I708"/>
  <c r="N708" s="1"/>
  <c r="I716"/>
  <c r="N716" s="1"/>
  <c r="I724"/>
  <c r="N724" s="1"/>
  <c r="I732"/>
  <c r="N732" s="1"/>
  <c r="I740"/>
  <c r="N740" s="1"/>
  <c r="I748"/>
  <c r="N748" s="1"/>
  <c r="I756"/>
  <c r="N756" s="1"/>
  <c r="I764"/>
  <c r="N764" s="1"/>
  <c r="I772"/>
  <c r="N772" s="1"/>
  <c r="I780"/>
  <c r="N780" s="1"/>
  <c r="I788"/>
  <c r="N788" s="1"/>
  <c r="I796"/>
  <c r="N796" s="1"/>
  <c r="I804"/>
  <c r="N804" s="1"/>
  <c r="I812"/>
  <c r="N812" s="1"/>
  <c r="I820"/>
  <c r="N820" s="1"/>
  <c r="I828"/>
  <c r="N828" s="1"/>
  <c r="I836"/>
  <c r="N836" s="1"/>
  <c r="I844"/>
  <c r="N844" s="1"/>
  <c r="I852"/>
  <c r="N852" s="1"/>
  <c r="I860"/>
  <c r="N860" s="1"/>
  <c r="I868"/>
  <c r="N868" s="1"/>
  <c r="I876"/>
  <c r="N876" s="1"/>
  <c r="I884"/>
  <c r="N884" s="1"/>
  <c r="I892"/>
  <c r="N892" s="1"/>
  <c r="I900"/>
  <c r="N900" s="1"/>
  <c r="I908"/>
  <c r="N908" s="1"/>
  <c r="I916"/>
  <c r="N916" s="1"/>
  <c r="Q717"/>
  <c r="K33"/>
  <c r="K58"/>
  <c r="K83"/>
  <c r="K107"/>
  <c r="K129"/>
  <c r="K147"/>
  <c r="K165"/>
  <c r="K183"/>
  <c r="K202"/>
  <c r="K220"/>
  <c r="K238"/>
  <c r="K257"/>
  <c r="K275"/>
  <c r="K293"/>
  <c r="K311"/>
  <c r="K330"/>
  <c r="K348"/>
  <c r="K366"/>
  <c r="K385"/>
  <c r="K403"/>
  <c r="K421"/>
  <c r="K439"/>
  <c r="K458"/>
  <c r="K476"/>
  <c r="K494"/>
  <c r="K513"/>
  <c r="K531"/>
  <c r="K549"/>
  <c r="K567"/>
  <c r="K586"/>
  <c r="K604"/>
  <c r="K622"/>
  <c r="K641"/>
  <c r="K659"/>
  <c r="K677"/>
  <c r="K695"/>
  <c r="K714"/>
  <c r="K732"/>
  <c r="K750"/>
  <c r="K769"/>
  <c r="K787"/>
  <c r="K805"/>
  <c r="K823"/>
  <c r="K842"/>
  <c r="K860"/>
  <c r="K878"/>
  <c r="K897"/>
  <c r="K915"/>
  <c r="K933"/>
  <c r="K951"/>
  <c r="K970"/>
  <c r="K988"/>
  <c r="K1006"/>
  <c r="I22"/>
  <c r="N22" s="1"/>
  <c r="I32"/>
  <c r="N32" s="1"/>
  <c r="I41"/>
  <c r="N41" s="1"/>
  <c r="I50"/>
  <c r="N50" s="1"/>
  <c r="I59"/>
  <c r="N59" s="1"/>
  <c r="I69"/>
  <c r="N69" s="1"/>
  <c r="I78"/>
  <c r="N78" s="1"/>
  <c r="I87"/>
  <c r="N87" s="1"/>
  <c r="I96"/>
  <c r="N96" s="1"/>
  <c r="I105"/>
  <c r="N105" s="1"/>
  <c r="I114"/>
  <c r="N114" s="1"/>
  <c r="I123"/>
  <c r="N123" s="1"/>
  <c r="I133"/>
  <c r="N133" s="1"/>
  <c r="I142"/>
  <c r="N142" s="1"/>
  <c r="I151"/>
  <c r="N151" s="1"/>
  <c r="I160"/>
  <c r="N160" s="1"/>
  <c r="I169"/>
  <c r="N169" s="1"/>
  <c r="I178"/>
  <c r="N178" s="1"/>
  <c r="I187"/>
  <c r="N187" s="1"/>
  <c r="I197"/>
  <c r="N197" s="1"/>
  <c r="I206"/>
  <c r="N206" s="1"/>
  <c r="I215"/>
  <c r="N215" s="1"/>
  <c r="I224"/>
  <c r="N224" s="1"/>
  <c r="I233"/>
  <c r="N233" s="1"/>
  <c r="I242"/>
  <c r="N242" s="1"/>
  <c r="I251"/>
  <c r="N251" s="1"/>
  <c r="I261"/>
  <c r="N261" s="1"/>
  <c r="I270"/>
  <c r="N270" s="1"/>
  <c r="I279"/>
  <c r="N279" s="1"/>
  <c r="I288"/>
  <c r="N288" s="1"/>
  <c r="I297"/>
  <c r="N297" s="1"/>
  <c r="I306"/>
  <c r="N306" s="1"/>
  <c r="I315"/>
  <c r="N315" s="1"/>
  <c r="I325"/>
  <c r="N325" s="1"/>
  <c r="I334"/>
  <c r="N334" s="1"/>
  <c r="I343"/>
  <c r="N343" s="1"/>
  <c r="I352"/>
  <c r="N352" s="1"/>
  <c r="I361"/>
  <c r="N361" s="1"/>
  <c r="I370"/>
  <c r="N370" s="1"/>
  <c r="I379"/>
  <c r="N379" s="1"/>
  <c r="I389"/>
  <c r="N389" s="1"/>
  <c r="I398"/>
  <c r="N398" s="1"/>
  <c r="I407"/>
  <c r="N407" s="1"/>
  <c r="I416"/>
  <c r="N416" s="1"/>
  <c r="I425"/>
  <c r="N425" s="1"/>
  <c r="I434"/>
  <c r="N434" s="1"/>
  <c r="I443"/>
  <c r="N443" s="1"/>
  <c r="I453"/>
  <c r="N453" s="1"/>
  <c r="I462"/>
  <c r="N462" s="1"/>
  <c r="I471"/>
  <c r="N471" s="1"/>
  <c r="I480"/>
  <c r="N480" s="1"/>
  <c r="I489"/>
  <c r="N489" s="1"/>
  <c r="I498"/>
  <c r="N498" s="1"/>
  <c r="I507"/>
  <c r="N507" s="1"/>
  <c r="I517"/>
  <c r="N517" s="1"/>
  <c r="I526"/>
  <c r="N526" s="1"/>
  <c r="I535"/>
  <c r="N535" s="1"/>
  <c r="I544"/>
  <c r="N544" s="1"/>
  <c r="I553"/>
  <c r="N553" s="1"/>
  <c r="I562"/>
  <c r="N562" s="1"/>
  <c r="I571"/>
  <c r="N571" s="1"/>
  <c r="I581"/>
  <c r="N581" s="1"/>
  <c r="I590"/>
  <c r="N590" s="1"/>
  <c r="I599"/>
  <c r="N599" s="1"/>
  <c r="I608"/>
  <c r="N608" s="1"/>
  <c r="I617"/>
  <c r="N617" s="1"/>
  <c r="I635"/>
  <c r="N635" s="1"/>
  <c r="I654"/>
  <c r="N654" s="1"/>
  <c r="I663"/>
  <c r="N663" s="1"/>
  <c r="I672"/>
  <c r="N672" s="1"/>
  <c r="I681"/>
  <c r="N681" s="1"/>
  <c r="I690"/>
  <c r="N690" s="1"/>
  <c r="I699"/>
  <c r="N699" s="1"/>
  <c r="I709"/>
  <c r="N709" s="1"/>
  <c r="I727"/>
  <c r="N727" s="1"/>
  <c r="I736"/>
  <c r="N736" s="1"/>
  <c r="I745"/>
  <c r="N745" s="1"/>
  <c r="I763"/>
  <c r="N763" s="1"/>
  <c r="I782"/>
  <c r="N782" s="1"/>
  <c r="I791"/>
  <c r="N791" s="1"/>
  <c r="I800"/>
  <c r="N800" s="1"/>
  <c r="I809"/>
  <c r="N809" s="1"/>
  <c r="I818"/>
  <c r="N818" s="1"/>
  <c r="I827"/>
  <c r="N827" s="1"/>
  <c r="I837"/>
  <c r="N837" s="1"/>
  <c r="I855"/>
  <c r="N855" s="1"/>
  <c r="I864"/>
  <c r="N864" s="1"/>
  <c r="I873"/>
  <c r="N873" s="1"/>
  <c r="I891"/>
  <c r="N891" s="1"/>
  <c r="I910"/>
  <c r="N910" s="1"/>
  <c r="I919"/>
  <c r="N919" s="1"/>
  <c r="I927"/>
  <c r="N927" s="1"/>
  <c r="I935"/>
  <c r="N935" s="1"/>
  <c r="I943"/>
  <c r="N943" s="1"/>
  <c r="I951"/>
  <c r="N951" s="1"/>
  <c r="I959"/>
  <c r="N959" s="1"/>
  <c r="I967"/>
  <c r="N967" s="1"/>
  <c r="I975"/>
  <c r="N975" s="1"/>
  <c r="I983"/>
  <c r="N983" s="1"/>
  <c r="I991"/>
  <c r="N991" s="1"/>
  <c r="I999"/>
  <c r="N999" s="1"/>
  <c r="I1007"/>
  <c r="N1007" s="1"/>
  <c r="Q82"/>
  <c r="Q777"/>
  <c r="K34"/>
  <c r="K59"/>
  <c r="K84"/>
  <c r="K108"/>
  <c r="K130"/>
  <c r="K148"/>
  <c r="K166"/>
  <c r="K185"/>
  <c r="K203"/>
  <c r="K221"/>
  <c r="K239"/>
  <c r="K258"/>
  <c r="K276"/>
  <c r="K294"/>
  <c r="K313"/>
  <c r="K331"/>
  <c r="K349"/>
  <c r="K367"/>
  <c r="K386"/>
  <c r="K404"/>
  <c r="K422"/>
  <c r="K441"/>
  <c r="K459"/>
  <c r="K477"/>
  <c r="K495"/>
  <c r="K514"/>
  <c r="K532"/>
  <c r="K550"/>
  <c r="K569"/>
  <c r="K587"/>
  <c r="K605"/>
  <c r="K623"/>
  <c r="K642"/>
  <c r="K660"/>
  <c r="K678"/>
  <c r="K697"/>
  <c r="K715"/>
  <c r="K733"/>
  <c r="K751"/>
  <c r="K770"/>
  <c r="K788"/>
  <c r="K806"/>
  <c r="K825"/>
  <c r="K843"/>
  <c r="K861"/>
  <c r="K879"/>
  <c r="K898"/>
  <c r="K916"/>
  <c r="K934"/>
  <c r="K953"/>
  <c r="K971"/>
  <c r="K989"/>
  <c r="K1007"/>
  <c r="I14"/>
  <c r="N14" s="1"/>
  <c r="I23"/>
  <c r="N23" s="1"/>
  <c r="I33"/>
  <c r="N33" s="1"/>
  <c r="I42"/>
  <c r="N42" s="1"/>
  <c r="I51"/>
  <c r="N51" s="1"/>
  <c r="I61"/>
  <c r="N61" s="1"/>
  <c r="I70"/>
  <c r="N70" s="1"/>
  <c r="I79"/>
  <c r="N79" s="1"/>
  <c r="I88"/>
  <c r="N88" s="1"/>
  <c r="I97"/>
  <c r="N97" s="1"/>
  <c r="I106"/>
  <c r="N106" s="1"/>
  <c r="I115"/>
  <c r="N115" s="1"/>
  <c r="I125"/>
  <c r="N125" s="1"/>
  <c r="I134"/>
  <c r="N134" s="1"/>
  <c r="I143"/>
  <c r="N143" s="1"/>
  <c r="I152"/>
  <c r="N152" s="1"/>
  <c r="I161"/>
  <c r="N161" s="1"/>
  <c r="I170"/>
  <c r="N170" s="1"/>
  <c r="I179"/>
  <c r="N179" s="1"/>
  <c r="I189"/>
  <c r="N189" s="1"/>
  <c r="I198"/>
  <c r="N198" s="1"/>
  <c r="I207"/>
  <c r="N207" s="1"/>
  <c r="I216"/>
  <c r="N216" s="1"/>
  <c r="I225"/>
  <c r="N225" s="1"/>
  <c r="I234"/>
  <c r="N234" s="1"/>
  <c r="I243"/>
  <c r="N243" s="1"/>
  <c r="I253"/>
  <c r="N253" s="1"/>
  <c r="I262"/>
  <c r="N262" s="1"/>
  <c r="I271"/>
  <c r="N271" s="1"/>
  <c r="I280"/>
  <c r="N280" s="1"/>
  <c r="I289"/>
  <c r="N289" s="1"/>
  <c r="I298"/>
  <c r="N298" s="1"/>
  <c r="I307"/>
  <c r="N307" s="1"/>
  <c r="I317"/>
  <c r="N317" s="1"/>
  <c r="I326"/>
  <c r="N326" s="1"/>
  <c r="I335"/>
  <c r="N335" s="1"/>
  <c r="I344"/>
  <c r="N344" s="1"/>
  <c r="I353"/>
  <c r="N353" s="1"/>
  <c r="I362"/>
  <c r="N362" s="1"/>
  <c r="I371"/>
  <c r="N371" s="1"/>
  <c r="I381"/>
  <c r="N381" s="1"/>
  <c r="I399"/>
  <c r="N399" s="1"/>
  <c r="I408"/>
  <c r="N408" s="1"/>
  <c r="I417"/>
  <c r="N417" s="1"/>
  <c r="I426"/>
  <c r="N426" s="1"/>
  <c r="I435"/>
  <c r="N435" s="1"/>
  <c r="I445"/>
  <c r="N445" s="1"/>
  <c r="I454"/>
  <c r="N454" s="1"/>
  <c r="I463"/>
  <c r="N463" s="1"/>
  <c r="I472"/>
  <c r="N472" s="1"/>
  <c r="I481"/>
  <c r="N481" s="1"/>
  <c r="I490"/>
  <c r="N490" s="1"/>
  <c r="I499"/>
  <c r="N499" s="1"/>
  <c r="I509"/>
  <c r="N509" s="1"/>
  <c r="I518"/>
  <c r="N518" s="1"/>
  <c r="I527"/>
  <c r="N527" s="1"/>
  <c r="I536"/>
  <c r="N536" s="1"/>
  <c r="I545"/>
  <c r="N545" s="1"/>
  <c r="I554"/>
  <c r="N554" s="1"/>
  <c r="I563"/>
  <c r="N563" s="1"/>
  <c r="I573"/>
  <c r="N573" s="1"/>
  <c r="I582"/>
  <c r="N582" s="1"/>
  <c r="I591"/>
  <c r="N591" s="1"/>
  <c r="I609"/>
  <c r="N609" s="1"/>
  <c r="I627"/>
  <c r="N627" s="1"/>
  <c r="I646"/>
  <c r="N646" s="1"/>
  <c r="I655"/>
  <c r="N655" s="1"/>
  <c r="I664"/>
  <c r="N664" s="1"/>
  <c r="I673"/>
  <c r="N673" s="1"/>
  <c r="I691"/>
  <c r="N691" s="1"/>
  <c r="I701"/>
  <c r="N701" s="1"/>
  <c r="I719"/>
  <c r="N719" s="1"/>
  <c r="I728"/>
  <c r="N728" s="1"/>
  <c r="I737"/>
  <c r="N737" s="1"/>
  <c r="I755"/>
  <c r="N755" s="1"/>
  <c r="I774"/>
  <c r="N774" s="1"/>
  <c r="I783"/>
  <c r="N783" s="1"/>
  <c r="I792"/>
  <c r="N792" s="1"/>
  <c r="I801"/>
  <c r="N801" s="1"/>
  <c r="I810"/>
  <c r="N810" s="1"/>
  <c r="I819"/>
  <c r="N819" s="1"/>
  <c r="I829"/>
  <c r="N829" s="1"/>
  <c r="I847"/>
  <c r="N847" s="1"/>
  <c r="I856"/>
  <c r="N856" s="1"/>
  <c r="I865"/>
  <c r="N865" s="1"/>
  <c r="I883"/>
  <c r="N883" s="1"/>
  <c r="I902"/>
  <c r="N902" s="1"/>
  <c r="I911"/>
  <c r="N911" s="1"/>
  <c r="I920"/>
  <c r="N920" s="1"/>
  <c r="I928"/>
  <c r="N928" s="1"/>
  <c r="I936"/>
  <c r="N936" s="1"/>
  <c r="I944"/>
  <c r="N944" s="1"/>
  <c r="I952"/>
  <c r="N952" s="1"/>
  <c r="I960"/>
  <c r="N960" s="1"/>
  <c r="I968"/>
  <c r="N968" s="1"/>
  <c r="I976"/>
  <c r="N976" s="1"/>
  <c r="I984"/>
  <c r="N984" s="1"/>
  <c r="I992"/>
  <c r="N992" s="1"/>
  <c r="I1000"/>
  <c r="N1000" s="1"/>
  <c r="I1008"/>
  <c r="N1008" s="1"/>
  <c r="Q190"/>
  <c r="Q837"/>
  <c r="K36"/>
  <c r="K63"/>
  <c r="K89"/>
  <c r="K111"/>
  <c r="K132"/>
  <c r="K150"/>
  <c r="K169"/>
  <c r="K187"/>
  <c r="K205"/>
  <c r="K223"/>
  <c r="K242"/>
  <c r="K260"/>
  <c r="K278"/>
  <c r="K297"/>
  <c r="K315"/>
  <c r="K333"/>
  <c r="K351"/>
  <c r="K370"/>
  <c r="K388"/>
  <c r="K406"/>
  <c r="K425"/>
  <c r="K443"/>
  <c r="K461"/>
  <c r="K479"/>
  <c r="K498"/>
  <c r="K516"/>
  <c r="K534"/>
  <c r="K553"/>
  <c r="K571"/>
  <c r="K589"/>
  <c r="K607"/>
  <c r="K626"/>
  <c r="K644"/>
  <c r="K662"/>
  <c r="K681"/>
  <c r="K699"/>
  <c r="K717"/>
  <c r="K735"/>
  <c r="K754"/>
  <c r="K772"/>
  <c r="K790"/>
  <c r="K809"/>
  <c r="K827"/>
  <c r="K845"/>
  <c r="K863"/>
  <c r="K882"/>
  <c r="K900"/>
  <c r="K918"/>
  <c r="K937"/>
  <c r="K955"/>
  <c r="K973"/>
  <c r="K991"/>
  <c r="K1010"/>
  <c r="I15"/>
  <c r="N15" s="1"/>
  <c r="I24"/>
  <c r="N24" s="1"/>
  <c r="I34"/>
  <c r="N34" s="1"/>
  <c r="I43"/>
  <c r="N43" s="1"/>
  <c r="I53"/>
  <c r="N53" s="1"/>
  <c r="I62"/>
  <c r="N62" s="1"/>
  <c r="I71"/>
  <c r="N71" s="1"/>
  <c r="I80"/>
  <c r="N80" s="1"/>
  <c r="I89"/>
  <c r="N89" s="1"/>
  <c r="I98"/>
  <c r="N98" s="1"/>
  <c r="I107"/>
  <c r="N107" s="1"/>
  <c r="I126"/>
  <c r="N126" s="1"/>
  <c r="I135"/>
  <c r="N135" s="1"/>
  <c r="I144"/>
  <c r="N144" s="1"/>
  <c r="I153"/>
  <c r="N153" s="1"/>
  <c r="I162"/>
  <c r="N162" s="1"/>
  <c r="I171"/>
  <c r="N171" s="1"/>
  <c r="I190"/>
  <c r="N190" s="1"/>
  <c r="I199"/>
  <c r="N199" s="1"/>
  <c r="I208"/>
  <c r="N208" s="1"/>
  <c r="I217"/>
  <c r="N217" s="1"/>
  <c r="I226"/>
  <c r="N226" s="1"/>
  <c r="I235"/>
  <c r="N235" s="1"/>
  <c r="I254"/>
  <c r="N254" s="1"/>
  <c r="I263"/>
  <c r="N263" s="1"/>
  <c r="I272"/>
  <c r="N272" s="1"/>
  <c r="I281"/>
  <c r="N281" s="1"/>
  <c r="I290"/>
  <c r="N290" s="1"/>
  <c r="I299"/>
  <c r="N299" s="1"/>
  <c r="I309"/>
  <c r="N309" s="1"/>
  <c r="I318"/>
  <c r="N318" s="1"/>
  <c r="I327"/>
  <c r="N327" s="1"/>
  <c r="I336"/>
  <c r="N336" s="1"/>
  <c r="I345"/>
  <c r="N345" s="1"/>
  <c r="I354"/>
  <c r="N354" s="1"/>
  <c r="I363"/>
  <c r="N363" s="1"/>
  <c r="I373"/>
  <c r="N373" s="1"/>
  <c r="I382"/>
  <c r="N382" s="1"/>
  <c r="I391"/>
  <c r="N391" s="1"/>
  <c r="I400"/>
  <c r="N400" s="1"/>
  <c r="I409"/>
  <c r="N409" s="1"/>
  <c r="I418"/>
  <c r="N418" s="1"/>
  <c r="I427"/>
  <c r="N427" s="1"/>
  <c r="I437"/>
  <c r="N437" s="1"/>
  <c r="I446"/>
  <c r="N446" s="1"/>
  <c r="I455"/>
  <c r="N455" s="1"/>
  <c r="I464"/>
  <c r="N464" s="1"/>
  <c r="I473"/>
  <c r="N473" s="1"/>
  <c r="I491"/>
  <c r="N491" s="1"/>
  <c r="I501"/>
  <c r="N501" s="1"/>
  <c r="I510"/>
  <c r="N510" s="1"/>
  <c r="I519"/>
  <c r="N519" s="1"/>
  <c r="I528"/>
  <c r="N528" s="1"/>
  <c r="I537"/>
  <c r="N537" s="1"/>
  <c r="I546"/>
  <c r="N546" s="1"/>
  <c r="I555"/>
  <c r="N555" s="1"/>
  <c r="I565"/>
  <c r="N565" s="1"/>
  <c r="I574"/>
  <c r="N574" s="1"/>
  <c r="I583"/>
  <c r="N583" s="1"/>
  <c r="I592"/>
  <c r="N592" s="1"/>
  <c r="I601"/>
  <c r="N601" s="1"/>
  <c r="I610"/>
  <c r="N610" s="1"/>
  <c r="I619"/>
  <c r="N619" s="1"/>
  <c r="I629"/>
  <c r="N629" s="1"/>
  <c r="I638"/>
  <c r="N638" s="1"/>
  <c r="I647"/>
  <c r="N647" s="1"/>
  <c r="I656"/>
  <c r="N656" s="1"/>
  <c r="I665"/>
  <c r="N665" s="1"/>
  <c r="I674"/>
  <c r="N674" s="1"/>
  <c r="I683"/>
  <c r="N683" s="1"/>
  <c r="I693"/>
  <c r="N693" s="1"/>
  <c r="I702"/>
  <c r="N702" s="1"/>
  <c r="I711"/>
  <c r="N711" s="1"/>
  <c r="I720"/>
  <c r="N720" s="1"/>
  <c r="I729"/>
  <c r="N729" s="1"/>
  <c r="I738"/>
  <c r="N738" s="1"/>
  <c r="I747"/>
  <c r="N747" s="1"/>
  <c r="I757"/>
  <c r="N757" s="1"/>
  <c r="I766"/>
  <c r="N766" s="1"/>
  <c r="I775"/>
  <c r="N775" s="1"/>
  <c r="I784"/>
  <c r="N784" s="1"/>
  <c r="I793"/>
  <c r="N793" s="1"/>
  <c r="I802"/>
  <c r="N802" s="1"/>
  <c r="I811"/>
  <c r="N811" s="1"/>
  <c r="I821"/>
  <c r="N821" s="1"/>
  <c r="I830"/>
  <c r="N830" s="1"/>
  <c r="I839"/>
  <c r="N839" s="1"/>
  <c r="I848"/>
  <c r="N848" s="1"/>
  <c r="I857"/>
  <c r="N857" s="1"/>
  <c r="I866"/>
  <c r="N866" s="1"/>
  <c r="I875"/>
  <c r="N875" s="1"/>
  <c r="I885"/>
  <c r="N885" s="1"/>
  <c r="I894"/>
  <c r="N894" s="1"/>
  <c r="I903"/>
  <c r="N903" s="1"/>
  <c r="I912"/>
  <c r="N912" s="1"/>
  <c r="I921"/>
  <c r="N921" s="1"/>
  <c r="I929"/>
  <c r="N929" s="1"/>
  <c r="I937"/>
  <c r="N937" s="1"/>
  <c r="I945"/>
  <c r="N945" s="1"/>
  <c r="I953"/>
  <c r="N953" s="1"/>
  <c r="I961"/>
  <c r="N961" s="1"/>
  <c r="I969"/>
  <c r="N969" s="1"/>
  <c r="I977"/>
  <c r="N977" s="1"/>
  <c r="I985"/>
  <c r="N985" s="1"/>
  <c r="I993"/>
  <c r="N993" s="1"/>
  <c r="I1001"/>
  <c r="N1001" s="1"/>
  <c r="I1009"/>
  <c r="N1009" s="1"/>
  <c r="Q495"/>
  <c r="K19"/>
  <c r="K47"/>
  <c r="K73"/>
  <c r="K98"/>
  <c r="K119"/>
  <c r="K139"/>
  <c r="K157"/>
  <c r="K175"/>
  <c r="K194"/>
  <c r="K212"/>
  <c r="K230"/>
  <c r="K249"/>
  <c r="K267"/>
  <c r="K285"/>
  <c r="K303"/>
  <c r="K322"/>
  <c r="K340"/>
  <c r="K358"/>
  <c r="K377"/>
  <c r="K395"/>
  <c r="K413"/>
  <c r="K431"/>
  <c r="K450"/>
  <c r="K468"/>
  <c r="K486"/>
  <c r="K505"/>
  <c r="K523"/>
  <c r="K541"/>
  <c r="K559"/>
  <c r="K578"/>
  <c r="K596"/>
  <c r="K614"/>
  <c r="K633"/>
  <c r="K651"/>
  <c r="K669"/>
  <c r="K687"/>
  <c r="K706"/>
  <c r="K724"/>
  <c r="K742"/>
  <c r="K761"/>
  <c r="K779"/>
  <c r="K797"/>
  <c r="K815"/>
  <c r="K834"/>
  <c r="K852"/>
  <c r="K870"/>
  <c r="K889"/>
  <c r="K907"/>
  <c r="K925"/>
  <c r="K943"/>
  <c r="K962"/>
  <c r="K980"/>
  <c r="K998"/>
  <c r="I18"/>
  <c r="N18" s="1"/>
  <c r="I29"/>
  <c r="N29" s="1"/>
  <c r="I38"/>
  <c r="N38" s="1"/>
  <c r="I47"/>
  <c r="N47" s="1"/>
  <c r="I56"/>
  <c r="N56" s="1"/>
  <c r="I65"/>
  <c r="N65" s="1"/>
  <c r="I74"/>
  <c r="N74" s="1"/>
  <c r="I83"/>
  <c r="N83" s="1"/>
  <c r="I93"/>
  <c r="N93" s="1"/>
  <c r="I102"/>
  <c r="N102" s="1"/>
  <c r="I111"/>
  <c r="N111" s="1"/>
  <c r="I120"/>
  <c r="N120" s="1"/>
  <c r="I129"/>
  <c r="N129" s="1"/>
  <c r="I138"/>
  <c r="N138" s="1"/>
  <c r="I147"/>
  <c r="N147" s="1"/>
  <c r="I157"/>
  <c r="N157" s="1"/>
  <c r="I166"/>
  <c r="N166" s="1"/>
  <c r="I175"/>
  <c r="N175" s="1"/>
  <c r="I184"/>
  <c r="N184" s="1"/>
  <c r="I193"/>
  <c r="N193" s="1"/>
  <c r="I202"/>
  <c r="N202" s="1"/>
  <c r="I211"/>
  <c r="N211" s="1"/>
  <c r="I221"/>
  <c r="N221" s="1"/>
  <c r="I230"/>
  <c r="N230" s="1"/>
  <c r="I239"/>
  <c r="N239" s="1"/>
  <c r="I248"/>
  <c r="N248" s="1"/>
  <c r="I257"/>
  <c r="N257" s="1"/>
  <c r="I266"/>
  <c r="N266" s="1"/>
  <c r="I275"/>
  <c r="N275" s="1"/>
  <c r="I285"/>
  <c r="N285" s="1"/>
  <c r="I294"/>
  <c r="N294" s="1"/>
  <c r="I303"/>
  <c r="N303" s="1"/>
  <c r="I312"/>
  <c r="N312" s="1"/>
  <c r="I321"/>
  <c r="N321" s="1"/>
  <c r="I330"/>
  <c r="N330" s="1"/>
  <c r="I339"/>
  <c r="N339" s="1"/>
  <c r="I349"/>
  <c r="N349" s="1"/>
  <c r="I358"/>
  <c r="N358" s="1"/>
  <c r="I367"/>
  <c r="N367" s="1"/>
  <c r="I376"/>
  <c r="N376" s="1"/>
  <c r="I385"/>
  <c r="N385" s="1"/>
  <c r="I394"/>
  <c r="N394" s="1"/>
  <c r="I403"/>
  <c r="N403" s="1"/>
  <c r="I413"/>
  <c r="N413" s="1"/>
  <c r="I422"/>
  <c r="N422" s="1"/>
  <c r="I431"/>
  <c r="N431" s="1"/>
  <c r="I440"/>
  <c r="N440" s="1"/>
  <c r="I449"/>
  <c r="N449" s="1"/>
  <c r="I458"/>
  <c r="N458" s="1"/>
  <c r="I467"/>
  <c r="N467" s="1"/>
  <c r="I477"/>
  <c r="N477" s="1"/>
  <c r="I486"/>
  <c r="N486" s="1"/>
  <c r="I495"/>
  <c r="N495" s="1"/>
  <c r="I504"/>
  <c r="N504" s="1"/>
  <c r="I513"/>
  <c r="N513" s="1"/>
  <c r="I522"/>
  <c r="N522" s="1"/>
  <c r="I531"/>
  <c r="N531" s="1"/>
  <c r="I541"/>
  <c r="N541" s="1"/>
  <c r="I550"/>
  <c r="N550" s="1"/>
  <c r="I559"/>
  <c r="N559" s="1"/>
  <c r="I568"/>
  <c r="N568" s="1"/>
  <c r="I577"/>
  <c r="N577" s="1"/>
  <c r="I586"/>
  <c r="N586" s="1"/>
  <c r="I595"/>
  <c r="N595" s="1"/>
  <c r="I605"/>
  <c r="N605" s="1"/>
  <c r="I614"/>
  <c r="N614" s="1"/>
  <c r="I623"/>
  <c r="N623" s="1"/>
  <c r="I632"/>
  <c r="N632" s="1"/>
  <c r="I641"/>
  <c r="N641" s="1"/>
  <c r="I650"/>
  <c r="N650" s="1"/>
  <c r="I659"/>
  <c r="N659" s="1"/>
  <c r="I669"/>
  <c r="N669" s="1"/>
  <c r="I678"/>
  <c r="N678" s="1"/>
  <c r="I687"/>
  <c r="N687" s="1"/>
  <c r="I696"/>
  <c r="N696" s="1"/>
  <c r="I705"/>
  <c r="N705" s="1"/>
  <c r="I714"/>
  <c r="N714" s="1"/>
  <c r="I723"/>
  <c r="N723" s="1"/>
  <c r="I742"/>
  <c r="N742" s="1"/>
  <c r="I751"/>
  <c r="N751" s="1"/>
  <c r="I760"/>
  <c r="N760" s="1"/>
  <c r="I769"/>
  <c r="N769" s="1"/>
  <c r="I778"/>
  <c r="N778" s="1"/>
  <c r="I787"/>
  <c r="N787" s="1"/>
  <c r="I797"/>
  <c r="N797" s="1"/>
  <c r="I806"/>
  <c r="N806" s="1"/>
  <c r="I815"/>
  <c r="N815" s="1"/>
  <c r="I824"/>
  <c r="N824" s="1"/>
  <c r="I833"/>
  <c r="N833" s="1"/>
  <c r="I842"/>
  <c r="N842" s="1"/>
  <c r="I851"/>
  <c r="N851" s="1"/>
  <c r="I870"/>
  <c r="N870" s="1"/>
  <c r="I879"/>
  <c r="N879" s="1"/>
  <c r="I888"/>
  <c r="N888" s="1"/>
  <c r="I897"/>
  <c r="N897" s="1"/>
  <c r="I906"/>
  <c r="N906" s="1"/>
  <c r="I915"/>
  <c r="N915" s="1"/>
  <c r="I924"/>
  <c r="N924" s="1"/>
  <c r="I932"/>
  <c r="N932" s="1"/>
  <c r="I940"/>
  <c r="N940" s="1"/>
  <c r="I948"/>
  <c r="N948" s="1"/>
  <c r="I956"/>
  <c r="N956" s="1"/>
  <c r="I964"/>
  <c r="N964" s="1"/>
  <c r="I972"/>
  <c r="N972" s="1"/>
  <c r="I980"/>
  <c r="N980" s="1"/>
  <c r="I988"/>
  <c r="N988" s="1"/>
  <c r="I996"/>
  <c r="N996" s="1"/>
  <c r="I1004"/>
  <c r="N1004" s="1"/>
  <c r="Q843"/>
  <c r="K39"/>
  <c r="K90"/>
  <c r="K133"/>
  <c r="K170"/>
  <c r="K206"/>
  <c r="K243"/>
  <c r="K279"/>
  <c r="K316"/>
  <c r="K353"/>
  <c r="K389"/>
  <c r="K426"/>
  <c r="K462"/>
  <c r="K499"/>
  <c r="K535"/>
  <c r="K572"/>
  <c r="K609"/>
  <c r="K645"/>
  <c r="K682"/>
  <c r="K718"/>
  <c r="K755"/>
  <c r="K791"/>
  <c r="K828"/>
  <c r="K865"/>
  <c r="K901"/>
  <c r="K938"/>
  <c r="K974"/>
  <c r="K1011"/>
  <c r="I16"/>
  <c r="N16" s="1"/>
  <c r="I35"/>
  <c r="N35" s="1"/>
  <c r="I54"/>
  <c r="N54" s="1"/>
  <c r="I72"/>
  <c r="N72" s="1"/>
  <c r="I90"/>
  <c r="N90" s="1"/>
  <c r="I109"/>
  <c r="N109" s="1"/>
  <c r="I127"/>
  <c r="N127" s="1"/>
  <c r="I145"/>
  <c r="N145" s="1"/>
  <c r="I163"/>
  <c r="N163" s="1"/>
  <c r="I182"/>
  <c r="N182" s="1"/>
  <c r="I200"/>
  <c r="N200" s="1"/>
  <c r="I218"/>
  <c r="N218" s="1"/>
  <c r="I237"/>
  <c r="N237" s="1"/>
  <c r="I255"/>
  <c r="N255" s="1"/>
  <c r="I273"/>
  <c r="N273" s="1"/>
  <c r="I291"/>
  <c r="N291" s="1"/>
  <c r="I310"/>
  <c r="N310" s="1"/>
  <c r="I328"/>
  <c r="N328" s="1"/>
  <c r="I346"/>
  <c r="N346" s="1"/>
  <c r="I383"/>
  <c r="N383" s="1"/>
  <c r="I401"/>
  <c r="N401" s="1"/>
  <c r="I419"/>
  <c r="N419" s="1"/>
  <c r="I438"/>
  <c r="N438" s="1"/>
  <c r="I456"/>
  <c r="N456" s="1"/>
  <c r="I474"/>
  <c r="N474" s="1"/>
  <c r="I511"/>
  <c r="N511" s="1"/>
  <c r="I529"/>
  <c r="N529" s="1"/>
  <c r="I547"/>
  <c r="N547" s="1"/>
  <c r="I566"/>
  <c r="N566" s="1"/>
  <c r="I584"/>
  <c r="N584" s="1"/>
  <c r="I602"/>
  <c r="N602" s="1"/>
  <c r="I621"/>
  <c r="N621" s="1"/>
  <c r="I639"/>
  <c r="N639" s="1"/>
  <c r="I657"/>
  <c r="N657" s="1"/>
  <c r="I675"/>
  <c r="N675" s="1"/>
  <c r="I694"/>
  <c r="N694" s="1"/>
  <c r="I712"/>
  <c r="N712" s="1"/>
  <c r="I730"/>
  <c r="N730" s="1"/>
  <c r="I749"/>
  <c r="N749" s="1"/>
  <c r="I767"/>
  <c r="N767" s="1"/>
  <c r="I785"/>
  <c r="N785" s="1"/>
  <c r="I803"/>
  <c r="N803" s="1"/>
  <c r="I822"/>
  <c r="N822" s="1"/>
  <c r="I840"/>
  <c r="N840" s="1"/>
  <c r="I858"/>
  <c r="N858" s="1"/>
  <c r="I877"/>
  <c r="N877" s="1"/>
  <c r="I895"/>
  <c r="N895" s="1"/>
  <c r="I913"/>
  <c r="N913" s="1"/>
  <c r="I930"/>
  <c r="N930" s="1"/>
  <c r="I946"/>
  <c r="N946" s="1"/>
  <c r="I962"/>
  <c r="N962" s="1"/>
  <c r="I978"/>
  <c r="N978" s="1"/>
  <c r="I994"/>
  <c r="N994" s="1"/>
  <c r="L21"/>
  <c r="L226"/>
  <c r="L418"/>
  <c r="L546"/>
  <c r="L738"/>
  <c r="L897"/>
  <c r="K51"/>
  <c r="K179"/>
  <c r="K289"/>
  <c r="K362"/>
  <c r="K471"/>
  <c r="K581"/>
  <c r="K691"/>
  <c r="K801"/>
  <c r="K910"/>
  <c r="K983"/>
  <c r="I40"/>
  <c r="N40" s="1"/>
  <c r="I95"/>
  <c r="N95" s="1"/>
  <c r="I150"/>
  <c r="N150" s="1"/>
  <c r="I205"/>
  <c r="N205" s="1"/>
  <c r="I241"/>
  <c r="N241" s="1"/>
  <c r="I296"/>
  <c r="N296" s="1"/>
  <c r="I351"/>
  <c r="N351" s="1"/>
  <c r="I387"/>
  <c r="N387" s="1"/>
  <c r="I424"/>
  <c r="N424" s="1"/>
  <c r="I461"/>
  <c r="N461" s="1"/>
  <c r="I497"/>
  <c r="N497" s="1"/>
  <c r="I552"/>
  <c r="N552" s="1"/>
  <c r="I625"/>
  <c r="N625" s="1"/>
  <c r="I662"/>
  <c r="N662" s="1"/>
  <c r="I698"/>
  <c r="N698" s="1"/>
  <c r="I753"/>
  <c r="N753" s="1"/>
  <c r="I790"/>
  <c r="N790" s="1"/>
  <c r="I845"/>
  <c r="N845" s="1"/>
  <c r="I881"/>
  <c r="N881" s="1"/>
  <c r="I918"/>
  <c r="N918" s="1"/>
  <c r="Q967"/>
  <c r="K44"/>
  <c r="K97"/>
  <c r="K138"/>
  <c r="K174"/>
  <c r="K211"/>
  <c r="K247"/>
  <c r="K284"/>
  <c r="K321"/>
  <c r="K357"/>
  <c r="K394"/>
  <c r="K430"/>
  <c r="K467"/>
  <c r="K503"/>
  <c r="K540"/>
  <c r="K577"/>
  <c r="K613"/>
  <c r="K650"/>
  <c r="K686"/>
  <c r="K723"/>
  <c r="K759"/>
  <c r="K796"/>
  <c r="K833"/>
  <c r="K869"/>
  <c r="K906"/>
  <c r="K942"/>
  <c r="K979"/>
  <c r="I17"/>
  <c r="N17" s="1"/>
  <c r="I37"/>
  <c r="N37" s="1"/>
  <c r="I55"/>
  <c r="N55" s="1"/>
  <c r="I73"/>
  <c r="N73" s="1"/>
  <c r="I91"/>
  <c r="N91" s="1"/>
  <c r="I110"/>
  <c r="N110" s="1"/>
  <c r="I128"/>
  <c r="N128" s="1"/>
  <c r="I146"/>
  <c r="N146" s="1"/>
  <c r="I165"/>
  <c r="N165" s="1"/>
  <c r="I183"/>
  <c r="N183" s="1"/>
  <c r="I201"/>
  <c r="N201" s="1"/>
  <c r="I219"/>
  <c r="N219" s="1"/>
  <c r="I238"/>
  <c r="N238" s="1"/>
  <c r="I256"/>
  <c r="N256" s="1"/>
  <c r="I274"/>
  <c r="N274" s="1"/>
  <c r="I293"/>
  <c r="N293" s="1"/>
  <c r="I311"/>
  <c r="N311" s="1"/>
  <c r="I329"/>
  <c r="N329" s="1"/>
  <c r="I347"/>
  <c r="N347" s="1"/>
  <c r="I366"/>
  <c r="N366" s="1"/>
  <c r="I384"/>
  <c r="N384" s="1"/>
  <c r="I402"/>
  <c r="N402" s="1"/>
  <c r="I421"/>
  <c r="N421" s="1"/>
  <c r="I439"/>
  <c r="N439" s="1"/>
  <c r="I457"/>
  <c r="N457" s="1"/>
  <c r="I475"/>
  <c r="N475" s="1"/>
  <c r="I494"/>
  <c r="N494" s="1"/>
  <c r="I512"/>
  <c r="N512" s="1"/>
  <c r="I530"/>
  <c r="N530" s="1"/>
  <c r="I549"/>
  <c r="N549" s="1"/>
  <c r="I567"/>
  <c r="N567" s="1"/>
  <c r="I585"/>
  <c r="N585" s="1"/>
  <c r="I603"/>
  <c r="N603" s="1"/>
  <c r="I622"/>
  <c r="N622" s="1"/>
  <c r="I640"/>
  <c r="N640" s="1"/>
  <c r="I658"/>
  <c r="N658" s="1"/>
  <c r="I677"/>
  <c r="N677" s="1"/>
  <c r="I695"/>
  <c r="N695" s="1"/>
  <c r="I713"/>
  <c r="N713" s="1"/>
  <c r="I731"/>
  <c r="N731" s="1"/>
  <c r="I750"/>
  <c r="N750" s="1"/>
  <c r="I768"/>
  <c r="N768" s="1"/>
  <c r="I786"/>
  <c r="N786" s="1"/>
  <c r="I805"/>
  <c r="N805" s="1"/>
  <c r="I823"/>
  <c r="N823" s="1"/>
  <c r="I841"/>
  <c r="N841" s="1"/>
  <c r="I859"/>
  <c r="N859" s="1"/>
  <c r="I878"/>
  <c r="N878" s="1"/>
  <c r="I896"/>
  <c r="N896" s="1"/>
  <c r="I914"/>
  <c r="N914" s="1"/>
  <c r="I931"/>
  <c r="N931" s="1"/>
  <c r="I947"/>
  <c r="N947" s="1"/>
  <c r="I963"/>
  <c r="N963" s="1"/>
  <c r="I979"/>
  <c r="N979" s="1"/>
  <c r="I995"/>
  <c r="N995" s="1"/>
  <c r="I1011"/>
  <c r="N1011" s="1"/>
  <c r="L162"/>
  <c r="L354"/>
  <c r="L610"/>
  <c r="L794"/>
  <c r="L947"/>
  <c r="K101"/>
  <c r="K215"/>
  <c r="K325"/>
  <c r="K435"/>
  <c r="K545"/>
  <c r="K654"/>
  <c r="K764"/>
  <c r="K874"/>
  <c r="I21"/>
  <c r="N21" s="1"/>
  <c r="I77"/>
  <c r="N77" s="1"/>
  <c r="I131"/>
  <c r="N131" s="1"/>
  <c r="I186"/>
  <c r="N186" s="1"/>
  <c r="I259"/>
  <c r="N259" s="1"/>
  <c r="I314"/>
  <c r="N314" s="1"/>
  <c r="I369"/>
  <c r="N369" s="1"/>
  <c r="I442"/>
  <c r="N442" s="1"/>
  <c r="I515"/>
  <c r="N515" s="1"/>
  <c r="I570"/>
  <c r="N570" s="1"/>
  <c r="I643"/>
  <c r="N643" s="1"/>
  <c r="I717"/>
  <c r="N717" s="1"/>
  <c r="I771"/>
  <c r="N771" s="1"/>
  <c r="I826"/>
  <c r="N826" s="1"/>
  <c r="I899"/>
  <c r="N899" s="1"/>
  <c r="I950"/>
  <c r="N950" s="1"/>
  <c r="I998"/>
  <c r="N998" s="1"/>
  <c r="K50"/>
  <c r="K100"/>
  <c r="K141"/>
  <c r="K178"/>
  <c r="K214"/>
  <c r="K251"/>
  <c r="K287"/>
  <c r="K324"/>
  <c r="K361"/>
  <c r="K397"/>
  <c r="K434"/>
  <c r="K470"/>
  <c r="K507"/>
  <c r="K543"/>
  <c r="K580"/>
  <c r="K617"/>
  <c r="K653"/>
  <c r="K690"/>
  <c r="K726"/>
  <c r="K763"/>
  <c r="K799"/>
  <c r="K836"/>
  <c r="K873"/>
  <c r="K909"/>
  <c r="K946"/>
  <c r="K982"/>
  <c r="I39"/>
  <c r="N39" s="1"/>
  <c r="I57"/>
  <c r="N57" s="1"/>
  <c r="I75"/>
  <c r="N75" s="1"/>
  <c r="I94"/>
  <c r="N94" s="1"/>
  <c r="I112"/>
  <c r="N112" s="1"/>
  <c r="I130"/>
  <c r="N130" s="1"/>
  <c r="I167"/>
  <c r="N167" s="1"/>
  <c r="I185"/>
  <c r="N185" s="1"/>
  <c r="I203"/>
  <c r="N203" s="1"/>
  <c r="I222"/>
  <c r="N222" s="1"/>
  <c r="I240"/>
  <c r="N240" s="1"/>
  <c r="I258"/>
  <c r="N258" s="1"/>
  <c r="I295"/>
  <c r="N295" s="1"/>
  <c r="I313"/>
  <c r="N313" s="1"/>
  <c r="I331"/>
  <c r="N331" s="1"/>
  <c r="I350"/>
  <c r="N350" s="1"/>
  <c r="I368"/>
  <c r="N368" s="1"/>
  <c r="I386"/>
  <c r="N386" s="1"/>
  <c r="I423"/>
  <c r="N423" s="1"/>
  <c r="I441"/>
  <c r="N441" s="1"/>
  <c r="I459"/>
  <c r="N459" s="1"/>
  <c r="I478"/>
  <c r="N478" s="1"/>
  <c r="I496"/>
  <c r="N496" s="1"/>
  <c r="I551"/>
  <c r="N551" s="1"/>
  <c r="I569"/>
  <c r="N569" s="1"/>
  <c r="I587"/>
  <c r="N587" s="1"/>
  <c r="I606"/>
  <c r="N606" s="1"/>
  <c r="I624"/>
  <c r="N624" s="1"/>
  <c r="I642"/>
  <c r="N642" s="1"/>
  <c r="I661"/>
  <c r="N661" s="1"/>
  <c r="I679"/>
  <c r="N679" s="1"/>
  <c r="I697"/>
  <c r="N697" s="1"/>
  <c r="I715"/>
  <c r="N715" s="1"/>
  <c r="I734"/>
  <c r="N734" s="1"/>
  <c r="I752"/>
  <c r="N752" s="1"/>
  <c r="I770"/>
  <c r="N770" s="1"/>
  <c r="I789"/>
  <c r="N789" s="1"/>
  <c r="I807"/>
  <c r="N807" s="1"/>
  <c r="I825"/>
  <c r="N825" s="1"/>
  <c r="I843"/>
  <c r="N843" s="1"/>
  <c r="I862"/>
  <c r="N862" s="1"/>
  <c r="I880"/>
  <c r="N880" s="1"/>
  <c r="I898"/>
  <c r="N898" s="1"/>
  <c r="I917"/>
  <c r="N917" s="1"/>
  <c r="I933"/>
  <c r="N933" s="1"/>
  <c r="I949"/>
  <c r="N949" s="1"/>
  <c r="I965"/>
  <c r="N965" s="1"/>
  <c r="I981"/>
  <c r="N981" s="1"/>
  <c r="I997"/>
  <c r="N997" s="1"/>
  <c r="L95"/>
  <c r="L290"/>
  <c r="L482"/>
  <c r="L674"/>
  <c r="L846"/>
  <c r="L1000"/>
  <c r="K142"/>
  <c r="K252"/>
  <c r="K398"/>
  <c r="K508"/>
  <c r="K618"/>
  <c r="K727"/>
  <c r="K837"/>
  <c r="K947"/>
  <c r="I58"/>
  <c r="N58" s="1"/>
  <c r="I113"/>
  <c r="N113" s="1"/>
  <c r="I168"/>
  <c r="N168" s="1"/>
  <c r="I223"/>
  <c r="N223" s="1"/>
  <c r="I278"/>
  <c r="N278" s="1"/>
  <c r="I333"/>
  <c r="N333" s="1"/>
  <c r="I406"/>
  <c r="N406" s="1"/>
  <c r="I479"/>
  <c r="N479" s="1"/>
  <c r="I534"/>
  <c r="N534" s="1"/>
  <c r="I607"/>
  <c r="N607" s="1"/>
  <c r="I680"/>
  <c r="N680" s="1"/>
  <c r="I735"/>
  <c r="N735" s="1"/>
  <c r="I808"/>
  <c r="N808" s="1"/>
  <c r="I863"/>
  <c r="N863" s="1"/>
  <c r="I934"/>
  <c r="N934" s="1"/>
  <c r="I982"/>
  <c r="N982" s="1"/>
  <c r="Q391"/>
  <c r="K18"/>
  <c r="K71"/>
  <c r="K117"/>
  <c r="K156"/>
  <c r="K193"/>
  <c r="K229"/>
  <c r="K266"/>
  <c r="K302"/>
  <c r="K339"/>
  <c r="K375"/>
  <c r="K412"/>
  <c r="K449"/>
  <c r="K485"/>
  <c r="K522"/>
  <c r="K558"/>
  <c r="K595"/>
  <c r="K631"/>
  <c r="K668"/>
  <c r="K705"/>
  <c r="K741"/>
  <c r="K778"/>
  <c r="K814"/>
  <c r="K851"/>
  <c r="K887"/>
  <c r="K924"/>
  <c r="K961"/>
  <c r="K997"/>
  <c r="I27"/>
  <c r="N27" s="1"/>
  <c r="I46"/>
  <c r="N46" s="1"/>
  <c r="I64"/>
  <c r="N64" s="1"/>
  <c r="I82"/>
  <c r="N82" s="1"/>
  <c r="I119"/>
  <c r="N119" s="1"/>
  <c r="I137"/>
  <c r="N137" s="1"/>
  <c r="I155"/>
  <c r="N155" s="1"/>
  <c r="I174"/>
  <c r="N174" s="1"/>
  <c r="I192"/>
  <c r="N192" s="1"/>
  <c r="I210"/>
  <c r="N210" s="1"/>
  <c r="I229"/>
  <c r="N229" s="1"/>
  <c r="I247"/>
  <c r="N247" s="1"/>
  <c r="I265"/>
  <c r="N265" s="1"/>
  <c r="I283"/>
  <c r="N283" s="1"/>
  <c r="I320"/>
  <c r="N320" s="1"/>
  <c r="I338"/>
  <c r="N338" s="1"/>
  <c r="I357"/>
  <c r="N357" s="1"/>
  <c r="I375"/>
  <c r="N375" s="1"/>
  <c r="I393"/>
  <c r="N393" s="1"/>
  <c r="I411"/>
  <c r="N411" s="1"/>
  <c r="I448"/>
  <c r="N448" s="1"/>
  <c r="I466"/>
  <c r="N466" s="1"/>
  <c r="I485"/>
  <c r="N485" s="1"/>
  <c r="I503"/>
  <c r="N503" s="1"/>
  <c r="I521"/>
  <c r="N521" s="1"/>
  <c r="I539"/>
  <c r="N539" s="1"/>
  <c r="I576"/>
  <c r="N576" s="1"/>
  <c r="I594"/>
  <c r="N594" s="1"/>
  <c r="I613"/>
  <c r="N613" s="1"/>
  <c r="I631"/>
  <c r="N631" s="1"/>
  <c r="I649"/>
  <c r="N649" s="1"/>
  <c r="I667"/>
  <c r="N667" s="1"/>
  <c r="I686"/>
  <c r="N686" s="1"/>
  <c r="I704"/>
  <c r="N704" s="1"/>
  <c r="I722"/>
  <c r="N722" s="1"/>
  <c r="I741"/>
  <c r="N741" s="1"/>
  <c r="I759"/>
  <c r="N759" s="1"/>
  <c r="I777"/>
  <c r="N777" s="1"/>
  <c r="I795"/>
  <c r="N795" s="1"/>
  <c r="I814"/>
  <c r="N814" s="1"/>
  <c r="I832"/>
  <c r="N832" s="1"/>
  <c r="I850"/>
  <c r="N850" s="1"/>
  <c r="I869"/>
  <c r="N869" s="1"/>
  <c r="I887"/>
  <c r="N887" s="1"/>
  <c r="I905"/>
  <c r="N905" s="1"/>
  <c r="I923"/>
  <c r="N923" s="1"/>
  <c r="I939"/>
  <c r="N939" s="1"/>
  <c r="I955"/>
  <c r="N955" s="1"/>
  <c r="I971"/>
  <c r="N971" s="1"/>
  <c r="I987"/>
  <c r="N987" s="1"/>
  <c r="I1003"/>
  <c r="N1003" s="1"/>
  <c r="Q565"/>
  <c r="L58"/>
  <c r="L129"/>
  <c r="L193"/>
  <c r="L257"/>
  <c r="L321"/>
  <c r="L385"/>
  <c r="L449"/>
  <c r="L513"/>
  <c r="L577"/>
  <c r="L641"/>
  <c r="L705"/>
  <c r="L768"/>
  <c r="L818"/>
  <c r="L870"/>
  <c r="L921"/>
  <c r="L971"/>
  <c r="K24"/>
  <c r="K75"/>
  <c r="K122"/>
  <c r="K159"/>
  <c r="K196"/>
  <c r="K233"/>
  <c r="K269"/>
  <c r="K306"/>
  <c r="K342"/>
  <c r="K379"/>
  <c r="K415"/>
  <c r="K452"/>
  <c r="K489"/>
  <c r="K525"/>
  <c r="K562"/>
  <c r="K598"/>
  <c r="K635"/>
  <c r="K671"/>
  <c r="K708"/>
  <c r="K745"/>
  <c r="K781"/>
  <c r="K818"/>
  <c r="K854"/>
  <c r="K891"/>
  <c r="K927"/>
  <c r="K964"/>
  <c r="K1001"/>
  <c r="I30"/>
  <c r="N30" s="1"/>
  <c r="I48"/>
  <c r="N48" s="1"/>
  <c r="I66"/>
  <c r="N66" s="1"/>
  <c r="I103"/>
  <c r="N103" s="1"/>
  <c r="I121"/>
  <c r="N121" s="1"/>
  <c r="I139"/>
  <c r="N139" s="1"/>
  <c r="I158"/>
  <c r="N158" s="1"/>
  <c r="I176"/>
  <c r="N176" s="1"/>
  <c r="I194"/>
  <c r="N194" s="1"/>
  <c r="I231"/>
  <c r="N231" s="1"/>
  <c r="I249"/>
  <c r="N249" s="1"/>
  <c r="I267"/>
  <c r="N267" s="1"/>
  <c r="I286"/>
  <c r="N286" s="1"/>
  <c r="I304"/>
  <c r="N304" s="1"/>
  <c r="I322"/>
  <c r="N322" s="1"/>
  <c r="I341"/>
  <c r="N341" s="1"/>
  <c r="I359"/>
  <c r="N359" s="1"/>
  <c r="I377"/>
  <c r="N377" s="1"/>
  <c r="I395"/>
  <c r="N395" s="1"/>
  <c r="I414"/>
  <c r="N414" s="1"/>
  <c r="I432"/>
  <c r="N432" s="1"/>
  <c r="I450"/>
  <c r="N450" s="1"/>
  <c r="I469"/>
  <c r="N469" s="1"/>
  <c r="I487"/>
  <c r="N487" s="1"/>
  <c r="I505"/>
  <c r="N505" s="1"/>
  <c r="I523"/>
  <c r="N523" s="1"/>
  <c r="I542"/>
  <c r="N542" s="1"/>
  <c r="I560"/>
  <c r="N560" s="1"/>
  <c r="I578"/>
  <c r="N578" s="1"/>
  <c r="I597"/>
  <c r="N597" s="1"/>
  <c r="I615"/>
  <c r="N615" s="1"/>
  <c r="I633"/>
  <c r="N633" s="1"/>
  <c r="I651"/>
  <c r="N651" s="1"/>
  <c r="I670"/>
  <c r="N670" s="1"/>
  <c r="I688"/>
  <c r="N688" s="1"/>
  <c r="I706"/>
  <c r="N706" s="1"/>
  <c r="I725"/>
  <c r="N725" s="1"/>
  <c r="I743"/>
  <c r="N743" s="1"/>
  <c r="I761"/>
  <c r="N761" s="1"/>
  <c r="I779"/>
  <c r="N779" s="1"/>
  <c r="I798"/>
  <c r="N798" s="1"/>
  <c r="I816"/>
  <c r="N816" s="1"/>
  <c r="I834"/>
  <c r="N834" s="1"/>
  <c r="I853"/>
  <c r="N853" s="1"/>
  <c r="I871"/>
  <c r="N871" s="1"/>
  <c r="I889"/>
  <c r="N889" s="1"/>
  <c r="I907"/>
  <c r="N907" s="1"/>
  <c r="I925"/>
  <c r="N925" s="1"/>
  <c r="I941"/>
  <c r="N941" s="1"/>
  <c r="I957"/>
  <c r="N957" s="1"/>
  <c r="I973"/>
  <c r="N973" s="1"/>
  <c r="I1005"/>
  <c r="N1005" s="1"/>
  <c r="H51"/>
  <c r="M51" s="1"/>
  <c r="F1002"/>
  <c r="J1002"/>
  <c r="H826"/>
  <c r="M826" s="1"/>
  <c r="H698"/>
  <c r="M698" s="1"/>
  <c r="F626"/>
  <c r="J626"/>
  <c r="J618"/>
  <c r="F618"/>
  <c r="G618" s="1"/>
  <c r="H490"/>
  <c r="M490" s="1"/>
  <c r="H290"/>
  <c r="M290" s="1"/>
  <c r="H747"/>
  <c r="M747" s="1"/>
  <c r="H654"/>
  <c r="M654" s="1"/>
  <c r="H425"/>
  <c r="M425" s="1"/>
  <c r="H230"/>
  <c r="M230" s="1"/>
  <c r="F181"/>
  <c r="I890"/>
  <c r="N890" s="1"/>
  <c r="I744"/>
  <c r="N744" s="1"/>
  <c r="I525"/>
  <c r="N525" s="1"/>
  <c r="I305"/>
  <c r="N305" s="1"/>
  <c r="I159"/>
  <c r="N159" s="1"/>
  <c r="J957"/>
  <c r="J157"/>
  <c r="K810"/>
  <c r="K517"/>
  <c r="K65"/>
  <c r="L626"/>
  <c r="L114"/>
  <c r="P381"/>
  <c r="H545"/>
  <c r="M545" s="1"/>
  <c r="H441"/>
  <c r="M441" s="1"/>
  <c r="H401"/>
  <c r="M401" s="1"/>
  <c r="H377"/>
  <c r="M377" s="1"/>
  <c r="H345"/>
  <c r="M345" s="1"/>
  <c r="H1001"/>
  <c r="M1001" s="1"/>
  <c r="H916"/>
  <c r="M916" s="1"/>
  <c r="H891"/>
  <c r="M891" s="1"/>
  <c r="H724"/>
  <c r="M724" s="1"/>
  <c r="H702"/>
  <c r="M702" s="1"/>
  <c r="H593"/>
  <c r="M593" s="1"/>
  <c r="H522"/>
  <c r="M522" s="1"/>
  <c r="H481"/>
  <c r="M481" s="1"/>
  <c r="H388"/>
  <c r="M388" s="1"/>
  <c r="H364"/>
  <c r="M364" s="1"/>
  <c r="H252"/>
  <c r="M252" s="1"/>
  <c r="H18"/>
  <c r="M18" s="1"/>
  <c r="H527"/>
  <c r="M527" s="1"/>
  <c r="H280"/>
  <c r="M280" s="1"/>
  <c r="H21"/>
  <c r="M21" s="1"/>
  <c r="I886"/>
  <c r="N886" s="1"/>
  <c r="I739"/>
  <c r="N739" s="1"/>
  <c r="I593"/>
  <c r="N593" s="1"/>
  <c r="I447"/>
  <c r="N447" s="1"/>
  <c r="I374"/>
  <c r="N374" s="1"/>
  <c r="I227"/>
  <c r="N227" s="1"/>
  <c r="I81"/>
  <c r="N81" s="1"/>
  <c r="J61"/>
  <c r="K782"/>
  <c r="K343"/>
  <c r="K26"/>
  <c r="L578"/>
  <c r="L59"/>
  <c r="P469"/>
  <c r="H752"/>
  <c r="M752" s="1"/>
  <c r="H544"/>
  <c r="M544" s="1"/>
  <c r="H464"/>
  <c r="M464" s="1"/>
  <c r="H416"/>
  <c r="M416" s="1"/>
  <c r="H384"/>
  <c r="M384" s="1"/>
  <c r="H352"/>
  <c r="M352" s="1"/>
  <c r="H320"/>
  <c r="M320" s="1"/>
  <c r="H192"/>
  <c r="M192" s="1"/>
  <c r="H80"/>
  <c r="M80" s="1"/>
  <c r="H997"/>
  <c r="M997" s="1"/>
  <c r="H969"/>
  <c r="M969" s="1"/>
  <c r="H915"/>
  <c r="M915" s="1"/>
  <c r="H884"/>
  <c r="M884" s="1"/>
  <c r="H862"/>
  <c r="M862" s="1"/>
  <c r="H832"/>
  <c r="M832" s="1"/>
  <c r="H809"/>
  <c r="M809" s="1"/>
  <c r="H778"/>
  <c r="M778" s="1"/>
  <c r="H723"/>
  <c r="M723" s="1"/>
  <c r="H699"/>
  <c r="M699" s="1"/>
  <c r="H659"/>
  <c r="M659" s="1"/>
  <c r="H591"/>
  <c r="M591" s="1"/>
  <c r="H443"/>
  <c r="M443" s="1"/>
  <c r="H418"/>
  <c r="M418" s="1"/>
  <c r="H387"/>
  <c r="M387" s="1"/>
  <c r="H358"/>
  <c r="M358" s="1"/>
  <c r="H250"/>
  <c r="M250" s="1"/>
  <c r="H225"/>
  <c r="M225" s="1"/>
  <c r="H203"/>
  <c r="M203" s="1"/>
  <c r="H110"/>
  <c r="M110" s="1"/>
  <c r="H86"/>
  <c r="M86" s="1"/>
  <c r="H62"/>
  <c r="M62" s="1"/>
  <c r="H38"/>
  <c r="M38" s="1"/>
  <c r="H991"/>
  <c r="M991" s="1"/>
  <c r="F882"/>
  <c r="G882" s="1"/>
  <c r="F861"/>
  <c r="H848"/>
  <c r="M848" s="1"/>
  <c r="H836"/>
  <c r="M836" s="1"/>
  <c r="H772"/>
  <c r="M772" s="1"/>
  <c r="F710"/>
  <c r="G710" s="1"/>
  <c r="H393"/>
  <c r="M393" s="1"/>
  <c r="F277"/>
  <c r="G277" s="1"/>
  <c r="I1006"/>
  <c r="N1006" s="1"/>
  <c r="I942"/>
  <c r="N942" s="1"/>
  <c r="I872"/>
  <c r="N872" s="1"/>
  <c r="I799"/>
  <c r="N799" s="1"/>
  <c r="I726"/>
  <c r="N726" s="1"/>
  <c r="I653"/>
  <c r="N653" s="1"/>
  <c r="I579"/>
  <c r="N579" s="1"/>
  <c r="I506"/>
  <c r="N506" s="1"/>
  <c r="I433"/>
  <c r="N433" s="1"/>
  <c r="I360"/>
  <c r="N360" s="1"/>
  <c r="I287"/>
  <c r="N287" s="1"/>
  <c r="I214"/>
  <c r="N214" s="1"/>
  <c r="I141"/>
  <c r="N141" s="1"/>
  <c r="I67"/>
  <c r="N67" s="1"/>
  <c r="J810"/>
  <c r="J774"/>
  <c r="J678"/>
  <c r="J366"/>
  <c r="J221"/>
  <c r="K919"/>
  <c r="K773"/>
  <c r="K627"/>
  <c r="K481"/>
  <c r="K334"/>
  <c r="K188"/>
  <c r="L1011"/>
  <c r="L808"/>
  <c r="L562"/>
  <c r="L306"/>
  <c r="L41"/>
  <c r="P294"/>
  <c r="H957"/>
  <c r="M957" s="1"/>
  <c r="F893"/>
  <c r="J893"/>
  <c r="H621"/>
  <c r="M621" s="1"/>
  <c r="H517"/>
  <c r="M517" s="1"/>
  <c r="H461"/>
  <c r="M461" s="1"/>
  <c r="H421"/>
  <c r="M421" s="1"/>
  <c r="H389"/>
  <c r="M389" s="1"/>
  <c r="F365"/>
  <c r="J365"/>
  <c r="J213"/>
  <c r="F213"/>
  <c r="G213" s="1"/>
  <c r="H954"/>
  <c r="M954" s="1"/>
  <c r="H890"/>
  <c r="M890" s="1"/>
  <c r="J874"/>
  <c r="F874"/>
  <c r="H562"/>
  <c r="M562" s="1"/>
  <c r="H46"/>
  <c r="M46" s="1"/>
  <c r="H863"/>
  <c r="M863" s="1"/>
  <c r="I958"/>
  <c r="N958" s="1"/>
  <c r="I671"/>
  <c r="N671" s="1"/>
  <c r="I378"/>
  <c r="N378" s="1"/>
  <c r="J229"/>
  <c r="K956"/>
  <c r="K663"/>
  <c r="K371"/>
  <c r="L858"/>
  <c r="L370"/>
  <c r="H409"/>
  <c r="M409" s="1"/>
  <c r="H369"/>
  <c r="M369" s="1"/>
  <c r="H970"/>
  <c r="M970" s="1"/>
  <c r="H810"/>
  <c r="M810" s="1"/>
  <c r="H785"/>
  <c r="M785" s="1"/>
  <c r="H43"/>
  <c r="M43" s="1"/>
  <c r="H667"/>
  <c r="M667" s="1"/>
  <c r="I954"/>
  <c r="N954" s="1"/>
  <c r="I813"/>
  <c r="N813" s="1"/>
  <c r="I666"/>
  <c r="N666" s="1"/>
  <c r="I520"/>
  <c r="N520" s="1"/>
  <c r="I301"/>
  <c r="N301" s="1"/>
  <c r="I154"/>
  <c r="N154" s="1"/>
  <c r="J309"/>
  <c r="J133"/>
  <c r="K929"/>
  <c r="K490"/>
  <c r="K197"/>
  <c r="L819"/>
  <c r="L322"/>
  <c r="H1007"/>
  <c r="M1007" s="1"/>
  <c r="H943"/>
  <c r="M943" s="1"/>
  <c r="H879"/>
  <c r="M879" s="1"/>
  <c r="H815"/>
  <c r="M815" s="1"/>
  <c r="H783"/>
  <c r="M783" s="1"/>
  <c r="H735"/>
  <c r="M735" s="1"/>
  <c r="H719"/>
  <c r="M719" s="1"/>
  <c r="H703"/>
  <c r="M703" s="1"/>
  <c r="H655"/>
  <c r="M655" s="1"/>
  <c r="H439"/>
  <c r="M439" s="1"/>
  <c r="H239"/>
  <c r="M239" s="1"/>
  <c r="H992"/>
  <c r="M992" s="1"/>
  <c r="H938"/>
  <c r="M938" s="1"/>
  <c r="H913"/>
  <c r="M913" s="1"/>
  <c r="H883"/>
  <c r="M883" s="1"/>
  <c r="H859"/>
  <c r="M859" s="1"/>
  <c r="H830"/>
  <c r="M830" s="1"/>
  <c r="H805"/>
  <c r="M805" s="1"/>
  <c r="H777"/>
  <c r="M777" s="1"/>
  <c r="H721"/>
  <c r="M721" s="1"/>
  <c r="H508"/>
  <c r="M508" s="1"/>
  <c r="H478"/>
  <c r="M478" s="1"/>
  <c r="H442"/>
  <c r="M442" s="1"/>
  <c r="H410"/>
  <c r="M410" s="1"/>
  <c r="H326"/>
  <c r="M326" s="1"/>
  <c r="H300"/>
  <c r="M300" s="1"/>
  <c r="H274"/>
  <c r="M274" s="1"/>
  <c r="H150"/>
  <c r="M150" s="1"/>
  <c r="H84"/>
  <c r="M84" s="1"/>
  <c r="H15"/>
  <c r="M15" s="1"/>
  <c r="H799"/>
  <c r="M799" s="1"/>
  <c r="H42"/>
  <c r="M42" s="1"/>
  <c r="I938"/>
  <c r="N938" s="1"/>
  <c r="I867"/>
  <c r="N867" s="1"/>
  <c r="I794"/>
  <c r="N794" s="1"/>
  <c r="I721"/>
  <c r="N721" s="1"/>
  <c r="I648"/>
  <c r="N648" s="1"/>
  <c r="I575"/>
  <c r="N575" s="1"/>
  <c r="I502"/>
  <c r="N502" s="1"/>
  <c r="I429"/>
  <c r="N429" s="1"/>
  <c r="I355"/>
  <c r="N355" s="1"/>
  <c r="I282"/>
  <c r="N282" s="1"/>
  <c r="I209"/>
  <c r="N209" s="1"/>
  <c r="I136"/>
  <c r="N136" s="1"/>
  <c r="I63"/>
  <c r="N63" s="1"/>
  <c r="J714"/>
  <c r="J437"/>
  <c r="J197"/>
  <c r="J125"/>
  <c r="K892"/>
  <c r="K746"/>
  <c r="K599"/>
  <c r="K453"/>
  <c r="K307"/>
  <c r="K161"/>
  <c r="L974"/>
  <c r="L769"/>
  <c r="L514"/>
  <c r="L258"/>
  <c r="Q573"/>
  <c r="H14"/>
  <c r="M14" s="1"/>
  <c r="H701"/>
  <c r="M701" s="1"/>
  <c r="J589"/>
  <c r="F589"/>
  <c r="G589" s="1"/>
  <c r="H573"/>
  <c r="M573" s="1"/>
  <c r="J533"/>
  <c r="F533"/>
  <c r="G533" s="1"/>
  <c r="H357"/>
  <c r="M357" s="1"/>
  <c r="J149"/>
  <c r="F149"/>
  <c r="G149" s="1"/>
  <c r="F754"/>
  <c r="G754" s="1"/>
  <c r="J754"/>
  <c r="J746"/>
  <c r="F746"/>
  <c r="G746" s="1"/>
  <c r="H730"/>
  <c r="M730" s="1"/>
  <c r="H146"/>
  <c r="M146" s="1"/>
  <c r="H869"/>
  <c r="M869" s="1"/>
  <c r="I817"/>
  <c r="N817" s="1"/>
  <c r="I598"/>
  <c r="N598" s="1"/>
  <c r="I451"/>
  <c r="N451" s="1"/>
  <c r="I232"/>
  <c r="N232" s="1"/>
  <c r="I86"/>
  <c r="N86" s="1"/>
  <c r="K225"/>
  <c r="H673"/>
  <c r="M673" s="1"/>
  <c r="K636"/>
  <c r="F966"/>
  <c r="P966" s="1"/>
  <c r="J966"/>
  <c r="F838"/>
  <c r="G838" s="1"/>
  <c r="J838"/>
  <c r="P742"/>
  <c r="F718"/>
  <c r="G718" s="1"/>
  <c r="J718"/>
  <c r="H686"/>
  <c r="M686" s="1"/>
  <c r="H590"/>
  <c r="M590" s="1"/>
  <c r="J558"/>
  <c r="F558"/>
  <c r="G558" s="1"/>
  <c r="H502"/>
  <c r="M502" s="1"/>
  <c r="J430"/>
  <c r="F430"/>
  <c r="H310"/>
  <c r="M310" s="1"/>
  <c r="J302"/>
  <c r="F302"/>
  <c r="G302" s="1"/>
  <c r="H174"/>
  <c r="M174" s="1"/>
  <c r="H118"/>
  <c r="M118" s="1"/>
  <c r="H70"/>
  <c r="M70" s="1"/>
  <c r="H937"/>
  <c r="M937" s="1"/>
  <c r="H906"/>
  <c r="M906" s="1"/>
  <c r="H827"/>
  <c r="M827" s="1"/>
  <c r="H800"/>
  <c r="M800" s="1"/>
  <c r="H745"/>
  <c r="M745" s="1"/>
  <c r="H648"/>
  <c r="M648" s="1"/>
  <c r="H614"/>
  <c r="M614" s="1"/>
  <c r="H580"/>
  <c r="M580" s="1"/>
  <c r="H547"/>
  <c r="M547" s="1"/>
  <c r="H354"/>
  <c r="M354" s="1"/>
  <c r="H324"/>
  <c r="M324" s="1"/>
  <c r="H222"/>
  <c r="M222" s="1"/>
  <c r="H169"/>
  <c r="M169" s="1"/>
  <c r="H104"/>
  <c r="M104" s="1"/>
  <c r="H82"/>
  <c r="M82" s="1"/>
  <c r="F1010"/>
  <c r="G1010" s="1"/>
  <c r="F989"/>
  <c r="G989" s="1"/>
  <c r="H976"/>
  <c r="M976" s="1"/>
  <c r="H964"/>
  <c r="M964" s="1"/>
  <c r="P964"/>
  <c r="F846"/>
  <c r="F390"/>
  <c r="G390" s="1"/>
  <c r="H361"/>
  <c r="M361" s="1"/>
  <c r="I990"/>
  <c r="N990" s="1"/>
  <c r="I926"/>
  <c r="N926" s="1"/>
  <c r="I854"/>
  <c r="N854" s="1"/>
  <c r="I781"/>
  <c r="N781" s="1"/>
  <c r="I707"/>
  <c r="N707" s="1"/>
  <c r="I634"/>
  <c r="N634" s="1"/>
  <c r="I561"/>
  <c r="N561" s="1"/>
  <c r="I488"/>
  <c r="N488" s="1"/>
  <c r="I415"/>
  <c r="N415" s="1"/>
  <c r="I342"/>
  <c r="N342" s="1"/>
  <c r="I269"/>
  <c r="N269" s="1"/>
  <c r="I195"/>
  <c r="N195" s="1"/>
  <c r="I122"/>
  <c r="N122" s="1"/>
  <c r="I49"/>
  <c r="N49" s="1"/>
  <c r="J938"/>
  <c r="J902"/>
  <c r="J701"/>
  <c r="J494"/>
  <c r="J341"/>
  <c r="K883"/>
  <c r="K737"/>
  <c r="K590"/>
  <c r="K444"/>
  <c r="K298"/>
  <c r="K151"/>
  <c r="L961"/>
  <c r="L754"/>
  <c r="L498"/>
  <c r="L242"/>
  <c r="Q194"/>
  <c r="J442"/>
  <c r="H53"/>
  <c r="M53" s="1"/>
  <c r="H1000"/>
  <c r="M1000" s="1"/>
  <c r="H988"/>
  <c r="M988" s="1"/>
  <c r="H978"/>
  <c r="M978" s="1"/>
  <c r="H968"/>
  <c r="M968" s="1"/>
  <c r="H956"/>
  <c r="M956" s="1"/>
  <c r="H946"/>
  <c r="M946" s="1"/>
  <c r="H936"/>
  <c r="M936" s="1"/>
  <c r="H924"/>
  <c r="M924" s="1"/>
  <c r="H914"/>
  <c r="M914" s="1"/>
  <c r="H904"/>
  <c r="M904" s="1"/>
  <c r="H892"/>
  <c r="M892" s="1"/>
  <c r="H872"/>
  <c r="M872" s="1"/>
  <c r="H860"/>
  <c r="M860" s="1"/>
  <c r="H850"/>
  <c r="M850" s="1"/>
  <c r="H840"/>
  <c r="M840" s="1"/>
  <c r="H828"/>
  <c r="M828" s="1"/>
  <c r="H818"/>
  <c r="M818" s="1"/>
  <c r="H808"/>
  <c r="M808" s="1"/>
  <c r="H796"/>
  <c r="M796" s="1"/>
  <c r="H786"/>
  <c r="M786" s="1"/>
  <c r="H776"/>
  <c r="M776" s="1"/>
  <c r="H764"/>
  <c r="M764" s="1"/>
  <c r="H744"/>
  <c r="M744" s="1"/>
  <c r="H732"/>
  <c r="M732" s="1"/>
  <c r="H722"/>
  <c r="M722" s="1"/>
  <c r="H712"/>
  <c r="M712" s="1"/>
  <c r="H700"/>
  <c r="M700" s="1"/>
  <c r="H688"/>
  <c r="M688" s="1"/>
  <c r="H671"/>
  <c r="M671" s="1"/>
  <c r="H657"/>
  <c r="M657" s="1"/>
  <c r="H643"/>
  <c r="M643" s="1"/>
  <c r="H632"/>
  <c r="M632" s="1"/>
  <c r="H616"/>
  <c r="M616" s="1"/>
  <c r="H604"/>
  <c r="M604" s="1"/>
  <c r="H592"/>
  <c r="M592" s="1"/>
  <c r="H576"/>
  <c r="M576" s="1"/>
  <c r="H563"/>
  <c r="M563" s="1"/>
  <c r="H548"/>
  <c r="M548" s="1"/>
  <c r="H534"/>
  <c r="M534" s="1"/>
  <c r="H520"/>
  <c r="M520" s="1"/>
  <c r="H506"/>
  <c r="M506" s="1"/>
  <c r="H492"/>
  <c r="M492" s="1"/>
  <c r="H479"/>
  <c r="M479" s="1"/>
  <c r="H467"/>
  <c r="M467" s="1"/>
  <c r="H452"/>
  <c r="M452" s="1"/>
  <c r="H440"/>
  <c r="M440" s="1"/>
  <c r="H419"/>
  <c r="M419" s="1"/>
  <c r="H407"/>
  <c r="M407" s="1"/>
  <c r="H396"/>
  <c r="M396" s="1"/>
  <c r="H386"/>
  <c r="M386" s="1"/>
  <c r="H376"/>
  <c r="M376" s="1"/>
  <c r="H366"/>
  <c r="M366" s="1"/>
  <c r="H355"/>
  <c r="M355" s="1"/>
  <c r="H344"/>
  <c r="M344" s="1"/>
  <c r="H334"/>
  <c r="M334" s="1"/>
  <c r="H323"/>
  <c r="M323" s="1"/>
  <c r="H312"/>
  <c r="M312" s="1"/>
  <c r="H292"/>
  <c r="M292" s="1"/>
  <c r="H282"/>
  <c r="M282" s="1"/>
  <c r="H272"/>
  <c r="M272" s="1"/>
  <c r="H262"/>
  <c r="M262" s="1"/>
  <c r="H251"/>
  <c r="M251" s="1"/>
  <c r="H241"/>
  <c r="M241" s="1"/>
  <c r="H232"/>
  <c r="M232" s="1"/>
  <c r="H223"/>
  <c r="M223" s="1"/>
  <c r="H214"/>
  <c r="M214" s="1"/>
  <c r="H204"/>
  <c r="M204" s="1"/>
  <c r="H194"/>
  <c r="M194" s="1"/>
  <c r="H185"/>
  <c r="M185" s="1"/>
  <c r="H176"/>
  <c r="M176" s="1"/>
  <c r="H167"/>
  <c r="M167" s="1"/>
  <c r="H158"/>
  <c r="M158" s="1"/>
  <c r="H148"/>
  <c r="M148" s="1"/>
  <c r="H139"/>
  <c r="M139" s="1"/>
  <c r="H129"/>
  <c r="M129" s="1"/>
  <c r="H120"/>
  <c r="M120" s="1"/>
  <c r="H111"/>
  <c r="M111" s="1"/>
  <c r="H102"/>
  <c r="M102" s="1"/>
  <c r="H92"/>
  <c r="M92" s="1"/>
  <c r="H83"/>
  <c r="M83" s="1"/>
  <c r="H72"/>
  <c r="M72" s="1"/>
  <c r="H63"/>
  <c r="M63" s="1"/>
  <c r="H54"/>
  <c r="M54" s="1"/>
  <c r="H44"/>
  <c r="M44" s="1"/>
  <c r="H35"/>
  <c r="M35" s="1"/>
  <c r="H26"/>
  <c r="M26" s="1"/>
  <c r="H16"/>
  <c r="M16" s="1"/>
  <c r="J1008"/>
  <c r="J990"/>
  <c r="J972"/>
  <c r="J953"/>
  <c r="J935"/>
  <c r="J917"/>
  <c r="J898"/>
  <c r="J880"/>
  <c r="J862"/>
  <c r="J844"/>
  <c r="J825"/>
  <c r="J807"/>
  <c r="J789"/>
  <c r="J770"/>
  <c r="J752"/>
  <c r="J734"/>
  <c r="J716"/>
  <c r="J697"/>
  <c r="J679"/>
  <c r="J661"/>
  <c r="J642"/>
  <c r="J624"/>
  <c r="J606"/>
  <c r="J586"/>
  <c r="J565"/>
  <c r="J541"/>
  <c r="J516"/>
  <c r="J490"/>
  <c r="J465"/>
  <c r="J438"/>
  <c r="J413"/>
  <c r="J388"/>
  <c r="J362"/>
  <c r="J337"/>
  <c r="J310"/>
  <c r="J285"/>
  <c r="J257"/>
  <c r="J225"/>
  <c r="J193"/>
  <c r="J161"/>
  <c r="J129"/>
  <c r="J97"/>
  <c r="J65"/>
  <c r="J33"/>
  <c r="L968"/>
  <c r="L915"/>
  <c r="L865"/>
  <c r="L814"/>
  <c r="L762"/>
  <c r="L698"/>
  <c r="L634"/>
  <c r="L570"/>
  <c r="L506"/>
  <c r="L442"/>
  <c r="L378"/>
  <c r="L314"/>
  <c r="L250"/>
  <c r="L186"/>
  <c r="L122"/>
  <c r="L50"/>
  <c r="P911"/>
  <c r="H90"/>
  <c r="M90" s="1"/>
  <c r="P21"/>
  <c r="P30"/>
  <c r="P38"/>
  <c r="P46"/>
  <c r="P54"/>
  <c r="P62"/>
  <c r="P70"/>
  <c r="P78"/>
  <c r="P86"/>
  <c r="P94"/>
  <c r="P102"/>
  <c r="P110"/>
  <c r="P118"/>
  <c r="P126"/>
  <c r="P134"/>
  <c r="P142"/>
  <c r="P15"/>
  <c r="P24"/>
  <c r="P34"/>
  <c r="P43"/>
  <c r="P52"/>
  <c r="P61"/>
  <c r="P71"/>
  <c r="P80"/>
  <c r="P89"/>
  <c r="P98"/>
  <c r="P107"/>
  <c r="P116"/>
  <c r="P125"/>
  <c r="P135"/>
  <c r="P144"/>
  <c r="P152"/>
  <c r="P160"/>
  <c r="P168"/>
  <c r="P176"/>
  <c r="P184"/>
  <c r="P192"/>
  <c r="P200"/>
  <c r="P208"/>
  <c r="P216"/>
  <c r="P224"/>
  <c r="P232"/>
  <c r="P240"/>
  <c r="P248"/>
  <c r="P256"/>
  <c r="P264"/>
  <c r="P272"/>
  <c r="P280"/>
  <c r="P288"/>
  <c r="P296"/>
  <c r="P304"/>
  <c r="P312"/>
  <c r="P320"/>
  <c r="P328"/>
  <c r="P336"/>
  <c r="P344"/>
  <c r="P352"/>
  <c r="P360"/>
  <c r="P368"/>
  <c r="P376"/>
  <c r="P384"/>
  <c r="P392"/>
  <c r="P400"/>
  <c r="P408"/>
  <c r="P416"/>
  <c r="P424"/>
  <c r="P432"/>
  <c r="P440"/>
  <c r="P448"/>
  <c r="P456"/>
  <c r="P464"/>
  <c r="P472"/>
  <c r="P480"/>
  <c r="P488"/>
  <c r="P496"/>
  <c r="P504"/>
  <c r="P512"/>
  <c r="P520"/>
  <c r="P528"/>
  <c r="P536"/>
  <c r="P544"/>
  <c r="P552"/>
  <c r="P560"/>
  <c r="P568"/>
  <c r="P576"/>
  <c r="P584"/>
  <c r="P592"/>
  <c r="P608"/>
  <c r="P616"/>
  <c r="P624"/>
  <c r="P632"/>
  <c r="P640"/>
  <c r="P648"/>
  <c r="P656"/>
  <c r="P664"/>
  <c r="P672"/>
  <c r="P680"/>
  <c r="P688"/>
  <c r="P696"/>
  <c r="P704"/>
  <c r="P712"/>
  <c r="P720"/>
  <c r="P728"/>
  <c r="P736"/>
  <c r="P744"/>
  <c r="P752"/>
  <c r="P760"/>
  <c r="P768"/>
  <c r="P776"/>
  <c r="P784"/>
  <c r="P792"/>
  <c r="P800"/>
  <c r="P808"/>
  <c r="P816"/>
  <c r="P824"/>
  <c r="P832"/>
  <c r="P840"/>
  <c r="P848"/>
  <c r="P856"/>
  <c r="P864"/>
  <c r="P872"/>
  <c r="P880"/>
  <c r="P888"/>
  <c r="P896"/>
  <c r="P904"/>
  <c r="P912"/>
  <c r="P920"/>
  <c r="P928"/>
  <c r="P936"/>
  <c r="P944"/>
  <c r="P952"/>
  <c r="P960"/>
  <c r="P968"/>
  <c r="P976"/>
  <c r="P984"/>
  <c r="P992"/>
  <c r="P1000"/>
  <c r="P1008"/>
  <c r="P32"/>
  <c r="P42"/>
  <c r="P53"/>
  <c r="P64"/>
  <c r="P74"/>
  <c r="P84"/>
  <c r="P95"/>
  <c r="P105"/>
  <c r="P115"/>
  <c r="P127"/>
  <c r="P137"/>
  <c r="P147"/>
  <c r="P156"/>
  <c r="P165"/>
  <c r="P174"/>
  <c r="P183"/>
  <c r="P193"/>
  <c r="P202"/>
  <c r="P211"/>
  <c r="P220"/>
  <c r="P229"/>
  <c r="P238"/>
  <c r="P247"/>
  <c r="P257"/>
  <c r="P266"/>
  <c r="P275"/>
  <c r="P284"/>
  <c r="P293"/>
  <c r="P311"/>
  <c r="P321"/>
  <c r="P330"/>
  <c r="P339"/>
  <c r="P348"/>
  <c r="P357"/>
  <c r="P366"/>
  <c r="P375"/>
  <c r="P385"/>
  <c r="P394"/>
  <c r="P403"/>
  <c r="P412"/>
  <c r="P421"/>
  <c r="P439"/>
  <c r="P449"/>
  <c r="P458"/>
  <c r="P467"/>
  <c r="P476"/>
  <c r="P485"/>
  <c r="P494"/>
  <c r="P503"/>
  <c r="P513"/>
  <c r="P522"/>
  <c r="P531"/>
  <c r="P540"/>
  <c r="P549"/>
  <c r="P567"/>
  <c r="P577"/>
  <c r="P586"/>
  <c r="P595"/>
  <c r="P604"/>
  <c r="P613"/>
  <c r="P622"/>
  <c r="P631"/>
  <c r="P641"/>
  <c r="P650"/>
  <c r="P659"/>
  <c r="P668"/>
  <c r="P677"/>
  <c r="P686"/>
  <c r="P695"/>
  <c r="P705"/>
  <c r="P714"/>
  <c r="P723"/>
  <c r="P732"/>
  <c r="P741"/>
  <c r="P750"/>
  <c r="P759"/>
  <c r="P769"/>
  <c r="P778"/>
  <c r="P787"/>
  <c r="P796"/>
  <c r="P805"/>
  <c r="P814"/>
  <c r="P823"/>
  <c r="P833"/>
  <c r="P842"/>
  <c r="P851"/>
  <c r="P860"/>
  <c r="P869"/>
  <c r="P878"/>
  <c r="P887"/>
  <c r="P897"/>
  <c r="P906"/>
  <c r="P915"/>
  <c r="P924"/>
  <c r="P933"/>
  <c r="P942"/>
  <c r="P951"/>
  <c r="P961"/>
  <c r="P970"/>
  <c r="P979"/>
  <c r="P988"/>
  <c r="P997"/>
  <c r="P1006"/>
  <c r="P29"/>
  <c r="P41"/>
  <c r="P55"/>
  <c r="P66"/>
  <c r="P77"/>
  <c r="P90"/>
  <c r="P113"/>
  <c r="P124"/>
  <c r="P138"/>
  <c r="P159"/>
  <c r="P170"/>
  <c r="P180"/>
  <c r="P190"/>
  <c r="P201"/>
  <c r="P212"/>
  <c r="P222"/>
  <c r="P233"/>
  <c r="P243"/>
  <c r="P253"/>
  <c r="P263"/>
  <c r="P274"/>
  <c r="P285"/>
  <c r="P295"/>
  <c r="P306"/>
  <c r="P316"/>
  <c r="P326"/>
  <c r="P337"/>
  <c r="P347"/>
  <c r="P358"/>
  <c r="P369"/>
  <c r="P379"/>
  <c r="P389"/>
  <c r="P399"/>
  <c r="P410"/>
  <c r="P420"/>
  <c r="P431"/>
  <c r="P442"/>
  <c r="P452"/>
  <c r="P462"/>
  <c r="P473"/>
  <c r="P483"/>
  <c r="P505"/>
  <c r="P515"/>
  <c r="P525"/>
  <c r="P535"/>
  <c r="P546"/>
  <c r="P556"/>
  <c r="P566"/>
  <c r="P578"/>
  <c r="P588"/>
  <c r="P598"/>
  <c r="P609"/>
  <c r="P619"/>
  <c r="P629"/>
  <c r="P639"/>
  <c r="P651"/>
  <c r="P661"/>
  <c r="P671"/>
  <c r="P692"/>
  <c r="P702"/>
  <c r="P713"/>
  <c r="P724"/>
  <c r="P734"/>
  <c r="P745"/>
  <c r="P755"/>
  <c r="P775"/>
  <c r="P18"/>
  <c r="P31"/>
  <c r="P44"/>
  <c r="P56"/>
  <c r="P67"/>
  <c r="P79"/>
  <c r="P91"/>
  <c r="P103"/>
  <c r="P114"/>
  <c r="P128"/>
  <c r="P139"/>
  <c r="P150"/>
  <c r="P161"/>
  <c r="P171"/>
  <c r="P191"/>
  <c r="P203"/>
  <c r="P223"/>
  <c r="P234"/>
  <c r="P244"/>
  <c r="P254"/>
  <c r="P265"/>
  <c r="P276"/>
  <c r="P286"/>
  <c r="P297"/>
  <c r="P307"/>
  <c r="P317"/>
  <c r="P327"/>
  <c r="P338"/>
  <c r="P349"/>
  <c r="P359"/>
  <c r="P370"/>
  <c r="P380"/>
  <c r="P401"/>
  <c r="P411"/>
  <c r="P422"/>
  <c r="P433"/>
  <c r="P443"/>
  <c r="P453"/>
  <c r="P463"/>
  <c r="P474"/>
  <c r="P484"/>
  <c r="P495"/>
  <c r="P506"/>
  <c r="P516"/>
  <c r="P526"/>
  <c r="P537"/>
  <c r="P547"/>
  <c r="P557"/>
  <c r="P19"/>
  <c r="P33"/>
  <c r="P45"/>
  <c r="P57"/>
  <c r="P68"/>
  <c r="P81"/>
  <c r="P92"/>
  <c r="P104"/>
  <c r="P129"/>
  <c r="P140"/>
  <c r="P151"/>
  <c r="P162"/>
  <c r="P172"/>
  <c r="P182"/>
  <c r="P194"/>
  <c r="P23"/>
  <c r="P48"/>
  <c r="P59"/>
  <c r="P72"/>
  <c r="P83"/>
  <c r="P96"/>
  <c r="P108"/>
  <c r="P120"/>
  <c r="P131"/>
  <c r="P143"/>
  <c r="P154"/>
  <c r="P164"/>
  <c r="P175"/>
  <c r="P186"/>
  <c r="P196"/>
  <c r="P206"/>
  <c r="P217"/>
  <c r="P227"/>
  <c r="P237"/>
  <c r="P249"/>
  <c r="P259"/>
  <c r="P269"/>
  <c r="P279"/>
  <c r="P290"/>
  <c r="P300"/>
  <c r="P310"/>
  <c r="P322"/>
  <c r="P332"/>
  <c r="P342"/>
  <c r="P353"/>
  <c r="P363"/>
  <c r="P373"/>
  <c r="P383"/>
  <c r="P395"/>
  <c r="P415"/>
  <c r="P426"/>
  <c r="P436"/>
  <c r="P446"/>
  <c r="P457"/>
  <c r="P468"/>
  <c r="P478"/>
  <c r="P489"/>
  <c r="P499"/>
  <c r="P509"/>
  <c r="P519"/>
  <c r="P530"/>
  <c r="P541"/>
  <c r="P551"/>
  <c r="P562"/>
  <c r="P572"/>
  <c r="P582"/>
  <c r="P593"/>
  <c r="P603"/>
  <c r="P614"/>
  <c r="P625"/>
  <c r="P635"/>
  <c r="P655"/>
  <c r="P666"/>
  <c r="P676"/>
  <c r="P687"/>
  <c r="P698"/>
  <c r="P708"/>
  <c r="P729"/>
  <c r="P739"/>
  <c r="P749"/>
  <c r="P761"/>
  <c r="P771"/>
  <c r="P781"/>
  <c r="P791"/>
  <c r="P802"/>
  <c r="P812"/>
  <c r="P822"/>
  <c r="P834"/>
  <c r="P844"/>
  <c r="P854"/>
  <c r="P865"/>
  <c r="P875"/>
  <c r="P885"/>
  <c r="P895"/>
  <c r="P907"/>
  <c r="P917"/>
  <c r="P927"/>
  <c r="P938"/>
  <c r="P948"/>
  <c r="P958"/>
  <c r="P969"/>
  <c r="P980"/>
  <c r="P990"/>
  <c r="P1001"/>
  <c r="P1011"/>
  <c r="P26"/>
  <c r="P49"/>
  <c r="P73"/>
  <c r="P97"/>
  <c r="P121"/>
  <c r="P145"/>
  <c r="P166"/>
  <c r="P187"/>
  <c r="P205"/>
  <c r="P221"/>
  <c r="P239"/>
  <c r="P255"/>
  <c r="P271"/>
  <c r="P289"/>
  <c r="P305"/>
  <c r="P323"/>
  <c r="P340"/>
  <c r="P355"/>
  <c r="P372"/>
  <c r="P388"/>
  <c r="P406"/>
  <c r="P423"/>
  <c r="P438"/>
  <c r="P455"/>
  <c r="P471"/>
  <c r="P490"/>
  <c r="P37"/>
  <c r="P63"/>
  <c r="P88"/>
  <c r="P119"/>
  <c r="P146"/>
  <c r="P169"/>
  <c r="P195"/>
  <c r="P214"/>
  <c r="P231"/>
  <c r="P251"/>
  <c r="P270"/>
  <c r="P291"/>
  <c r="P309"/>
  <c r="P329"/>
  <c r="P346"/>
  <c r="P386"/>
  <c r="P404"/>
  <c r="P425"/>
  <c r="P444"/>
  <c r="P461"/>
  <c r="P481"/>
  <c r="P500"/>
  <c r="P517"/>
  <c r="P550"/>
  <c r="P565"/>
  <c r="P580"/>
  <c r="P594"/>
  <c r="P607"/>
  <c r="P621"/>
  <c r="P636"/>
  <c r="P649"/>
  <c r="P663"/>
  <c r="P678"/>
  <c r="P691"/>
  <c r="P706"/>
  <c r="P719"/>
  <c r="P747"/>
  <c r="P762"/>
  <c r="P774"/>
  <c r="P788"/>
  <c r="P799"/>
  <c r="P811"/>
  <c r="P825"/>
  <c r="P836"/>
  <c r="P847"/>
  <c r="P859"/>
  <c r="P871"/>
  <c r="P883"/>
  <c r="P894"/>
  <c r="P908"/>
  <c r="P919"/>
  <c r="P931"/>
  <c r="P943"/>
  <c r="P955"/>
  <c r="P978"/>
  <c r="P991"/>
  <c r="P1003"/>
  <c r="P35"/>
  <c r="P65"/>
  <c r="P99"/>
  <c r="P130"/>
  <c r="P157"/>
  <c r="P185"/>
  <c r="P209"/>
  <c r="P230"/>
  <c r="P252"/>
  <c r="P298"/>
  <c r="P318"/>
  <c r="P341"/>
  <c r="P362"/>
  <c r="P382"/>
  <c r="P407"/>
  <c r="P428"/>
  <c r="P450"/>
  <c r="P470"/>
  <c r="P492"/>
  <c r="P511"/>
  <c r="P532"/>
  <c r="P553"/>
  <c r="P570"/>
  <c r="P585"/>
  <c r="P601"/>
  <c r="P617"/>
  <c r="P633"/>
  <c r="P647"/>
  <c r="P665"/>
  <c r="P681"/>
  <c r="P697"/>
  <c r="P711"/>
  <c r="P727"/>
  <c r="P743"/>
  <c r="P758"/>
  <c r="P777"/>
  <c r="P790"/>
  <c r="P804"/>
  <c r="P818"/>
  <c r="P830"/>
  <c r="P845"/>
  <c r="P858"/>
  <c r="P873"/>
  <c r="P886"/>
  <c r="P900"/>
  <c r="P913"/>
  <c r="P926"/>
  <c r="P940"/>
  <c r="P954"/>
  <c r="P967"/>
  <c r="P982"/>
  <c r="P995"/>
  <c r="P1009"/>
  <c r="P39"/>
  <c r="P69"/>
  <c r="P100"/>
  <c r="P132"/>
  <c r="P158"/>
  <c r="P188"/>
  <c r="P210"/>
  <c r="P235"/>
  <c r="P258"/>
  <c r="P278"/>
  <c r="P299"/>
  <c r="P319"/>
  <c r="P343"/>
  <c r="P364"/>
  <c r="P387"/>
  <c r="P409"/>
  <c r="P429"/>
  <c r="P451"/>
  <c r="P475"/>
  <c r="P497"/>
  <c r="P534"/>
  <c r="P554"/>
  <c r="P571"/>
  <c r="P587"/>
  <c r="P602"/>
  <c r="P634"/>
  <c r="P652"/>
  <c r="P667"/>
  <c r="P683"/>
  <c r="P699"/>
  <c r="P715"/>
  <c r="P730"/>
  <c r="P763"/>
  <c r="P779"/>
  <c r="P793"/>
  <c r="P806"/>
  <c r="P819"/>
  <c r="P831"/>
  <c r="P889"/>
  <c r="P914"/>
  <c r="P929"/>
  <c r="P941"/>
  <c r="P956"/>
  <c r="P971"/>
  <c r="P983"/>
  <c r="P996"/>
  <c r="P40"/>
  <c r="P75"/>
  <c r="P106"/>
  <c r="P133"/>
  <c r="P163"/>
  <c r="P189"/>
  <c r="P215"/>
  <c r="P236"/>
  <c r="P260"/>
  <c r="P281"/>
  <c r="P301"/>
  <c r="P324"/>
  <c r="P345"/>
  <c r="P367"/>
  <c r="P391"/>
  <c r="P413"/>
  <c r="P434"/>
  <c r="P454"/>
  <c r="P477"/>
  <c r="P498"/>
  <c r="P518"/>
  <c r="P538"/>
  <c r="P555"/>
  <c r="P573"/>
  <c r="P605"/>
  <c r="P620"/>
  <c r="P653"/>
  <c r="P669"/>
  <c r="P684"/>
  <c r="P700"/>
  <c r="P716"/>
  <c r="P731"/>
  <c r="P748"/>
  <c r="P764"/>
  <c r="P780"/>
  <c r="P794"/>
  <c r="P807"/>
  <c r="P820"/>
  <c r="P835"/>
  <c r="P849"/>
  <c r="P862"/>
  <c r="P876"/>
  <c r="P890"/>
  <c r="P902"/>
  <c r="P916"/>
  <c r="P930"/>
  <c r="P945"/>
  <c r="P957"/>
  <c r="P972"/>
  <c r="P985"/>
  <c r="P998"/>
  <c r="P22"/>
  <c r="P51"/>
  <c r="P112"/>
  <c r="P148"/>
  <c r="P177"/>
  <c r="P199"/>
  <c r="P225"/>
  <c r="P267"/>
  <c r="P287"/>
  <c r="P313"/>
  <c r="P333"/>
  <c r="P354"/>
  <c r="P377"/>
  <c r="P397"/>
  <c r="P418"/>
  <c r="P441"/>
  <c r="P465"/>
  <c r="P486"/>
  <c r="P507"/>
  <c r="P524"/>
  <c r="P543"/>
  <c r="P563"/>
  <c r="P579"/>
  <c r="P596"/>
  <c r="P611"/>
  <c r="P627"/>
  <c r="P643"/>
  <c r="P658"/>
  <c r="P674"/>
  <c r="P690"/>
  <c r="P707"/>
  <c r="P722"/>
  <c r="P738"/>
  <c r="P770"/>
  <c r="P785"/>
  <c r="P798"/>
  <c r="P813"/>
  <c r="P827"/>
  <c r="P839"/>
  <c r="P853"/>
  <c r="P867"/>
  <c r="P881"/>
  <c r="P909"/>
  <c r="P922"/>
  <c r="P935"/>
  <c r="P949"/>
  <c r="P963"/>
  <c r="P975"/>
  <c r="P1004"/>
  <c r="P47"/>
  <c r="P109"/>
  <c r="P167"/>
  <c r="P218"/>
  <c r="P261"/>
  <c r="P303"/>
  <c r="P350"/>
  <c r="P393"/>
  <c r="P435"/>
  <c r="P479"/>
  <c r="P521"/>
  <c r="P559"/>
  <c r="P590"/>
  <c r="P623"/>
  <c r="P654"/>
  <c r="P685"/>
  <c r="P717"/>
  <c r="P751"/>
  <c r="P782"/>
  <c r="P809"/>
  <c r="P837"/>
  <c r="P863"/>
  <c r="P891"/>
  <c r="P918"/>
  <c r="P946"/>
  <c r="P973"/>
  <c r="P999"/>
  <c r="P50"/>
  <c r="P111"/>
  <c r="P173"/>
  <c r="P219"/>
  <c r="P262"/>
  <c r="P308"/>
  <c r="P351"/>
  <c r="P396"/>
  <c r="P437"/>
  <c r="P523"/>
  <c r="P561"/>
  <c r="P591"/>
  <c r="P657"/>
  <c r="P689"/>
  <c r="P721"/>
  <c r="P753"/>
  <c r="P783"/>
  <c r="P810"/>
  <c r="P866"/>
  <c r="P892"/>
  <c r="P921"/>
  <c r="P947"/>
  <c r="P58"/>
  <c r="P122"/>
  <c r="P178"/>
  <c r="P226"/>
  <c r="P268"/>
  <c r="P314"/>
  <c r="P356"/>
  <c r="P398"/>
  <c r="P445"/>
  <c r="P487"/>
  <c r="P527"/>
  <c r="P564"/>
  <c r="P597"/>
  <c r="P628"/>
  <c r="P660"/>
  <c r="P693"/>
  <c r="P725"/>
  <c r="P756"/>
  <c r="P786"/>
  <c r="P815"/>
  <c r="P841"/>
  <c r="P868"/>
  <c r="P898"/>
  <c r="P923"/>
  <c r="P950"/>
  <c r="P977"/>
  <c r="P1005"/>
  <c r="P14"/>
  <c r="P76"/>
  <c r="P136"/>
  <c r="P197"/>
  <c r="P241"/>
  <c r="P282"/>
  <c r="P325"/>
  <c r="P371"/>
  <c r="P414"/>
  <c r="P459"/>
  <c r="P501"/>
  <c r="P539"/>
  <c r="P574"/>
  <c r="P606"/>
  <c r="P638"/>
  <c r="P670"/>
  <c r="P701"/>
  <c r="P735"/>
  <c r="P766"/>
  <c r="P795"/>
  <c r="P821"/>
  <c r="P850"/>
  <c r="P877"/>
  <c r="P903"/>
  <c r="P932"/>
  <c r="P959"/>
  <c r="P986"/>
  <c r="L15"/>
  <c r="L23"/>
  <c r="L32"/>
  <c r="L40"/>
  <c r="L48"/>
  <c r="L56"/>
  <c r="L64"/>
  <c r="L72"/>
  <c r="L80"/>
  <c r="L88"/>
  <c r="L96"/>
  <c r="L104"/>
  <c r="L112"/>
  <c r="P123"/>
  <c r="P228"/>
  <c r="P315"/>
  <c r="P402"/>
  <c r="P491"/>
  <c r="P569"/>
  <c r="P630"/>
  <c r="P694"/>
  <c r="P757"/>
  <c r="P817"/>
  <c r="P870"/>
  <c r="P925"/>
  <c r="P981"/>
  <c r="L13"/>
  <c r="L22"/>
  <c r="L33"/>
  <c r="L42"/>
  <c r="L51"/>
  <c r="L60"/>
  <c r="L69"/>
  <c r="L78"/>
  <c r="L87"/>
  <c r="L97"/>
  <c r="L106"/>
  <c r="L115"/>
  <c r="L123"/>
  <c r="L131"/>
  <c r="L139"/>
  <c r="L147"/>
  <c r="L155"/>
  <c r="L163"/>
  <c r="L171"/>
  <c r="L179"/>
  <c r="L187"/>
  <c r="L195"/>
  <c r="L203"/>
  <c r="L211"/>
  <c r="L219"/>
  <c r="L227"/>
  <c r="L235"/>
  <c r="L243"/>
  <c r="L251"/>
  <c r="L259"/>
  <c r="L267"/>
  <c r="L275"/>
  <c r="L283"/>
  <c r="L291"/>
  <c r="L299"/>
  <c r="L307"/>
  <c r="L315"/>
  <c r="L323"/>
  <c r="L331"/>
  <c r="L339"/>
  <c r="L347"/>
  <c r="L355"/>
  <c r="L363"/>
  <c r="L371"/>
  <c r="L379"/>
  <c r="L387"/>
  <c r="L395"/>
  <c r="L403"/>
  <c r="L411"/>
  <c r="L419"/>
  <c r="L427"/>
  <c r="L435"/>
  <c r="L443"/>
  <c r="L451"/>
  <c r="L459"/>
  <c r="L467"/>
  <c r="L475"/>
  <c r="L483"/>
  <c r="L491"/>
  <c r="L499"/>
  <c r="L507"/>
  <c r="L515"/>
  <c r="L523"/>
  <c r="L531"/>
  <c r="L539"/>
  <c r="L547"/>
  <c r="L555"/>
  <c r="L563"/>
  <c r="L571"/>
  <c r="L579"/>
  <c r="L587"/>
  <c r="L595"/>
  <c r="L603"/>
  <c r="L611"/>
  <c r="L619"/>
  <c r="L627"/>
  <c r="L635"/>
  <c r="L643"/>
  <c r="L651"/>
  <c r="L659"/>
  <c r="L667"/>
  <c r="L675"/>
  <c r="L683"/>
  <c r="L691"/>
  <c r="L699"/>
  <c r="L707"/>
  <c r="L715"/>
  <c r="L723"/>
  <c r="L731"/>
  <c r="L739"/>
  <c r="L747"/>
  <c r="L755"/>
  <c r="P16"/>
  <c r="P141"/>
  <c r="P242"/>
  <c r="P331"/>
  <c r="P417"/>
  <c r="P502"/>
  <c r="P575"/>
  <c r="P642"/>
  <c r="P703"/>
  <c r="P767"/>
  <c r="P826"/>
  <c r="P879"/>
  <c r="P934"/>
  <c r="P987"/>
  <c r="L14"/>
  <c r="L24"/>
  <c r="L34"/>
  <c r="L43"/>
  <c r="L52"/>
  <c r="L61"/>
  <c r="L70"/>
  <c r="L79"/>
  <c r="L89"/>
  <c r="L98"/>
  <c r="L107"/>
  <c r="L116"/>
  <c r="L124"/>
  <c r="L132"/>
  <c r="L140"/>
  <c r="L148"/>
  <c r="L156"/>
  <c r="L164"/>
  <c r="L172"/>
  <c r="L180"/>
  <c r="L188"/>
  <c r="L196"/>
  <c r="L204"/>
  <c r="L212"/>
  <c r="L220"/>
  <c r="L228"/>
  <c r="L236"/>
  <c r="L244"/>
  <c r="L252"/>
  <c r="L260"/>
  <c r="L268"/>
  <c r="L276"/>
  <c r="L284"/>
  <c r="L292"/>
  <c r="L300"/>
  <c r="L308"/>
  <c r="L316"/>
  <c r="L324"/>
  <c r="L332"/>
  <c r="L340"/>
  <c r="L348"/>
  <c r="L356"/>
  <c r="L364"/>
  <c r="L372"/>
  <c r="L380"/>
  <c r="L388"/>
  <c r="L396"/>
  <c r="L404"/>
  <c r="L412"/>
  <c r="L420"/>
  <c r="L428"/>
  <c r="L436"/>
  <c r="L444"/>
  <c r="L452"/>
  <c r="L460"/>
  <c r="L468"/>
  <c r="L476"/>
  <c r="L484"/>
  <c r="L492"/>
  <c r="L500"/>
  <c r="L508"/>
  <c r="L516"/>
  <c r="L524"/>
  <c r="L532"/>
  <c r="L540"/>
  <c r="L548"/>
  <c r="L556"/>
  <c r="L564"/>
  <c r="L572"/>
  <c r="L580"/>
  <c r="L588"/>
  <c r="L596"/>
  <c r="L604"/>
  <c r="L612"/>
  <c r="L620"/>
  <c r="L628"/>
  <c r="L636"/>
  <c r="L644"/>
  <c r="L652"/>
  <c r="L660"/>
  <c r="L668"/>
  <c r="L676"/>
  <c r="L684"/>
  <c r="L692"/>
  <c r="L700"/>
  <c r="L708"/>
  <c r="L716"/>
  <c r="L724"/>
  <c r="L732"/>
  <c r="L740"/>
  <c r="L748"/>
  <c r="L756"/>
  <c r="L764"/>
  <c r="L772"/>
  <c r="L780"/>
  <c r="L788"/>
  <c r="L796"/>
  <c r="L804"/>
  <c r="L812"/>
  <c r="L820"/>
  <c r="L828"/>
  <c r="L836"/>
  <c r="L844"/>
  <c r="L852"/>
  <c r="L860"/>
  <c r="L868"/>
  <c r="L876"/>
  <c r="L884"/>
  <c r="L892"/>
  <c r="L900"/>
  <c r="L908"/>
  <c r="L916"/>
  <c r="L924"/>
  <c r="L932"/>
  <c r="L940"/>
  <c r="L948"/>
  <c r="L956"/>
  <c r="L964"/>
  <c r="L972"/>
  <c r="L980"/>
  <c r="L988"/>
  <c r="L996"/>
  <c r="L1004"/>
  <c r="P27"/>
  <c r="P153"/>
  <c r="P246"/>
  <c r="P334"/>
  <c r="P419"/>
  <c r="P508"/>
  <c r="P581"/>
  <c r="P644"/>
  <c r="P709"/>
  <c r="P772"/>
  <c r="P828"/>
  <c r="P937"/>
  <c r="P993"/>
  <c r="L16"/>
  <c r="L26"/>
  <c r="L35"/>
  <c r="L44"/>
  <c r="L53"/>
  <c r="L62"/>
  <c r="L71"/>
  <c r="L81"/>
  <c r="L90"/>
  <c r="L99"/>
  <c r="L108"/>
  <c r="L117"/>
  <c r="L125"/>
  <c r="L133"/>
  <c r="L141"/>
  <c r="L149"/>
  <c r="L157"/>
  <c r="L165"/>
  <c r="L173"/>
  <c r="L181"/>
  <c r="L189"/>
  <c r="L197"/>
  <c r="L205"/>
  <c r="L213"/>
  <c r="L221"/>
  <c r="L229"/>
  <c r="L237"/>
  <c r="L245"/>
  <c r="L253"/>
  <c r="L261"/>
  <c r="L269"/>
  <c r="L277"/>
  <c r="L285"/>
  <c r="L293"/>
  <c r="L301"/>
  <c r="L309"/>
  <c r="L317"/>
  <c r="L325"/>
  <c r="L333"/>
  <c r="L341"/>
  <c r="L349"/>
  <c r="L357"/>
  <c r="L365"/>
  <c r="L373"/>
  <c r="L381"/>
  <c r="L389"/>
  <c r="L397"/>
  <c r="L405"/>
  <c r="L413"/>
  <c r="L421"/>
  <c r="L429"/>
  <c r="L437"/>
  <c r="L445"/>
  <c r="L453"/>
  <c r="L461"/>
  <c r="L469"/>
  <c r="L477"/>
  <c r="L485"/>
  <c r="L493"/>
  <c r="L501"/>
  <c r="L509"/>
  <c r="L517"/>
  <c r="L525"/>
  <c r="L533"/>
  <c r="L541"/>
  <c r="L549"/>
  <c r="L557"/>
  <c r="L565"/>
  <c r="L573"/>
  <c r="L581"/>
  <c r="L589"/>
  <c r="L597"/>
  <c r="L605"/>
  <c r="L613"/>
  <c r="L621"/>
  <c r="L629"/>
  <c r="L637"/>
  <c r="L645"/>
  <c r="L653"/>
  <c r="L661"/>
  <c r="L669"/>
  <c r="L677"/>
  <c r="L685"/>
  <c r="L693"/>
  <c r="L701"/>
  <c r="L709"/>
  <c r="L717"/>
  <c r="L725"/>
  <c r="L733"/>
  <c r="L741"/>
  <c r="L749"/>
  <c r="L757"/>
  <c r="L765"/>
  <c r="L773"/>
  <c r="L781"/>
  <c r="L789"/>
  <c r="L797"/>
  <c r="L805"/>
  <c r="L813"/>
  <c r="L821"/>
  <c r="L829"/>
  <c r="L837"/>
  <c r="L845"/>
  <c r="L853"/>
  <c r="L861"/>
  <c r="L869"/>
  <c r="L877"/>
  <c r="L885"/>
  <c r="L893"/>
  <c r="L901"/>
  <c r="L909"/>
  <c r="L917"/>
  <c r="L925"/>
  <c r="L933"/>
  <c r="L941"/>
  <c r="L949"/>
  <c r="L957"/>
  <c r="L965"/>
  <c r="L973"/>
  <c r="L981"/>
  <c r="L989"/>
  <c r="L997"/>
  <c r="L1005"/>
  <c r="P60"/>
  <c r="P179"/>
  <c r="P273"/>
  <c r="P361"/>
  <c r="P447"/>
  <c r="P529"/>
  <c r="P599"/>
  <c r="P662"/>
  <c r="P726"/>
  <c r="P789"/>
  <c r="P843"/>
  <c r="P899"/>
  <c r="P953"/>
  <c r="P1007"/>
  <c r="L18"/>
  <c r="L28"/>
  <c r="L37"/>
  <c r="L46"/>
  <c r="L55"/>
  <c r="L65"/>
  <c r="L74"/>
  <c r="L83"/>
  <c r="L92"/>
  <c r="L101"/>
  <c r="L110"/>
  <c r="L119"/>
  <c r="L127"/>
  <c r="L135"/>
  <c r="L143"/>
  <c r="L151"/>
  <c r="L159"/>
  <c r="L167"/>
  <c r="L175"/>
  <c r="L183"/>
  <c r="L191"/>
  <c r="L199"/>
  <c r="L207"/>
  <c r="L215"/>
  <c r="L223"/>
  <c r="L231"/>
  <c r="L239"/>
  <c r="L247"/>
  <c r="L255"/>
  <c r="L263"/>
  <c r="L271"/>
  <c r="L279"/>
  <c r="L287"/>
  <c r="L295"/>
  <c r="L303"/>
  <c r="L311"/>
  <c r="L319"/>
  <c r="L327"/>
  <c r="L335"/>
  <c r="L343"/>
  <c r="L351"/>
  <c r="L359"/>
  <c r="L367"/>
  <c r="L375"/>
  <c r="L383"/>
  <c r="L391"/>
  <c r="L399"/>
  <c r="L407"/>
  <c r="L415"/>
  <c r="L423"/>
  <c r="L431"/>
  <c r="L439"/>
  <c r="L447"/>
  <c r="L455"/>
  <c r="L463"/>
  <c r="L471"/>
  <c r="L479"/>
  <c r="L487"/>
  <c r="L495"/>
  <c r="L503"/>
  <c r="L511"/>
  <c r="L519"/>
  <c r="L527"/>
  <c r="L535"/>
  <c r="L543"/>
  <c r="L551"/>
  <c r="L559"/>
  <c r="L567"/>
  <c r="L575"/>
  <c r="L583"/>
  <c r="L591"/>
  <c r="L599"/>
  <c r="L607"/>
  <c r="L615"/>
  <c r="L623"/>
  <c r="L631"/>
  <c r="L639"/>
  <c r="L647"/>
  <c r="L655"/>
  <c r="L663"/>
  <c r="L671"/>
  <c r="L679"/>
  <c r="L687"/>
  <c r="L695"/>
  <c r="L703"/>
  <c r="L711"/>
  <c r="L719"/>
  <c r="L727"/>
  <c r="L735"/>
  <c r="L743"/>
  <c r="L751"/>
  <c r="L759"/>
  <c r="L767"/>
  <c r="L775"/>
  <c r="L783"/>
  <c r="L791"/>
  <c r="L799"/>
  <c r="L807"/>
  <c r="L815"/>
  <c r="L823"/>
  <c r="L831"/>
  <c r="L839"/>
  <c r="L847"/>
  <c r="L855"/>
  <c r="L863"/>
  <c r="L871"/>
  <c r="L879"/>
  <c r="L887"/>
  <c r="L895"/>
  <c r="L903"/>
  <c r="L911"/>
  <c r="L919"/>
  <c r="L927"/>
  <c r="L935"/>
  <c r="L943"/>
  <c r="L951"/>
  <c r="L959"/>
  <c r="L967"/>
  <c r="L975"/>
  <c r="L983"/>
  <c r="L991"/>
  <c r="L999"/>
  <c r="L1007"/>
  <c r="J16"/>
  <c r="P155"/>
  <c r="P335"/>
  <c r="P510"/>
  <c r="P646"/>
  <c r="P884"/>
  <c r="P994"/>
  <c r="L27"/>
  <c r="L45"/>
  <c r="L63"/>
  <c r="L82"/>
  <c r="L100"/>
  <c r="L118"/>
  <c r="L134"/>
  <c r="L150"/>
  <c r="L166"/>
  <c r="L182"/>
  <c r="L198"/>
  <c r="L214"/>
  <c r="L230"/>
  <c r="L246"/>
  <c r="L262"/>
  <c r="L278"/>
  <c r="L294"/>
  <c r="L310"/>
  <c r="L326"/>
  <c r="L342"/>
  <c r="L358"/>
  <c r="L374"/>
  <c r="L390"/>
  <c r="L406"/>
  <c r="L422"/>
  <c r="L438"/>
  <c r="L454"/>
  <c r="L470"/>
  <c r="L486"/>
  <c r="L502"/>
  <c r="L518"/>
  <c r="L534"/>
  <c r="L550"/>
  <c r="L566"/>
  <c r="L582"/>
  <c r="L598"/>
  <c r="L614"/>
  <c r="L630"/>
  <c r="L646"/>
  <c r="L662"/>
  <c r="L678"/>
  <c r="L694"/>
  <c r="L710"/>
  <c r="L726"/>
  <c r="L742"/>
  <c r="L758"/>
  <c r="L770"/>
  <c r="L784"/>
  <c r="L795"/>
  <c r="L809"/>
  <c r="L822"/>
  <c r="L834"/>
  <c r="L848"/>
  <c r="L859"/>
  <c r="L873"/>
  <c r="L886"/>
  <c r="L898"/>
  <c r="L912"/>
  <c r="L923"/>
  <c r="L937"/>
  <c r="L950"/>
  <c r="L962"/>
  <c r="L976"/>
  <c r="L987"/>
  <c r="L1001"/>
  <c r="J21"/>
  <c r="J30"/>
  <c r="J38"/>
  <c r="J46"/>
  <c r="J54"/>
  <c r="J62"/>
  <c r="J70"/>
  <c r="J78"/>
  <c r="J86"/>
  <c r="J94"/>
  <c r="J102"/>
  <c r="J110"/>
  <c r="J118"/>
  <c r="J126"/>
  <c r="J134"/>
  <c r="J142"/>
  <c r="J150"/>
  <c r="J158"/>
  <c r="J166"/>
  <c r="J174"/>
  <c r="J182"/>
  <c r="J190"/>
  <c r="J198"/>
  <c r="J206"/>
  <c r="J214"/>
  <c r="J222"/>
  <c r="J230"/>
  <c r="J238"/>
  <c r="J246"/>
  <c r="J254"/>
  <c r="J262"/>
  <c r="J270"/>
  <c r="P198"/>
  <c r="P374"/>
  <c r="P542"/>
  <c r="P673"/>
  <c r="P797"/>
  <c r="P905"/>
  <c r="L29"/>
  <c r="L47"/>
  <c r="L66"/>
  <c r="L84"/>
  <c r="L102"/>
  <c r="L120"/>
  <c r="L136"/>
  <c r="L152"/>
  <c r="L168"/>
  <c r="L184"/>
  <c r="L200"/>
  <c r="L216"/>
  <c r="L232"/>
  <c r="L248"/>
  <c r="L264"/>
  <c r="L280"/>
  <c r="L296"/>
  <c r="L312"/>
  <c r="L328"/>
  <c r="L344"/>
  <c r="L360"/>
  <c r="L376"/>
  <c r="L392"/>
  <c r="L408"/>
  <c r="L424"/>
  <c r="L440"/>
  <c r="L456"/>
  <c r="L472"/>
  <c r="L488"/>
  <c r="L504"/>
  <c r="L520"/>
  <c r="L536"/>
  <c r="L552"/>
  <c r="L568"/>
  <c r="L584"/>
  <c r="L600"/>
  <c r="L616"/>
  <c r="L632"/>
  <c r="L648"/>
  <c r="L664"/>
  <c r="L680"/>
  <c r="L696"/>
  <c r="L712"/>
  <c r="L728"/>
  <c r="L744"/>
  <c r="L760"/>
  <c r="L771"/>
  <c r="L785"/>
  <c r="L798"/>
  <c r="L810"/>
  <c r="L824"/>
  <c r="L835"/>
  <c r="L849"/>
  <c r="L862"/>
  <c r="L874"/>
  <c r="L888"/>
  <c r="L899"/>
  <c r="L913"/>
  <c r="L926"/>
  <c r="L938"/>
  <c r="L952"/>
  <c r="L963"/>
  <c r="L977"/>
  <c r="L990"/>
  <c r="L1002"/>
  <c r="J22"/>
  <c r="J31"/>
  <c r="J39"/>
  <c r="J47"/>
  <c r="J55"/>
  <c r="J63"/>
  <c r="J71"/>
  <c r="J79"/>
  <c r="J87"/>
  <c r="J95"/>
  <c r="J103"/>
  <c r="J111"/>
  <c r="J119"/>
  <c r="J127"/>
  <c r="J135"/>
  <c r="J143"/>
  <c r="J151"/>
  <c r="J159"/>
  <c r="J167"/>
  <c r="J175"/>
  <c r="J183"/>
  <c r="J191"/>
  <c r="J199"/>
  <c r="J207"/>
  <c r="J215"/>
  <c r="J223"/>
  <c r="J231"/>
  <c r="J239"/>
  <c r="J247"/>
  <c r="J255"/>
  <c r="J263"/>
  <c r="J271"/>
  <c r="J279"/>
  <c r="J287"/>
  <c r="J295"/>
  <c r="J303"/>
  <c r="J311"/>
  <c r="J319"/>
  <c r="J327"/>
  <c r="J335"/>
  <c r="J343"/>
  <c r="J351"/>
  <c r="J359"/>
  <c r="J367"/>
  <c r="J375"/>
  <c r="J383"/>
  <c r="J391"/>
  <c r="J399"/>
  <c r="J407"/>
  <c r="J415"/>
  <c r="J423"/>
  <c r="J431"/>
  <c r="J439"/>
  <c r="J447"/>
  <c r="J455"/>
  <c r="J463"/>
  <c r="J471"/>
  <c r="J479"/>
  <c r="J487"/>
  <c r="J495"/>
  <c r="J503"/>
  <c r="J511"/>
  <c r="J519"/>
  <c r="J527"/>
  <c r="J535"/>
  <c r="J543"/>
  <c r="J551"/>
  <c r="P204"/>
  <c r="P378"/>
  <c r="P545"/>
  <c r="P675"/>
  <c r="P801"/>
  <c r="P910"/>
  <c r="L30"/>
  <c r="L49"/>
  <c r="L67"/>
  <c r="L85"/>
  <c r="L103"/>
  <c r="L121"/>
  <c r="L137"/>
  <c r="L153"/>
  <c r="L169"/>
  <c r="L185"/>
  <c r="L201"/>
  <c r="L217"/>
  <c r="L233"/>
  <c r="L249"/>
  <c r="L265"/>
  <c r="L281"/>
  <c r="L297"/>
  <c r="L313"/>
  <c r="L329"/>
  <c r="L345"/>
  <c r="L361"/>
  <c r="L377"/>
  <c r="L393"/>
  <c r="L409"/>
  <c r="L425"/>
  <c r="L441"/>
  <c r="L457"/>
  <c r="L473"/>
  <c r="L489"/>
  <c r="L505"/>
  <c r="L521"/>
  <c r="L537"/>
  <c r="L553"/>
  <c r="L569"/>
  <c r="L585"/>
  <c r="L601"/>
  <c r="L617"/>
  <c r="L633"/>
  <c r="L649"/>
  <c r="L665"/>
  <c r="L681"/>
  <c r="L697"/>
  <c r="L713"/>
  <c r="L729"/>
  <c r="L745"/>
  <c r="L761"/>
  <c r="L774"/>
  <c r="L786"/>
  <c r="L800"/>
  <c r="L811"/>
  <c r="L825"/>
  <c r="L838"/>
  <c r="L850"/>
  <c r="L864"/>
  <c r="L875"/>
  <c r="L889"/>
  <c r="L902"/>
  <c r="L914"/>
  <c r="L928"/>
  <c r="L939"/>
  <c r="L953"/>
  <c r="L966"/>
  <c r="L978"/>
  <c r="L992"/>
  <c r="L1003"/>
  <c r="J14"/>
  <c r="J23"/>
  <c r="J32"/>
  <c r="J40"/>
  <c r="J48"/>
  <c r="J56"/>
  <c r="J64"/>
  <c r="J72"/>
  <c r="J80"/>
  <c r="J88"/>
  <c r="J96"/>
  <c r="J104"/>
  <c r="J112"/>
  <c r="J120"/>
  <c r="J128"/>
  <c r="J136"/>
  <c r="J144"/>
  <c r="J152"/>
  <c r="J160"/>
  <c r="J168"/>
  <c r="J176"/>
  <c r="J184"/>
  <c r="J192"/>
  <c r="J200"/>
  <c r="J208"/>
  <c r="J216"/>
  <c r="J224"/>
  <c r="J232"/>
  <c r="J240"/>
  <c r="J248"/>
  <c r="J256"/>
  <c r="J264"/>
  <c r="J272"/>
  <c r="J280"/>
  <c r="J288"/>
  <c r="J296"/>
  <c r="J304"/>
  <c r="J312"/>
  <c r="J320"/>
  <c r="J328"/>
  <c r="J336"/>
  <c r="J344"/>
  <c r="J352"/>
  <c r="J360"/>
  <c r="J368"/>
  <c r="J376"/>
  <c r="J384"/>
  <c r="J392"/>
  <c r="J400"/>
  <c r="J408"/>
  <c r="J416"/>
  <c r="J424"/>
  <c r="J432"/>
  <c r="J440"/>
  <c r="J448"/>
  <c r="J456"/>
  <c r="J464"/>
  <c r="J472"/>
  <c r="J480"/>
  <c r="J488"/>
  <c r="J496"/>
  <c r="J504"/>
  <c r="J512"/>
  <c r="J520"/>
  <c r="J528"/>
  <c r="J536"/>
  <c r="J544"/>
  <c r="J552"/>
  <c r="J560"/>
  <c r="J568"/>
  <c r="J576"/>
  <c r="J584"/>
  <c r="J592"/>
  <c r="P82"/>
  <c r="P283"/>
  <c r="P460"/>
  <c r="P610"/>
  <c r="P737"/>
  <c r="P852"/>
  <c r="P962"/>
  <c r="L19"/>
  <c r="L38"/>
  <c r="L57"/>
  <c r="L75"/>
  <c r="L93"/>
  <c r="L111"/>
  <c r="L128"/>
  <c r="L144"/>
  <c r="L160"/>
  <c r="L176"/>
  <c r="L192"/>
  <c r="L208"/>
  <c r="L224"/>
  <c r="L240"/>
  <c r="L256"/>
  <c r="L272"/>
  <c r="L288"/>
  <c r="L304"/>
  <c r="L320"/>
  <c r="L336"/>
  <c r="L352"/>
  <c r="L368"/>
  <c r="L384"/>
  <c r="L400"/>
  <c r="L416"/>
  <c r="L432"/>
  <c r="L448"/>
  <c r="L464"/>
  <c r="L480"/>
  <c r="L496"/>
  <c r="L512"/>
  <c r="L528"/>
  <c r="L544"/>
  <c r="L560"/>
  <c r="L576"/>
  <c r="L592"/>
  <c r="L608"/>
  <c r="L624"/>
  <c r="L640"/>
  <c r="L656"/>
  <c r="L672"/>
  <c r="L688"/>
  <c r="L704"/>
  <c r="L720"/>
  <c r="L736"/>
  <c r="L752"/>
  <c r="L766"/>
  <c r="L778"/>
  <c r="L792"/>
  <c r="L803"/>
  <c r="L817"/>
  <c r="L830"/>
  <c r="L842"/>
  <c r="L856"/>
  <c r="L867"/>
  <c r="L881"/>
  <c r="L894"/>
  <c r="L906"/>
  <c r="L920"/>
  <c r="L931"/>
  <c r="L945"/>
  <c r="L958"/>
  <c r="L970"/>
  <c r="L984"/>
  <c r="L995"/>
  <c r="L1009"/>
  <c r="J18"/>
  <c r="J27"/>
  <c r="J35"/>
  <c r="J43"/>
  <c r="J51"/>
  <c r="J59"/>
  <c r="J67"/>
  <c r="J75"/>
  <c r="J83"/>
  <c r="J91"/>
  <c r="J99"/>
  <c r="J107"/>
  <c r="J115"/>
  <c r="J123"/>
  <c r="J131"/>
  <c r="J139"/>
  <c r="J147"/>
  <c r="J155"/>
  <c r="J163"/>
  <c r="J171"/>
  <c r="J179"/>
  <c r="J187"/>
  <c r="J195"/>
  <c r="J203"/>
  <c r="J211"/>
  <c r="J219"/>
  <c r="J227"/>
  <c r="J235"/>
  <c r="J243"/>
  <c r="J251"/>
  <c r="J259"/>
  <c r="J267"/>
  <c r="J275"/>
  <c r="J283"/>
  <c r="J291"/>
  <c r="J299"/>
  <c r="J307"/>
  <c r="J315"/>
  <c r="J323"/>
  <c r="J331"/>
  <c r="J339"/>
  <c r="J347"/>
  <c r="J355"/>
  <c r="J363"/>
  <c r="J371"/>
  <c r="J379"/>
  <c r="J387"/>
  <c r="J395"/>
  <c r="J403"/>
  <c r="J411"/>
  <c r="J419"/>
  <c r="J427"/>
  <c r="J435"/>
  <c r="J443"/>
  <c r="J451"/>
  <c r="J459"/>
  <c r="J467"/>
  <c r="J475"/>
  <c r="J483"/>
  <c r="J491"/>
  <c r="J499"/>
  <c r="J507"/>
  <c r="J515"/>
  <c r="J523"/>
  <c r="J531"/>
  <c r="J539"/>
  <c r="J547"/>
  <c r="J555"/>
  <c r="J563"/>
  <c r="J571"/>
  <c r="J579"/>
  <c r="J587"/>
  <c r="J595"/>
  <c r="J603"/>
  <c r="J611"/>
  <c r="J619"/>
  <c r="J627"/>
  <c r="J635"/>
  <c r="J643"/>
  <c r="J651"/>
  <c r="J659"/>
  <c r="J667"/>
  <c r="J675"/>
  <c r="J683"/>
  <c r="J691"/>
  <c r="J699"/>
  <c r="J707"/>
  <c r="J715"/>
  <c r="J723"/>
  <c r="J731"/>
  <c r="J739"/>
  <c r="J747"/>
  <c r="J755"/>
  <c r="J763"/>
  <c r="J771"/>
  <c r="J779"/>
  <c r="J787"/>
  <c r="J795"/>
  <c r="J803"/>
  <c r="J811"/>
  <c r="J819"/>
  <c r="J827"/>
  <c r="J835"/>
  <c r="J843"/>
  <c r="J851"/>
  <c r="J859"/>
  <c r="J867"/>
  <c r="J875"/>
  <c r="J883"/>
  <c r="J891"/>
  <c r="J899"/>
  <c r="J907"/>
  <c r="J915"/>
  <c r="J923"/>
  <c r="J931"/>
  <c r="J939"/>
  <c r="J947"/>
  <c r="J955"/>
  <c r="J963"/>
  <c r="J971"/>
  <c r="J979"/>
  <c r="J987"/>
  <c r="J995"/>
  <c r="J1003"/>
  <c r="J1011"/>
  <c r="P207"/>
  <c r="P548"/>
  <c r="P803"/>
  <c r="L31"/>
  <c r="L68"/>
  <c r="L105"/>
  <c r="L138"/>
  <c r="L170"/>
  <c r="L202"/>
  <c r="L234"/>
  <c r="L266"/>
  <c r="L298"/>
  <c r="L330"/>
  <c r="L362"/>
  <c r="L394"/>
  <c r="L426"/>
  <c r="L458"/>
  <c r="L490"/>
  <c r="L522"/>
  <c r="L554"/>
  <c r="L586"/>
  <c r="L618"/>
  <c r="L650"/>
  <c r="L682"/>
  <c r="L714"/>
  <c r="L746"/>
  <c r="L776"/>
  <c r="L801"/>
  <c r="L826"/>
  <c r="L851"/>
  <c r="L878"/>
  <c r="L904"/>
  <c r="L929"/>
  <c r="L954"/>
  <c r="L979"/>
  <c r="L1006"/>
  <c r="J24"/>
  <c r="J41"/>
  <c r="J57"/>
  <c r="J73"/>
  <c r="J89"/>
  <c r="J105"/>
  <c r="J121"/>
  <c r="J137"/>
  <c r="J153"/>
  <c r="J169"/>
  <c r="J185"/>
  <c r="J201"/>
  <c r="J217"/>
  <c r="J233"/>
  <c r="J249"/>
  <c r="J265"/>
  <c r="J278"/>
  <c r="J292"/>
  <c r="J305"/>
  <c r="J317"/>
  <c r="J330"/>
  <c r="J342"/>
  <c r="J356"/>
  <c r="J369"/>
  <c r="J381"/>
  <c r="J394"/>
  <c r="J406"/>
  <c r="J420"/>
  <c r="J433"/>
  <c r="J445"/>
  <c r="J458"/>
  <c r="J470"/>
  <c r="J484"/>
  <c r="J497"/>
  <c r="J509"/>
  <c r="J522"/>
  <c r="J534"/>
  <c r="J548"/>
  <c r="J559"/>
  <c r="J570"/>
  <c r="J581"/>
  <c r="J591"/>
  <c r="J601"/>
  <c r="J610"/>
  <c r="J620"/>
  <c r="J629"/>
  <c r="J638"/>
  <c r="J647"/>
  <c r="J656"/>
  <c r="J665"/>
  <c r="J674"/>
  <c r="J684"/>
  <c r="J693"/>
  <c r="J702"/>
  <c r="J711"/>
  <c r="J720"/>
  <c r="J729"/>
  <c r="J738"/>
  <c r="J748"/>
  <c r="J757"/>
  <c r="J766"/>
  <c r="J775"/>
  <c r="J784"/>
  <c r="J793"/>
  <c r="J802"/>
  <c r="J812"/>
  <c r="J821"/>
  <c r="J830"/>
  <c r="J839"/>
  <c r="J848"/>
  <c r="J857"/>
  <c r="J866"/>
  <c r="J876"/>
  <c r="J885"/>
  <c r="J894"/>
  <c r="J903"/>
  <c r="J912"/>
  <c r="J921"/>
  <c r="J930"/>
  <c r="J940"/>
  <c r="J949"/>
  <c r="J958"/>
  <c r="J967"/>
  <c r="J976"/>
  <c r="J985"/>
  <c r="J994"/>
  <c r="J1004"/>
  <c r="P250"/>
  <c r="P583"/>
  <c r="P829"/>
  <c r="L36"/>
  <c r="L73"/>
  <c r="L109"/>
  <c r="L142"/>
  <c r="L174"/>
  <c r="L206"/>
  <c r="L238"/>
  <c r="L270"/>
  <c r="L302"/>
  <c r="L334"/>
  <c r="L366"/>
  <c r="L398"/>
  <c r="L430"/>
  <c r="L462"/>
  <c r="L494"/>
  <c r="L526"/>
  <c r="L558"/>
  <c r="L590"/>
  <c r="L622"/>
  <c r="L654"/>
  <c r="L686"/>
  <c r="L718"/>
  <c r="L750"/>
  <c r="L777"/>
  <c r="L802"/>
  <c r="L827"/>
  <c r="L854"/>
  <c r="L880"/>
  <c r="L905"/>
  <c r="L930"/>
  <c r="L955"/>
  <c r="L982"/>
  <c r="L1008"/>
  <c r="J26"/>
  <c r="J42"/>
  <c r="J58"/>
  <c r="J74"/>
  <c r="J90"/>
  <c r="J106"/>
  <c r="J122"/>
  <c r="J138"/>
  <c r="J154"/>
  <c r="J170"/>
  <c r="J186"/>
  <c r="J202"/>
  <c r="J218"/>
  <c r="J234"/>
  <c r="J250"/>
  <c r="J266"/>
  <c r="J281"/>
  <c r="J293"/>
  <c r="J306"/>
  <c r="J318"/>
  <c r="J332"/>
  <c r="J345"/>
  <c r="J357"/>
  <c r="J370"/>
  <c r="J382"/>
  <c r="J396"/>
  <c r="J409"/>
  <c r="J421"/>
  <c r="J434"/>
  <c r="J446"/>
  <c r="J460"/>
  <c r="J473"/>
  <c r="J485"/>
  <c r="J498"/>
  <c r="J510"/>
  <c r="J524"/>
  <c r="J537"/>
  <c r="J549"/>
  <c r="J561"/>
  <c r="J572"/>
  <c r="J582"/>
  <c r="J593"/>
  <c r="J602"/>
  <c r="J612"/>
  <c r="J621"/>
  <c r="J630"/>
  <c r="J639"/>
  <c r="J648"/>
  <c r="J657"/>
  <c r="J666"/>
  <c r="J676"/>
  <c r="J685"/>
  <c r="J694"/>
  <c r="J703"/>
  <c r="J712"/>
  <c r="J721"/>
  <c r="J730"/>
  <c r="J740"/>
  <c r="J749"/>
  <c r="J758"/>
  <c r="J767"/>
  <c r="J776"/>
  <c r="J785"/>
  <c r="J794"/>
  <c r="J804"/>
  <c r="J813"/>
  <c r="J822"/>
  <c r="J831"/>
  <c r="J840"/>
  <c r="J849"/>
  <c r="J858"/>
  <c r="J868"/>
  <c r="J877"/>
  <c r="J886"/>
  <c r="J895"/>
  <c r="J904"/>
  <c r="J913"/>
  <c r="J922"/>
  <c r="J932"/>
  <c r="J941"/>
  <c r="J950"/>
  <c r="J959"/>
  <c r="J968"/>
  <c r="J977"/>
  <c r="J986"/>
  <c r="J996"/>
  <c r="J1005"/>
  <c r="P292"/>
  <c r="P612"/>
  <c r="P855"/>
  <c r="L39"/>
  <c r="L76"/>
  <c r="L113"/>
  <c r="L145"/>
  <c r="L177"/>
  <c r="L209"/>
  <c r="L241"/>
  <c r="L273"/>
  <c r="L305"/>
  <c r="L337"/>
  <c r="L369"/>
  <c r="L401"/>
  <c r="L433"/>
  <c r="L465"/>
  <c r="L497"/>
  <c r="L529"/>
  <c r="L561"/>
  <c r="L593"/>
  <c r="L625"/>
  <c r="L657"/>
  <c r="L689"/>
  <c r="L721"/>
  <c r="L753"/>
  <c r="L779"/>
  <c r="L806"/>
  <c r="L832"/>
  <c r="L857"/>
  <c r="L882"/>
  <c r="L907"/>
  <c r="L934"/>
  <c r="L960"/>
  <c r="L985"/>
  <c r="L1010"/>
  <c r="J28"/>
  <c r="J44"/>
  <c r="J60"/>
  <c r="J76"/>
  <c r="J92"/>
  <c r="J108"/>
  <c r="J124"/>
  <c r="J140"/>
  <c r="J156"/>
  <c r="J172"/>
  <c r="J188"/>
  <c r="J204"/>
  <c r="J220"/>
  <c r="J236"/>
  <c r="J252"/>
  <c r="J268"/>
  <c r="J282"/>
  <c r="J294"/>
  <c r="J308"/>
  <c r="J321"/>
  <c r="J333"/>
  <c r="J346"/>
  <c r="J358"/>
  <c r="J372"/>
  <c r="J385"/>
  <c r="J397"/>
  <c r="J410"/>
  <c r="J422"/>
  <c r="J436"/>
  <c r="J449"/>
  <c r="J461"/>
  <c r="J474"/>
  <c r="J486"/>
  <c r="J500"/>
  <c r="J513"/>
  <c r="J525"/>
  <c r="J538"/>
  <c r="J550"/>
  <c r="J562"/>
  <c r="J573"/>
  <c r="J583"/>
  <c r="J594"/>
  <c r="J604"/>
  <c r="J613"/>
  <c r="J622"/>
  <c r="J631"/>
  <c r="J640"/>
  <c r="J649"/>
  <c r="J658"/>
  <c r="J668"/>
  <c r="J677"/>
  <c r="J686"/>
  <c r="J695"/>
  <c r="J704"/>
  <c r="J713"/>
  <c r="J722"/>
  <c r="J732"/>
  <c r="J741"/>
  <c r="J750"/>
  <c r="J759"/>
  <c r="J768"/>
  <c r="J777"/>
  <c r="J786"/>
  <c r="J796"/>
  <c r="J805"/>
  <c r="J814"/>
  <c r="J823"/>
  <c r="J832"/>
  <c r="J841"/>
  <c r="J850"/>
  <c r="J860"/>
  <c r="J869"/>
  <c r="J878"/>
  <c r="J887"/>
  <c r="J896"/>
  <c r="J905"/>
  <c r="J914"/>
  <c r="J924"/>
  <c r="J933"/>
  <c r="J942"/>
  <c r="J951"/>
  <c r="J960"/>
  <c r="J969"/>
  <c r="J978"/>
  <c r="J988"/>
  <c r="J997"/>
  <c r="J1006"/>
  <c r="P28"/>
  <c r="P427"/>
  <c r="P939"/>
  <c r="L17"/>
  <c r="L54"/>
  <c r="L91"/>
  <c r="L126"/>
  <c r="L158"/>
  <c r="L190"/>
  <c r="L222"/>
  <c r="L254"/>
  <c r="L286"/>
  <c r="L318"/>
  <c r="L350"/>
  <c r="L382"/>
  <c r="L414"/>
  <c r="L446"/>
  <c r="L478"/>
  <c r="L510"/>
  <c r="L542"/>
  <c r="L574"/>
  <c r="L606"/>
  <c r="L638"/>
  <c r="L670"/>
  <c r="L702"/>
  <c r="L734"/>
  <c r="L763"/>
  <c r="L790"/>
  <c r="L816"/>
  <c r="L841"/>
  <c r="L866"/>
  <c r="L891"/>
  <c r="L918"/>
  <c r="L944"/>
  <c r="L969"/>
  <c r="L994"/>
  <c r="J17"/>
  <c r="J34"/>
  <c r="J50"/>
  <c r="J66"/>
  <c r="J82"/>
  <c r="J98"/>
  <c r="J114"/>
  <c r="J130"/>
  <c r="J146"/>
  <c r="J162"/>
  <c r="J178"/>
  <c r="J194"/>
  <c r="J210"/>
  <c r="J226"/>
  <c r="J242"/>
  <c r="J258"/>
  <c r="J274"/>
  <c r="J286"/>
  <c r="J300"/>
  <c r="J313"/>
  <c r="J325"/>
  <c r="J338"/>
  <c r="J350"/>
  <c r="J364"/>
  <c r="J377"/>
  <c r="J389"/>
  <c r="J402"/>
  <c r="J414"/>
  <c r="J428"/>
  <c r="J441"/>
  <c r="J453"/>
  <c r="J466"/>
  <c r="J478"/>
  <c r="J492"/>
  <c r="J505"/>
  <c r="J517"/>
  <c r="J530"/>
  <c r="J542"/>
  <c r="J556"/>
  <c r="J566"/>
  <c r="J577"/>
  <c r="J588"/>
  <c r="J598"/>
  <c r="J607"/>
  <c r="J616"/>
  <c r="J625"/>
  <c r="J634"/>
  <c r="J644"/>
  <c r="J653"/>
  <c r="J662"/>
  <c r="J671"/>
  <c r="J680"/>
  <c r="J689"/>
  <c r="J698"/>
  <c r="J708"/>
  <c r="J717"/>
  <c r="J726"/>
  <c r="J735"/>
  <c r="J744"/>
  <c r="J753"/>
  <c r="J762"/>
  <c r="J772"/>
  <c r="J781"/>
  <c r="J790"/>
  <c r="J799"/>
  <c r="J808"/>
  <c r="J817"/>
  <c r="J826"/>
  <c r="J836"/>
  <c r="J845"/>
  <c r="J854"/>
  <c r="J863"/>
  <c r="J872"/>
  <c r="J881"/>
  <c r="J890"/>
  <c r="J900"/>
  <c r="J909"/>
  <c r="J918"/>
  <c r="J927"/>
  <c r="J936"/>
  <c r="J945"/>
  <c r="J954"/>
  <c r="J964"/>
  <c r="J973"/>
  <c r="J982"/>
  <c r="J991"/>
  <c r="J1000"/>
  <c r="J1009"/>
  <c r="H521"/>
  <c r="M521" s="1"/>
  <c r="H449"/>
  <c r="M449" s="1"/>
  <c r="H137"/>
  <c r="M137" s="1"/>
  <c r="H81"/>
  <c r="M81" s="1"/>
  <c r="H1006"/>
  <c r="M1006" s="1"/>
  <c r="H995"/>
  <c r="M995" s="1"/>
  <c r="H984"/>
  <c r="M984" s="1"/>
  <c r="H963"/>
  <c r="M963" s="1"/>
  <c r="H952"/>
  <c r="M952" s="1"/>
  <c r="H942"/>
  <c r="M942" s="1"/>
  <c r="H931"/>
  <c r="M931" s="1"/>
  <c r="H920"/>
  <c r="M920" s="1"/>
  <c r="H910"/>
  <c r="M910" s="1"/>
  <c r="H899"/>
  <c r="M899" s="1"/>
  <c r="H888"/>
  <c r="M888" s="1"/>
  <c r="H878"/>
  <c r="M878" s="1"/>
  <c r="H867"/>
  <c r="M867" s="1"/>
  <c r="H856"/>
  <c r="M856" s="1"/>
  <c r="H835"/>
  <c r="M835" s="1"/>
  <c r="H824"/>
  <c r="M824" s="1"/>
  <c r="H814"/>
  <c r="M814" s="1"/>
  <c r="H803"/>
  <c r="M803" s="1"/>
  <c r="H792"/>
  <c r="M792" s="1"/>
  <c r="H782"/>
  <c r="M782" s="1"/>
  <c r="H771"/>
  <c r="M771" s="1"/>
  <c r="H760"/>
  <c r="M760" s="1"/>
  <c r="H750"/>
  <c r="M750" s="1"/>
  <c r="H739"/>
  <c r="M739" s="1"/>
  <c r="H728"/>
  <c r="M728" s="1"/>
  <c r="H707"/>
  <c r="M707" s="1"/>
  <c r="H696"/>
  <c r="M696" s="1"/>
  <c r="H684"/>
  <c r="M684" s="1"/>
  <c r="H666"/>
  <c r="M666" s="1"/>
  <c r="H652"/>
  <c r="M652" s="1"/>
  <c r="H639"/>
  <c r="M639" s="1"/>
  <c r="H625"/>
  <c r="M625" s="1"/>
  <c r="H611"/>
  <c r="M611" s="1"/>
  <c r="H599"/>
  <c r="M599" s="1"/>
  <c r="H588"/>
  <c r="M588" s="1"/>
  <c r="H572"/>
  <c r="M572" s="1"/>
  <c r="H560"/>
  <c r="M560" s="1"/>
  <c r="H543"/>
  <c r="M543" s="1"/>
  <c r="H528"/>
  <c r="M528" s="1"/>
  <c r="H513"/>
  <c r="M513" s="1"/>
  <c r="H500"/>
  <c r="M500" s="1"/>
  <c r="H488"/>
  <c r="M488" s="1"/>
  <c r="H474"/>
  <c r="M474" s="1"/>
  <c r="H463"/>
  <c r="M463" s="1"/>
  <c r="H447"/>
  <c r="M447" s="1"/>
  <c r="H435"/>
  <c r="M435" s="1"/>
  <c r="H426"/>
  <c r="M426" s="1"/>
  <c r="H415"/>
  <c r="M415" s="1"/>
  <c r="H403"/>
  <c r="M403" s="1"/>
  <c r="H392"/>
  <c r="M392" s="1"/>
  <c r="H383"/>
  <c r="M383" s="1"/>
  <c r="H372"/>
  <c r="M372" s="1"/>
  <c r="H362"/>
  <c r="M362" s="1"/>
  <c r="H351"/>
  <c r="M351" s="1"/>
  <c r="H340"/>
  <c r="M340" s="1"/>
  <c r="H330"/>
  <c r="M330" s="1"/>
  <c r="H319"/>
  <c r="M319" s="1"/>
  <c r="H308"/>
  <c r="M308" s="1"/>
  <c r="H298"/>
  <c r="M298" s="1"/>
  <c r="H288"/>
  <c r="M288" s="1"/>
  <c r="H279"/>
  <c r="M279" s="1"/>
  <c r="H268"/>
  <c r="M268" s="1"/>
  <c r="H258"/>
  <c r="M258" s="1"/>
  <c r="H247"/>
  <c r="M247" s="1"/>
  <c r="H238"/>
  <c r="M238" s="1"/>
  <c r="H228"/>
  <c r="M228" s="1"/>
  <c r="H219"/>
  <c r="M219" s="1"/>
  <c r="H210"/>
  <c r="M210" s="1"/>
  <c r="H200"/>
  <c r="M200" s="1"/>
  <c r="H191"/>
  <c r="M191" s="1"/>
  <c r="H182"/>
  <c r="M182" s="1"/>
  <c r="H172"/>
  <c r="M172" s="1"/>
  <c r="H163"/>
  <c r="M163" s="1"/>
  <c r="H154"/>
  <c r="M154" s="1"/>
  <c r="H145"/>
  <c r="M145" s="1"/>
  <c r="H135"/>
  <c r="M135" s="1"/>
  <c r="H126"/>
  <c r="M126" s="1"/>
  <c r="H116"/>
  <c r="M116" s="1"/>
  <c r="H107"/>
  <c r="M107" s="1"/>
  <c r="H98"/>
  <c r="M98" s="1"/>
  <c r="H89"/>
  <c r="M89" s="1"/>
  <c r="H79"/>
  <c r="M79" s="1"/>
  <c r="H68"/>
  <c r="M68" s="1"/>
  <c r="H59"/>
  <c r="M59" s="1"/>
  <c r="H50"/>
  <c r="M50" s="1"/>
  <c r="H41"/>
  <c r="M41" s="1"/>
  <c r="H32"/>
  <c r="M32" s="1"/>
  <c r="H22"/>
  <c r="M22" s="1"/>
  <c r="J1001"/>
  <c r="J983"/>
  <c r="J965"/>
  <c r="J946"/>
  <c r="J928"/>
  <c r="J910"/>
  <c r="J892"/>
  <c r="J873"/>
  <c r="J855"/>
  <c r="J837"/>
  <c r="J818"/>
  <c r="J800"/>
  <c r="J782"/>
  <c r="J764"/>
  <c r="J745"/>
  <c r="J727"/>
  <c r="J709"/>
  <c r="J690"/>
  <c r="J672"/>
  <c r="J654"/>
  <c r="J636"/>
  <c r="J617"/>
  <c r="J599"/>
  <c r="J578"/>
  <c r="J557"/>
  <c r="J532"/>
  <c r="J506"/>
  <c r="J481"/>
  <c r="J454"/>
  <c r="J429"/>
  <c r="J404"/>
  <c r="J378"/>
  <c r="J353"/>
  <c r="J326"/>
  <c r="J301"/>
  <c r="J276"/>
  <c r="J244"/>
  <c r="J212"/>
  <c r="J180"/>
  <c r="J148"/>
  <c r="J116"/>
  <c r="J84"/>
  <c r="J52"/>
  <c r="J19"/>
  <c r="L998"/>
  <c r="L946"/>
  <c r="L896"/>
  <c r="L843"/>
  <c r="L793"/>
  <c r="L737"/>
  <c r="L673"/>
  <c r="L609"/>
  <c r="L545"/>
  <c r="L481"/>
  <c r="L417"/>
  <c r="L353"/>
  <c r="L289"/>
  <c r="L225"/>
  <c r="L161"/>
  <c r="L94"/>
  <c r="L20"/>
  <c r="P740"/>
  <c r="P87"/>
  <c r="J354"/>
  <c r="L25"/>
  <c r="H1005"/>
  <c r="M1005" s="1"/>
  <c r="H994"/>
  <c r="M994" s="1"/>
  <c r="H982"/>
  <c r="M982" s="1"/>
  <c r="H973"/>
  <c r="M973" s="1"/>
  <c r="H962"/>
  <c r="M962" s="1"/>
  <c r="H950"/>
  <c r="M950" s="1"/>
  <c r="H941"/>
  <c r="M941" s="1"/>
  <c r="H930"/>
  <c r="M930" s="1"/>
  <c r="H918"/>
  <c r="M918" s="1"/>
  <c r="H909"/>
  <c r="M909" s="1"/>
  <c r="H898"/>
  <c r="M898" s="1"/>
  <c r="H886"/>
  <c r="M886" s="1"/>
  <c r="H877"/>
  <c r="M877" s="1"/>
  <c r="H866"/>
  <c r="M866" s="1"/>
  <c r="H854"/>
  <c r="M854" s="1"/>
  <c r="H845"/>
  <c r="M845" s="1"/>
  <c r="H834"/>
  <c r="M834" s="1"/>
  <c r="H822"/>
  <c r="M822" s="1"/>
  <c r="H813"/>
  <c r="M813" s="1"/>
  <c r="H802"/>
  <c r="M802" s="1"/>
  <c r="H790"/>
  <c r="M790" s="1"/>
  <c r="H781"/>
  <c r="M781" s="1"/>
  <c r="H770"/>
  <c r="M770" s="1"/>
  <c r="H758"/>
  <c r="M758" s="1"/>
  <c r="H749"/>
  <c r="M749" s="1"/>
  <c r="H738"/>
  <c r="M738" s="1"/>
  <c r="H726"/>
  <c r="M726" s="1"/>
  <c r="H717"/>
  <c r="M717" s="1"/>
  <c r="H706"/>
  <c r="M706" s="1"/>
  <c r="H694"/>
  <c r="M694" s="1"/>
  <c r="H680"/>
  <c r="M680" s="1"/>
  <c r="H664"/>
  <c r="M664" s="1"/>
  <c r="H651"/>
  <c r="M651" s="1"/>
  <c r="H638"/>
  <c r="M638" s="1"/>
  <c r="H624"/>
  <c r="M624" s="1"/>
  <c r="H609"/>
  <c r="M609" s="1"/>
  <c r="H598"/>
  <c r="M598" s="1"/>
  <c r="H584"/>
  <c r="M584" s="1"/>
  <c r="H571"/>
  <c r="M571" s="1"/>
  <c r="H559"/>
  <c r="M559" s="1"/>
  <c r="H542"/>
  <c r="M542" s="1"/>
  <c r="H526"/>
  <c r="M526" s="1"/>
  <c r="H512"/>
  <c r="M512" s="1"/>
  <c r="H499"/>
  <c r="M499" s="1"/>
  <c r="H484"/>
  <c r="M484" s="1"/>
  <c r="H473"/>
  <c r="M473" s="1"/>
  <c r="H462"/>
  <c r="M462" s="1"/>
  <c r="H446"/>
  <c r="M446" s="1"/>
  <c r="H434"/>
  <c r="M434" s="1"/>
  <c r="H424"/>
  <c r="M424" s="1"/>
  <c r="H414"/>
  <c r="M414" s="1"/>
  <c r="H402"/>
  <c r="M402" s="1"/>
  <c r="H391"/>
  <c r="M391" s="1"/>
  <c r="H382"/>
  <c r="M382" s="1"/>
  <c r="H371"/>
  <c r="M371" s="1"/>
  <c r="H360"/>
  <c r="M360" s="1"/>
  <c r="H350"/>
  <c r="M350" s="1"/>
  <c r="H339"/>
  <c r="M339" s="1"/>
  <c r="H328"/>
  <c r="M328" s="1"/>
  <c r="H318"/>
  <c r="M318" s="1"/>
  <c r="H307"/>
  <c r="M307" s="1"/>
  <c r="H297"/>
  <c r="M297" s="1"/>
  <c r="H287"/>
  <c r="M287" s="1"/>
  <c r="H278"/>
  <c r="M278" s="1"/>
  <c r="H267"/>
  <c r="M267" s="1"/>
  <c r="H256"/>
  <c r="M256" s="1"/>
  <c r="H246"/>
  <c r="M246" s="1"/>
  <c r="H236"/>
  <c r="M236" s="1"/>
  <c r="H227"/>
  <c r="M227" s="1"/>
  <c r="H218"/>
  <c r="M218" s="1"/>
  <c r="H209"/>
  <c r="M209" s="1"/>
  <c r="H199"/>
  <c r="M199" s="1"/>
  <c r="H190"/>
  <c r="M190" s="1"/>
  <c r="H180"/>
  <c r="M180" s="1"/>
  <c r="H171"/>
  <c r="M171" s="1"/>
  <c r="H162"/>
  <c r="M162" s="1"/>
  <c r="H153"/>
  <c r="M153" s="1"/>
  <c r="H144"/>
  <c r="M144" s="1"/>
  <c r="H134"/>
  <c r="M134" s="1"/>
  <c r="H124"/>
  <c r="M124" s="1"/>
  <c r="H115"/>
  <c r="M115" s="1"/>
  <c r="H106"/>
  <c r="M106" s="1"/>
  <c r="H97"/>
  <c r="M97" s="1"/>
  <c r="H88"/>
  <c r="M88" s="1"/>
  <c r="H78"/>
  <c r="M78" s="1"/>
  <c r="H67"/>
  <c r="M67" s="1"/>
  <c r="H58"/>
  <c r="M58" s="1"/>
  <c r="H49"/>
  <c r="M49" s="1"/>
  <c r="H40"/>
  <c r="M40" s="1"/>
  <c r="H31"/>
  <c r="M31" s="1"/>
  <c r="J999"/>
  <c r="J981"/>
  <c r="J962"/>
  <c r="J944"/>
  <c r="J926"/>
  <c r="J908"/>
  <c r="J889"/>
  <c r="J871"/>
  <c r="J853"/>
  <c r="J834"/>
  <c r="J816"/>
  <c r="J798"/>
  <c r="J780"/>
  <c r="J761"/>
  <c r="J743"/>
  <c r="J725"/>
  <c r="J706"/>
  <c r="J688"/>
  <c r="J670"/>
  <c r="J652"/>
  <c r="J633"/>
  <c r="J615"/>
  <c r="J597"/>
  <c r="J575"/>
  <c r="J554"/>
  <c r="J529"/>
  <c r="J502"/>
  <c r="J477"/>
  <c r="J452"/>
  <c r="J426"/>
  <c r="J401"/>
  <c r="J374"/>
  <c r="J349"/>
  <c r="J324"/>
  <c r="J298"/>
  <c r="J273"/>
  <c r="J241"/>
  <c r="J209"/>
  <c r="J177"/>
  <c r="J145"/>
  <c r="J113"/>
  <c r="J81"/>
  <c r="J49"/>
  <c r="J15"/>
  <c r="L993"/>
  <c r="L942"/>
  <c r="L890"/>
  <c r="L840"/>
  <c r="L787"/>
  <c r="L730"/>
  <c r="L666"/>
  <c r="L602"/>
  <c r="L538"/>
  <c r="L474"/>
  <c r="L410"/>
  <c r="L346"/>
  <c r="L282"/>
  <c r="L218"/>
  <c r="L154"/>
  <c r="L86"/>
  <c r="P679"/>
  <c r="F482"/>
  <c r="H1004"/>
  <c r="M1004" s="1"/>
  <c r="H993"/>
  <c r="M993" s="1"/>
  <c r="H981"/>
  <c r="M981" s="1"/>
  <c r="H972"/>
  <c r="M972" s="1"/>
  <c r="H961"/>
  <c r="M961" s="1"/>
  <c r="H949"/>
  <c r="M949" s="1"/>
  <c r="H940"/>
  <c r="M940" s="1"/>
  <c r="H929"/>
  <c r="M929" s="1"/>
  <c r="H917"/>
  <c r="M917" s="1"/>
  <c r="H908"/>
  <c r="M908" s="1"/>
  <c r="H897"/>
  <c r="M897" s="1"/>
  <c r="H885"/>
  <c r="M885" s="1"/>
  <c r="H876"/>
  <c r="M876" s="1"/>
  <c r="H865"/>
  <c r="M865" s="1"/>
  <c r="H853"/>
  <c r="M853" s="1"/>
  <c r="H844"/>
  <c r="M844" s="1"/>
  <c r="H833"/>
  <c r="M833" s="1"/>
  <c r="H821"/>
  <c r="M821" s="1"/>
  <c r="H812"/>
  <c r="M812" s="1"/>
  <c r="H801"/>
  <c r="M801" s="1"/>
  <c r="H789"/>
  <c r="M789" s="1"/>
  <c r="H780"/>
  <c r="M780" s="1"/>
  <c r="H769"/>
  <c r="M769" s="1"/>
  <c r="H757"/>
  <c r="M757" s="1"/>
  <c r="H748"/>
  <c r="M748" s="1"/>
  <c r="H737"/>
  <c r="M737" s="1"/>
  <c r="H725"/>
  <c r="M725" s="1"/>
  <c r="H716"/>
  <c r="M716" s="1"/>
  <c r="H705"/>
  <c r="M705" s="1"/>
  <c r="H692"/>
  <c r="M692" s="1"/>
  <c r="H676"/>
  <c r="M676" s="1"/>
  <c r="H662"/>
  <c r="M662" s="1"/>
  <c r="H650"/>
  <c r="M650" s="1"/>
  <c r="H636"/>
  <c r="M636" s="1"/>
  <c r="H623"/>
  <c r="M623" s="1"/>
  <c r="H608"/>
  <c r="M608" s="1"/>
  <c r="H596"/>
  <c r="M596" s="1"/>
  <c r="H583"/>
  <c r="M583" s="1"/>
  <c r="H568"/>
  <c r="M568" s="1"/>
  <c r="H556"/>
  <c r="M556" s="1"/>
  <c r="H540"/>
  <c r="M540" s="1"/>
  <c r="H524"/>
  <c r="M524" s="1"/>
  <c r="H511"/>
  <c r="M511" s="1"/>
  <c r="H498"/>
  <c r="M498" s="1"/>
  <c r="H483"/>
  <c r="M483" s="1"/>
  <c r="H472"/>
  <c r="M472" s="1"/>
  <c r="H460"/>
  <c r="M460" s="1"/>
  <c r="H444"/>
  <c r="M444" s="1"/>
  <c r="H433"/>
  <c r="M433" s="1"/>
  <c r="H423"/>
  <c r="M423" s="1"/>
  <c r="H412"/>
  <c r="M412" s="1"/>
  <c r="H400"/>
  <c r="M400" s="1"/>
  <c r="H380"/>
  <c r="M380" s="1"/>
  <c r="H370"/>
  <c r="M370" s="1"/>
  <c r="H359"/>
  <c r="M359" s="1"/>
  <c r="H348"/>
  <c r="M348" s="1"/>
  <c r="H338"/>
  <c r="M338" s="1"/>
  <c r="H327"/>
  <c r="M327" s="1"/>
  <c r="H316"/>
  <c r="M316" s="1"/>
  <c r="H306"/>
  <c r="M306" s="1"/>
  <c r="H296"/>
  <c r="M296" s="1"/>
  <c r="H286"/>
  <c r="M286" s="1"/>
  <c r="H276"/>
  <c r="M276" s="1"/>
  <c r="H266"/>
  <c r="M266" s="1"/>
  <c r="H255"/>
  <c r="M255" s="1"/>
  <c r="H244"/>
  <c r="M244" s="1"/>
  <c r="H235"/>
  <c r="M235" s="1"/>
  <c r="H226"/>
  <c r="M226" s="1"/>
  <c r="H217"/>
  <c r="M217" s="1"/>
  <c r="H208"/>
  <c r="M208" s="1"/>
  <c r="H198"/>
  <c r="M198" s="1"/>
  <c r="H188"/>
  <c r="M188" s="1"/>
  <c r="H179"/>
  <c r="M179" s="1"/>
  <c r="H170"/>
  <c r="M170" s="1"/>
  <c r="H161"/>
  <c r="M161" s="1"/>
  <c r="H152"/>
  <c r="M152" s="1"/>
  <c r="H143"/>
  <c r="M143" s="1"/>
  <c r="H132"/>
  <c r="M132" s="1"/>
  <c r="H123"/>
  <c r="M123" s="1"/>
  <c r="H114"/>
  <c r="M114" s="1"/>
  <c r="H105"/>
  <c r="M105" s="1"/>
  <c r="H96"/>
  <c r="M96" s="1"/>
  <c r="H87"/>
  <c r="M87" s="1"/>
  <c r="H76"/>
  <c r="M76" s="1"/>
  <c r="H66"/>
  <c r="M66" s="1"/>
  <c r="H57"/>
  <c r="M57" s="1"/>
  <c r="H48"/>
  <c r="M48" s="1"/>
  <c r="H39"/>
  <c r="M39" s="1"/>
  <c r="H30"/>
  <c r="M30" s="1"/>
  <c r="H19"/>
  <c r="M19" s="1"/>
  <c r="J998"/>
  <c r="J980"/>
  <c r="J961"/>
  <c r="J943"/>
  <c r="J925"/>
  <c r="J906"/>
  <c r="J888"/>
  <c r="J870"/>
  <c r="J852"/>
  <c r="J833"/>
  <c r="J815"/>
  <c r="J797"/>
  <c r="J778"/>
  <c r="J760"/>
  <c r="J742"/>
  <c r="J724"/>
  <c r="J705"/>
  <c r="J687"/>
  <c r="J669"/>
  <c r="J650"/>
  <c r="J632"/>
  <c r="J614"/>
  <c r="J596"/>
  <c r="J574"/>
  <c r="J553"/>
  <c r="J526"/>
  <c r="J501"/>
  <c r="J476"/>
  <c r="J450"/>
  <c r="J425"/>
  <c r="J398"/>
  <c r="J373"/>
  <c r="J348"/>
  <c r="J322"/>
  <c r="J297"/>
  <c r="J269"/>
  <c r="J237"/>
  <c r="J205"/>
  <c r="J173"/>
  <c r="J141"/>
  <c r="J109"/>
  <c r="J77"/>
  <c r="J45"/>
  <c r="L986"/>
  <c r="L936"/>
  <c r="L883"/>
  <c r="L833"/>
  <c r="L782"/>
  <c r="L722"/>
  <c r="L658"/>
  <c r="L594"/>
  <c r="L530"/>
  <c r="L466"/>
  <c r="L402"/>
  <c r="L338"/>
  <c r="L274"/>
  <c r="L210"/>
  <c r="L146"/>
  <c r="L77"/>
  <c r="P615"/>
  <c r="F25"/>
  <c r="G25" s="1"/>
  <c r="J25"/>
  <c r="K25"/>
  <c r="H273"/>
  <c r="M273" s="1"/>
  <c r="H309"/>
  <c r="M309" s="1"/>
  <c r="H678"/>
  <c r="M678" s="1"/>
  <c r="H601"/>
  <c r="M601" s="1"/>
  <c r="H551"/>
  <c r="M551" s="1"/>
  <c r="H450"/>
  <c r="M450" s="1"/>
  <c r="H337"/>
  <c r="M337" s="1"/>
  <c r="H157"/>
  <c r="M157" s="1"/>
  <c r="H109"/>
  <c r="M109" s="1"/>
  <c r="H999"/>
  <c r="M999" s="1"/>
  <c r="H983"/>
  <c r="M983" s="1"/>
  <c r="H967"/>
  <c r="M967" s="1"/>
  <c r="H951"/>
  <c r="M951" s="1"/>
  <c r="H935"/>
  <c r="M935" s="1"/>
  <c r="H919"/>
  <c r="M919" s="1"/>
  <c r="H903"/>
  <c r="M903" s="1"/>
  <c r="H887"/>
  <c r="M887" s="1"/>
  <c r="H871"/>
  <c r="M871" s="1"/>
  <c r="H855"/>
  <c r="M855" s="1"/>
  <c r="H839"/>
  <c r="M839" s="1"/>
  <c r="H823"/>
  <c r="M823" s="1"/>
  <c r="H807"/>
  <c r="M807" s="1"/>
  <c r="H791"/>
  <c r="M791" s="1"/>
  <c r="H775"/>
  <c r="M775" s="1"/>
  <c r="H759"/>
  <c r="M759" s="1"/>
  <c r="H743"/>
  <c r="M743" s="1"/>
  <c r="H727"/>
  <c r="M727" s="1"/>
  <c r="H711"/>
  <c r="M711" s="1"/>
  <c r="H695"/>
  <c r="M695" s="1"/>
  <c r="H658"/>
  <c r="M658" s="1"/>
  <c r="H649"/>
  <c r="M649" s="1"/>
  <c r="H630"/>
  <c r="M630" s="1"/>
  <c r="H610"/>
  <c r="M610" s="1"/>
  <c r="H579"/>
  <c r="M579" s="1"/>
  <c r="H570"/>
  <c r="M570" s="1"/>
  <c r="H550"/>
  <c r="M550" s="1"/>
  <c r="H519"/>
  <c r="M519" s="1"/>
  <c r="H510"/>
  <c r="M510" s="1"/>
  <c r="H489"/>
  <c r="M489" s="1"/>
  <c r="H470"/>
  <c r="M470" s="1"/>
  <c r="H289"/>
  <c r="M289" s="1"/>
  <c r="H622"/>
  <c r="M622" s="1"/>
  <c r="H494"/>
  <c r="M494" s="1"/>
  <c r="H317"/>
  <c r="M317" s="1"/>
  <c r="H285"/>
  <c r="M285" s="1"/>
  <c r="H253"/>
  <c r="M253" s="1"/>
  <c r="H45"/>
  <c r="M45" s="1"/>
  <c r="H985"/>
  <c r="M985" s="1"/>
  <c r="H953"/>
  <c r="M953" s="1"/>
  <c r="H921"/>
  <c r="M921" s="1"/>
  <c r="H889"/>
  <c r="M889" s="1"/>
  <c r="H857"/>
  <c r="M857" s="1"/>
  <c r="H825"/>
  <c r="M825" s="1"/>
  <c r="H793"/>
  <c r="M793" s="1"/>
  <c r="H761"/>
  <c r="M761" s="1"/>
  <c r="H729"/>
  <c r="M729" s="1"/>
  <c r="H697"/>
  <c r="M697" s="1"/>
  <c r="H998"/>
  <c r="M998" s="1"/>
  <c r="H934"/>
  <c r="M934" s="1"/>
  <c r="H774"/>
  <c r="M774" s="1"/>
  <c r="H569"/>
  <c r="M569" s="1"/>
  <c r="H518"/>
  <c r="M518" s="1"/>
  <c r="H594"/>
  <c r="M594" s="1"/>
  <c r="H29"/>
  <c r="M29" s="1"/>
  <c r="H674"/>
  <c r="M674" s="1"/>
  <c r="H665"/>
  <c r="M665" s="1"/>
  <c r="H647"/>
  <c r="M647" s="1"/>
  <c r="H537"/>
  <c r="M537" s="1"/>
  <c r="H487"/>
  <c r="M487" s="1"/>
  <c r="H305"/>
  <c r="M305" s="1"/>
  <c r="H249"/>
  <c r="M249" s="1"/>
  <c r="H325"/>
  <c r="M325" s="1"/>
  <c r="H293"/>
  <c r="M293" s="1"/>
  <c r="H261"/>
  <c r="M261" s="1"/>
  <c r="H141"/>
  <c r="M141" s="1"/>
  <c r="H61"/>
  <c r="M61" s="1"/>
  <c r="H633"/>
  <c r="M633" s="1"/>
  <c r="H870"/>
  <c r="M870" s="1"/>
  <c r="H806"/>
  <c r="M806" s="1"/>
  <c r="H578"/>
  <c r="M578" s="1"/>
  <c r="H646"/>
  <c r="M646" s="1"/>
  <c r="H586"/>
  <c r="M586" s="1"/>
  <c r="H546"/>
  <c r="M546" s="1"/>
  <c r="H486"/>
  <c r="M486" s="1"/>
  <c r="H455"/>
  <c r="M455" s="1"/>
  <c r="H313"/>
  <c r="M313" s="1"/>
  <c r="H257"/>
  <c r="M257" s="1"/>
  <c r="H329"/>
  <c r="M329" s="1"/>
  <c r="H265"/>
  <c r="M265" s="1"/>
  <c r="H679"/>
  <c r="M679" s="1"/>
  <c r="H642"/>
  <c r="M642" s="1"/>
  <c r="H902"/>
  <c r="M902" s="1"/>
  <c r="H742"/>
  <c r="M742" s="1"/>
  <c r="H530"/>
  <c r="M530" s="1"/>
  <c r="H466"/>
  <c r="M466" s="1"/>
  <c r="H93"/>
  <c r="M93" s="1"/>
  <c r="H690"/>
  <c r="M690" s="1"/>
  <c r="H615"/>
  <c r="M615" s="1"/>
  <c r="H554"/>
  <c r="M554" s="1"/>
  <c r="H505"/>
  <c r="M505" s="1"/>
  <c r="H454"/>
  <c r="M454" s="1"/>
  <c r="H321"/>
  <c r="M321" s="1"/>
  <c r="H333"/>
  <c r="M333" s="1"/>
  <c r="H301"/>
  <c r="M301" s="1"/>
  <c r="H269"/>
  <c r="M269" s="1"/>
  <c r="H125"/>
  <c r="M125" s="1"/>
  <c r="H77"/>
  <c r="M77" s="1"/>
  <c r="H201"/>
  <c r="M201" s="1"/>
  <c r="H73"/>
  <c r="M73" s="1"/>
  <c r="J715" i="5"/>
  <c r="K715" s="1"/>
  <c r="L715" s="1"/>
  <c r="D715"/>
  <c r="F715" s="1"/>
  <c r="J964"/>
  <c r="K964" s="1"/>
  <c r="L964" s="1"/>
  <c r="G964"/>
  <c r="H964" s="1"/>
  <c r="G980"/>
  <c r="H980" s="1"/>
  <c r="D980"/>
  <c r="F980" s="1"/>
  <c r="J980"/>
  <c r="K980" s="1"/>
  <c r="L980" s="1"/>
  <c r="G798"/>
  <c r="H798" s="1"/>
  <c r="D798"/>
  <c r="F798" s="1"/>
  <c r="O798" s="1"/>
  <c r="C797" i="4" s="1"/>
  <c r="J960" i="5"/>
  <c r="K960" s="1"/>
  <c r="L960" s="1"/>
  <c r="D960"/>
  <c r="F960" s="1"/>
  <c r="G960"/>
  <c r="H960" s="1"/>
  <c r="C731"/>
  <c r="E731"/>
  <c r="G662"/>
  <c r="H662" s="1"/>
  <c r="J662"/>
  <c r="K662" s="1"/>
  <c r="L662" s="1"/>
  <c r="D662"/>
  <c r="F662" s="1"/>
  <c r="E418"/>
  <c r="C418"/>
  <c r="D418" s="1"/>
  <c r="F418" s="1"/>
  <c r="J742"/>
  <c r="K742" s="1"/>
  <c r="L742" s="1"/>
  <c r="G742"/>
  <c r="H742" s="1"/>
  <c r="E493"/>
  <c r="C493"/>
  <c r="D493" s="1"/>
  <c r="F493" s="1"/>
  <c r="C426"/>
  <c r="G426" s="1"/>
  <c r="H426" s="1"/>
  <c r="E426"/>
  <c r="E407"/>
  <c r="C407"/>
  <c r="J358"/>
  <c r="K358" s="1"/>
  <c r="L358" s="1"/>
  <c r="G358"/>
  <c r="H358" s="1"/>
  <c r="E350"/>
  <c r="C350"/>
  <c r="J350" s="1"/>
  <c r="K350" s="1"/>
  <c r="L350" s="1"/>
  <c r="E319"/>
  <c r="C319"/>
  <c r="C312"/>
  <c r="E312"/>
  <c r="E265"/>
  <c r="C265"/>
  <c r="C249"/>
  <c r="E249"/>
  <c r="C206"/>
  <c r="G206" s="1"/>
  <c r="H206" s="1"/>
  <c r="E206"/>
  <c r="G979"/>
  <c r="H979" s="1"/>
  <c r="G971"/>
  <c r="H971" s="1"/>
  <c r="E961"/>
  <c r="C961"/>
  <c r="J961" s="1"/>
  <c r="K961" s="1"/>
  <c r="L961" s="1"/>
  <c r="E958"/>
  <c r="E898"/>
  <c r="C898"/>
  <c r="J898" s="1"/>
  <c r="K898" s="1"/>
  <c r="L898" s="1"/>
  <c r="E855"/>
  <c r="O855" s="1"/>
  <c r="C854" i="4" s="1"/>
  <c r="C852" i="5"/>
  <c r="E852"/>
  <c r="C802"/>
  <c r="E802"/>
  <c r="E715"/>
  <c r="O715" s="1"/>
  <c r="C714" i="4" s="1"/>
  <c r="J627" i="5"/>
  <c r="K627" s="1"/>
  <c r="L627" s="1"/>
  <c r="D627"/>
  <c r="F627" s="1"/>
  <c r="E602"/>
  <c r="C602"/>
  <c r="C576"/>
  <c r="E576"/>
  <c r="C547"/>
  <c r="E547"/>
  <c r="C486"/>
  <c r="E486"/>
  <c r="C457"/>
  <c r="E457"/>
  <c r="C448"/>
  <c r="E448"/>
  <c r="J422"/>
  <c r="K422" s="1"/>
  <c r="L422" s="1"/>
  <c r="D422"/>
  <c r="F422" s="1"/>
  <c r="O422" s="1"/>
  <c r="C421" i="4" s="1"/>
  <c r="G422" i="5"/>
  <c r="H422" s="1"/>
  <c r="E318"/>
  <c r="C318"/>
  <c r="J318" s="1"/>
  <c r="K318" s="1"/>
  <c r="L318" s="1"/>
  <c r="G281"/>
  <c r="H281" s="1"/>
  <c r="D281"/>
  <c r="F281" s="1"/>
  <c r="J281"/>
  <c r="K281" s="1"/>
  <c r="L281" s="1"/>
  <c r="E210"/>
  <c r="C210"/>
  <c r="C997"/>
  <c r="D997" s="1"/>
  <c r="F997" s="1"/>
  <c r="E984"/>
  <c r="E981"/>
  <c r="C981"/>
  <c r="G981" s="1"/>
  <c r="H981" s="1"/>
  <c r="D979"/>
  <c r="F979" s="1"/>
  <c r="J973"/>
  <c r="K973" s="1"/>
  <c r="L973" s="1"/>
  <c r="E971"/>
  <c r="J934"/>
  <c r="K934" s="1"/>
  <c r="L934" s="1"/>
  <c r="G934"/>
  <c r="H934" s="1"/>
  <c r="E931"/>
  <c r="O931" s="1"/>
  <c r="C930" i="4" s="1"/>
  <c r="E890" i="5"/>
  <c r="C890"/>
  <c r="D890" s="1"/>
  <c r="F890" s="1"/>
  <c r="E886"/>
  <c r="J880"/>
  <c r="K880" s="1"/>
  <c r="L880" s="1"/>
  <c r="E870"/>
  <c r="E847"/>
  <c r="J812"/>
  <c r="K812" s="1"/>
  <c r="L812" s="1"/>
  <c r="D812"/>
  <c r="F812" s="1"/>
  <c r="C805"/>
  <c r="G805" s="1"/>
  <c r="H805" s="1"/>
  <c r="E793"/>
  <c r="C793"/>
  <c r="C776"/>
  <c r="G776" s="1"/>
  <c r="H776" s="1"/>
  <c r="C770"/>
  <c r="E770"/>
  <c r="J733"/>
  <c r="K733" s="1"/>
  <c r="L733" s="1"/>
  <c r="D733"/>
  <c r="F733" s="1"/>
  <c r="C724"/>
  <c r="D724" s="1"/>
  <c r="F724" s="1"/>
  <c r="C718"/>
  <c r="E679"/>
  <c r="C669"/>
  <c r="G669" s="1"/>
  <c r="H669" s="1"/>
  <c r="E669"/>
  <c r="C648"/>
  <c r="G648" s="1"/>
  <c r="H648" s="1"/>
  <c r="E648"/>
  <c r="C646"/>
  <c r="E646"/>
  <c r="C642"/>
  <c r="D642" s="1"/>
  <c r="F642" s="1"/>
  <c r="C612"/>
  <c r="D612" s="1"/>
  <c r="F612" s="1"/>
  <c r="O612" s="1"/>
  <c r="C611" i="4" s="1"/>
  <c r="E591" i="5"/>
  <c r="E586"/>
  <c r="C586"/>
  <c r="G586" s="1"/>
  <c r="H586" s="1"/>
  <c r="C583"/>
  <c r="E583"/>
  <c r="E579"/>
  <c r="C563"/>
  <c r="D563" s="1"/>
  <c r="F563" s="1"/>
  <c r="E563"/>
  <c r="C542"/>
  <c r="G542" s="1"/>
  <c r="H542" s="1"/>
  <c r="C521"/>
  <c r="E521"/>
  <c r="E501"/>
  <c r="C501"/>
  <c r="D471"/>
  <c r="F471" s="1"/>
  <c r="C391"/>
  <c r="C365"/>
  <c r="D365" s="1"/>
  <c r="F365" s="1"/>
  <c r="E365"/>
  <c r="C360"/>
  <c r="D360" s="1"/>
  <c r="F360" s="1"/>
  <c r="E360"/>
  <c r="G357"/>
  <c r="H357" s="1"/>
  <c r="D357"/>
  <c r="F357" s="1"/>
  <c r="C344"/>
  <c r="E344"/>
  <c r="E239"/>
  <c r="C239"/>
  <c r="D239" s="1"/>
  <c r="F239" s="1"/>
  <c r="C143"/>
  <c r="G143" s="1"/>
  <c r="H143" s="1"/>
  <c r="E143"/>
  <c r="C932"/>
  <c r="D932" s="1"/>
  <c r="F932" s="1"/>
  <c r="E932"/>
  <c r="J856"/>
  <c r="K856" s="1"/>
  <c r="L856" s="1"/>
  <c r="D856"/>
  <c r="F856" s="1"/>
  <c r="C678"/>
  <c r="E678"/>
  <c r="J523"/>
  <c r="K523" s="1"/>
  <c r="L523" s="1"/>
  <c r="D523"/>
  <c r="F523" s="1"/>
  <c r="J477"/>
  <c r="K477" s="1"/>
  <c r="L477" s="1"/>
  <c r="G570"/>
  <c r="H570" s="1"/>
  <c r="J570"/>
  <c r="K570" s="1"/>
  <c r="L570" s="1"/>
  <c r="C498"/>
  <c r="E498"/>
  <c r="J923"/>
  <c r="K923" s="1"/>
  <c r="L923" s="1"/>
  <c r="G923"/>
  <c r="H923" s="1"/>
  <c r="E838"/>
  <c r="C838"/>
  <c r="E711"/>
  <c r="C711"/>
  <c r="E504"/>
  <c r="C504"/>
  <c r="G496"/>
  <c r="H496" s="1"/>
  <c r="E485"/>
  <c r="C485"/>
  <c r="E474"/>
  <c r="C474"/>
  <c r="J474" s="1"/>
  <c r="K474" s="1"/>
  <c r="L474" s="1"/>
  <c r="C369"/>
  <c r="E369"/>
  <c r="G325"/>
  <c r="H325" s="1"/>
  <c r="J325"/>
  <c r="K325" s="1"/>
  <c r="L325" s="1"/>
  <c r="G257"/>
  <c r="H257" s="1"/>
  <c r="D257"/>
  <c r="F257" s="1"/>
  <c r="J257"/>
  <c r="K257" s="1"/>
  <c r="L257" s="1"/>
  <c r="J194"/>
  <c r="K194" s="1"/>
  <c r="L194" s="1"/>
  <c r="D1001"/>
  <c r="F1001" s="1"/>
  <c r="E999"/>
  <c r="O999" s="1"/>
  <c r="C998" i="4" s="1"/>
  <c r="C991" i="5"/>
  <c r="D991" s="1"/>
  <c r="F991" s="1"/>
  <c r="C988"/>
  <c r="J988" s="1"/>
  <c r="K988" s="1"/>
  <c r="E980"/>
  <c r="D976"/>
  <c r="F976" s="1"/>
  <c r="C967"/>
  <c r="E960"/>
  <c r="G957"/>
  <c r="H957" s="1"/>
  <c r="E950"/>
  <c r="D915"/>
  <c r="F915" s="1"/>
  <c r="C894"/>
  <c r="D894" s="1"/>
  <c r="F894" s="1"/>
  <c r="E875"/>
  <c r="D867"/>
  <c r="F867" s="1"/>
  <c r="C846"/>
  <c r="C792"/>
  <c r="E780"/>
  <c r="C780"/>
  <c r="C773"/>
  <c r="D773" s="1"/>
  <c r="F773" s="1"/>
  <c r="C743"/>
  <c r="J740"/>
  <c r="K740" s="1"/>
  <c r="L740" s="1"/>
  <c r="G740"/>
  <c r="H740" s="1"/>
  <c r="C723"/>
  <c r="G723" s="1"/>
  <c r="H723" s="1"/>
  <c r="E723"/>
  <c r="C708"/>
  <c r="D708" s="1"/>
  <c r="F708" s="1"/>
  <c r="E708"/>
  <c r="C694"/>
  <c r="C686"/>
  <c r="D686" s="1"/>
  <c r="F686" s="1"/>
  <c r="G679"/>
  <c r="H679" s="1"/>
  <c r="J679"/>
  <c r="K679" s="1"/>
  <c r="L679" s="1"/>
  <c r="E667"/>
  <c r="C667"/>
  <c r="G667" s="1"/>
  <c r="H667" s="1"/>
  <c r="C645"/>
  <c r="E645"/>
  <c r="E637"/>
  <c r="C637"/>
  <c r="G637" s="1"/>
  <c r="H637" s="1"/>
  <c r="E599"/>
  <c r="C599"/>
  <c r="J599" s="1"/>
  <c r="K599" s="1"/>
  <c r="L599" s="1"/>
  <c r="E562"/>
  <c r="C551"/>
  <c r="J551" s="1"/>
  <c r="K551" s="1"/>
  <c r="L551" s="1"/>
  <c r="E532"/>
  <c r="C532"/>
  <c r="G520"/>
  <c r="H520" s="1"/>
  <c r="D520"/>
  <c r="F520" s="1"/>
  <c r="J520"/>
  <c r="K520" s="1"/>
  <c r="L520" s="1"/>
  <c r="E484"/>
  <c r="C484"/>
  <c r="D484" s="1"/>
  <c r="F484" s="1"/>
  <c r="C412"/>
  <c r="G412" s="1"/>
  <c r="H412" s="1"/>
  <c r="E412"/>
  <c r="E394"/>
  <c r="C394"/>
  <c r="G394" s="1"/>
  <c r="H394" s="1"/>
  <c r="J376"/>
  <c r="K376" s="1"/>
  <c r="L376" s="1"/>
  <c r="D376"/>
  <c r="F376" s="1"/>
  <c r="C373"/>
  <c r="G373" s="1"/>
  <c r="H373" s="1"/>
  <c r="E373"/>
  <c r="C341"/>
  <c r="E328"/>
  <c r="G298"/>
  <c r="H298" s="1"/>
  <c r="D298"/>
  <c r="F298" s="1"/>
  <c r="O298" s="1"/>
  <c r="C297" i="4" s="1"/>
  <c r="G289" i="5"/>
  <c r="H289" s="1"/>
  <c r="J289"/>
  <c r="K289" s="1"/>
  <c r="L289" s="1"/>
  <c r="D289"/>
  <c r="F289" s="1"/>
  <c r="G267"/>
  <c r="H267" s="1"/>
  <c r="D267"/>
  <c r="F267" s="1"/>
  <c r="J267"/>
  <c r="K267" s="1"/>
  <c r="L267" s="1"/>
  <c r="C261"/>
  <c r="E261"/>
  <c r="C233"/>
  <c r="E233"/>
  <c r="E123"/>
  <c r="C123"/>
  <c r="C975"/>
  <c r="J975" s="1"/>
  <c r="K975" s="1"/>
  <c r="E975"/>
  <c r="C926"/>
  <c r="E926"/>
  <c r="G819"/>
  <c r="H819" s="1"/>
  <c r="D819"/>
  <c r="F819" s="1"/>
  <c r="C786"/>
  <c r="E786"/>
  <c r="C710"/>
  <c r="E710"/>
  <c r="E577"/>
  <c r="C577"/>
  <c r="J577" s="1"/>
  <c r="K577" s="1"/>
  <c r="E527"/>
  <c r="C527"/>
  <c r="G527" s="1"/>
  <c r="H527" s="1"/>
  <c r="C449"/>
  <c r="J449" s="1"/>
  <c r="K449" s="1"/>
  <c r="L449" s="1"/>
  <c r="E449"/>
  <c r="C522"/>
  <c r="G522" s="1"/>
  <c r="H522" s="1"/>
  <c r="E522"/>
  <c r="J510"/>
  <c r="K510" s="1"/>
  <c r="L510" s="1"/>
  <c r="G510"/>
  <c r="H510" s="1"/>
  <c r="J1007"/>
  <c r="K1007" s="1"/>
  <c r="L1007" s="1"/>
  <c r="C600"/>
  <c r="E600"/>
  <c r="D579"/>
  <c r="F579" s="1"/>
  <c r="J579"/>
  <c r="K579" s="1"/>
  <c r="L579" s="1"/>
  <c r="G579"/>
  <c r="H579" s="1"/>
  <c r="C480"/>
  <c r="E480"/>
  <c r="E436"/>
  <c r="C436"/>
  <c r="E983"/>
  <c r="E969"/>
  <c r="C969"/>
  <c r="G969" s="1"/>
  <c r="H969" s="1"/>
  <c r="E944"/>
  <c r="E917"/>
  <c r="C917"/>
  <c r="J917" s="1"/>
  <c r="K917" s="1"/>
  <c r="L917" s="1"/>
  <c r="E841"/>
  <c r="C841"/>
  <c r="G841" s="1"/>
  <c r="H841" s="1"/>
  <c r="J775"/>
  <c r="K775" s="1"/>
  <c r="L775" s="1"/>
  <c r="D775"/>
  <c r="F775" s="1"/>
  <c r="G775"/>
  <c r="H775" s="1"/>
  <c r="E746"/>
  <c r="C746"/>
  <c r="D746" s="1"/>
  <c r="F746" s="1"/>
  <c r="J726"/>
  <c r="K726" s="1"/>
  <c r="L726" s="1"/>
  <c r="G726"/>
  <c r="H726" s="1"/>
  <c r="E651"/>
  <c r="E616"/>
  <c r="C616"/>
  <c r="J578"/>
  <c r="K578" s="1"/>
  <c r="L578" s="1"/>
  <c r="D578"/>
  <c r="F578" s="1"/>
  <c r="J562"/>
  <c r="K562" s="1"/>
  <c r="L562" s="1"/>
  <c r="D562"/>
  <c r="F562" s="1"/>
  <c r="G562"/>
  <c r="H562" s="1"/>
  <c r="G523"/>
  <c r="H523" s="1"/>
  <c r="C478"/>
  <c r="G478" s="1"/>
  <c r="H478" s="1"/>
  <c r="C459"/>
  <c r="D459" s="1"/>
  <c r="F459" s="1"/>
  <c r="J446"/>
  <c r="K446" s="1"/>
  <c r="L446" s="1"/>
  <c r="D446"/>
  <c r="F446" s="1"/>
  <c r="G446"/>
  <c r="H446" s="1"/>
  <c r="E439"/>
  <c r="C439"/>
  <c r="E386"/>
  <c r="C386"/>
  <c r="G386" s="1"/>
  <c r="H386" s="1"/>
  <c r="C382"/>
  <c r="G382" s="1"/>
  <c r="H382" s="1"/>
  <c r="E382"/>
  <c r="D378"/>
  <c r="F378" s="1"/>
  <c r="J328"/>
  <c r="K328" s="1"/>
  <c r="L328" s="1"/>
  <c r="D328"/>
  <c r="F328" s="1"/>
  <c r="E913"/>
  <c r="C913"/>
  <c r="G913" s="1"/>
  <c r="H913" s="1"/>
  <c r="C789"/>
  <c r="G789" s="1"/>
  <c r="H789" s="1"/>
  <c r="E789"/>
  <c r="C539"/>
  <c r="G539" s="1"/>
  <c r="H539" s="1"/>
  <c r="E539"/>
  <c r="C518"/>
  <c r="E518"/>
  <c r="E458"/>
  <c r="C458"/>
  <c r="G458" s="1"/>
  <c r="H458" s="1"/>
  <c r="C410"/>
  <c r="J410" s="1"/>
  <c r="K410" s="1"/>
  <c r="E410"/>
  <c r="C1003"/>
  <c r="D1003" s="1"/>
  <c r="F1003" s="1"/>
  <c r="E1003"/>
  <c r="C899"/>
  <c r="E899"/>
  <c r="C806"/>
  <c r="J806" s="1"/>
  <c r="K806" s="1"/>
  <c r="L806" s="1"/>
  <c r="E806"/>
  <c r="D777"/>
  <c r="F777" s="1"/>
  <c r="J777"/>
  <c r="K777" s="1"/>
  <c r="L777" s="1"/>
  <c r="C766"/>
  <c r="E766"/>
  <c r="C677"/>
  <c r="G677" s="1"/>
  <c r="H677" s="1"/>
  <c r="E677"/>
  <c r="C654"/>
  <c r="E654"/>
  <c r="C963"/>
  <c r="E963"/>
  <c r="G860"/>
  <c r="H860" s="1"/>
  <c r="C843"/>
  <c r="E843"/>
  <c r="J606"/>
  <c r="K606" s="1"/>
  <c r="L606" s="1"/>
  <c r="G606"/>
  <c r="H606" s="1"/>
  <c r="C582"/>
  <c r="E582"/>
  <c r="G546"/>
  <c r="H546" s="1"/>
  <c r="D546"/>
  <c r="F546" s="1"/>
  <c r="O546" s="1"/>
  <c r="C545" i="4" s="1"/>
  <c r="C443" i="5"/>
  <c r="J443" s="1"/>
  <c r="K443" s="1"/>
  <c r="L443" s="1"/>
  <c r="E443"/>
  <c r="G987"/>
  <c r="H987" s="1"/>
  <c r="C972"/>
  <c r="E972"/>
  <c r="D944"/>
  <c r="F944" s="1"/>
  <c r="C941"/>
  <c r="E941"/>
  <c r="E920"/>
  <c r="J916"/>
  <c r="K916" s="1"/>
  <c r="L916" s="1"/>
  <c r="C908"/>
  <c r="J908" s="1"/>
  <c r="K908" s="1"/>
  <c r="E908"/>
  <c r="E904"/>
  <c r="G896"/>
  <c r="H896" s="1"/>
  <c r="C888"/>
  <c r="G888" s="1"/>
  <c r="H888" s="1"/>
  <c r="D871"/>
  <c r="F871" s="1"/>
  <c r="G866"/>
  <c r="H866" s="1"/>
  <c r="D866"/>
  <c r="F866" s="1"/>
  <c r="E840"/>
  <c r="J832"/>
  <c r="K832" s="1"/>
  <c r="L832" s="1"/>
  <c r="G832"/>
  <c r="H832" s="1"/>
  <c r="E828"/>
  <c r="J819"/>
  <c r="K819" s="1"/>
  <c r="L819" s="1"/>
  <c r="E800"/>
  <c r="C800"/>
  <c r="G800" s="1"/>
  <c r="H800" s="1"/>
  <c r="E794"/>
  <c r="C791"/>
  <c r="E750"/>
  <c r="C750"/>
  <c r="D750" s="1"/>
  <c r="F750" s="1"/>
  <c r="E742"/>
  <c r="C729"/>
  <c r="E729"/>
  <c r="E693"/>
  <c r="C693"/>
  <c r="E662"/>
  <c r="D651"/>
  <c r="F651" s="1"/>
  <c r="C635"/>
  <c r="E635"/>
  <c r="E615"/>
  <c r="E567"/>
  <c r="C567"/>
  <c r="G567" s="1"/>
  <c r="H567" s="1"/>
  <c r="E523"/>
  <c r="C494"/>
  <c r="C473"/>
  <c r="E473"/>
  <c r="C450"/>
  <c r="E450"/>
  <c r="C419"/>
  <c r="E419"/>
  <c r="J375"/>
  <c r="K375" s="1"/>
  <c r="L375" s="1"/>
  <c r="E354"/>
  <c r="C354"/>
  <c r="D354" s="1"/>
  <c r="F354" s="1"/>
  <c r="C351"/>
  <c r="D351" s="1"/>
  <c r="F351" s="1"/>
  <c r="C327"/>
  <c r="E324"/>
  <c r="C324"/>
  <c r="E283"/>
  <c r="C283"/>
  <c r="C132"/>
  <c r="E132"/>
  <c r="D138"/>
  <c r="F138" s="1"/>
  <c r="G138"/>
  <c r="H138" s="1"/>
  <c r="E131"/>
  <c r="C131"/>
  <c r="J131" s="1"/>
  <c r="K131" s="1"/>
  <c r="L131" s="1"/>
  <c r="G807"/>
  <c r="H807" s="1"/>
  <c r="C697"/>
  <c r="E697"/>
  <c r="J611"/>
  <c r="K611" s="1"/>
  <c r="L611" s="1"/>
  <c r="G528"/>
  <c r="H528" s="1"/>
  <c r="J442"/>
  <c r="K442" s="1"/>
  <c r="L442" s="1"/>
  <c r="D442"/>
  <c r="F442" s="1"/>
  <c r="C435"/>
  <c r="J435" s="1"/>
  <c r="K435" s="1"/>
  <c r="E435"/>
  <c r="E429"/>
  <c r="C429"/>
  <c r="J429" s="1"/>
  <c r="K429" s="1"/>
  <c r="L429" s="1"/>
  <c r="C403"/>
  <c r="D403" s="1"/>
  <c r="F403" s="1"/>
  <c r="E403"/>
  <c r="E315"/>
  <c r="C315"/>
  <c r="G273"/>
  <c r="H273" s="1"/>
  <c r="D273"/>
  <c r="F273" s="1"/>
  <c r="J273"/>
  <c r="K273" s="1"/>
  <c r="L273" s="1"/>
  <c r="J226"/>
  <c r="K226" s="1"/>
  <c r="L226" s="1"/>
  <c r="D226"/>
  <c r="F226" s="1"/>
  <c r="G226"/>
  <c r="H226" s="1"/>
  <c r="C166"/>
  <c r="D166" s="1"/>
  <c r="F166" s="1"/>
  <c r="E166"/>
  <c r="E652"/>
  <c r="C652"/>
  <c r="C326"/>
  <c r="J326" s="1"/>
  <c r="K326" s="1"/>
  <c r="L326" s="1"/>
  <c r="E323"/>
  <c r="C323"/>
  <c r="G317"/>
  <c r="H317" s="1"/>
  <c r="J317"/>
  <c r="K317" s="1"/>
  <c r="L317" s="1"/>
  <c r="C305"/>
  <c r="E275"/>
  <c r="C275"/>
  <c r="G224"/>
  <c r="H224" s="1"/>
  <c r="C222"/>
  <c r="E222"/>
  <c r="C185"/>
  <c r="G185" s="1"/>
  <c r="H185" s="1"/>
  <c r="E185"/>
  <c r="C179"/>
  <c r="D179" s="1"/>
  <c r="F179" s="1"/>
  <c r="O179" s="1"/>
  <c r="C178" i="4" s="1"/>
  <c r="E141" i="5"/>
  <c r="C141"/>
  <c r="G141" s="1"/>
  <c r="H141" s="1"/>
  <c r="E825"/>
  <c r="C825"/>
  <c r="G825" s="1"/>
  <c r="H825" s="1"/>
  <c r="J820"/>
  <c r="K820" s="1"/>
  <c r="L820" s="1"/>
  <c r="G820"/>
  <c r="H820" s="1"/>
  <c r="E764"/>
  <c r="C764"/>
  <c r="J758"/>
  <c r="K758" s="1"/>
  <c r="L758" s="1"/>
  <c r="G758"/>
  <c r="H758" s="1"/>
  <c r="E716"/>
  <c r="C716"/>
  <c r="J716" s="1"/>
  <c r="K716" s="1"/>
  <c r="L716" s="1"/>
  <c r="C524"/>
  <c r="E524"/>
  <c r="D482"/>
  <c r="F482" s="1"/>
  <c r="G482"/>
  <c r="H482" s="1"/>
  <c r="O421"/>
  <c r="C420" i="4" s="1"/>
  <c r="E397" i="5"/>
  <c r="C397"/>
  <c r="C337"/>
  <c r="G337" s="1"/>
  <c r="H337" s="1"/>
  <c r="E337"/>
  <c r="C320"/>
  <c r="G320" s="1"/>
  <c r="H320" s="1"/>
  <c r="E320"/>
  <c r="G311"/>
  <c r="H311" s="1"/>
  <c r="J311"/>
  <c r="K311" s="1"/>
  <c r="L311" s="1"/>
  <c r="C259"/>
  <c r="C255"/>
  <c r="J255" s="1"/>
  <c r="K255" s="1"/>
  <c r="C232"/>
  <c r="E232"/>
  <c r="J912"/>
  <c r="K912" s="1"/>
  <c r="L912" s="1"/>
  <c r="E905"/>
  <c r="C905"/>
  <c r="D905" s="1"/>
  <c r="F905" s="1"/>
  <c r="C685"/>
  <c r="G685" s="1"/>
  <c r="H685" s="1"/>
  <c r="E685"/>
  <c r="E656"/>
  <c r="C656"/>
  <c r="D656" s="1"/>
  <c r="F656" s="1"/>
  <c r="C534"/>
  <c r="D534" s="1"/>
  <c r="F534" s="1"/>
  <c r="E534"/>
  <c r="E516"/>
  <c r="C516"/>
  <c r="D516" s="1"/>
  <c r="F516" s="1"/>
  <c r="O516" s="1"/>
  <c r="C515" i="4" s="1"/>
  <c r="J454" i="5"/>
  <c r="K454" s="1"/>
  <c r="L454" s="1"/>
  <c r="D454"/>
  <c r="F454" s="1"/>
  <c r="O454" s="1"/>
  <c r="C453" i="4" s="1"/>
  <c r="E437" i="5"/>
  <c r="C437"/>
  <c r="D437" s="1"/>
  <c r="F437" s="1"/>
  <c r="E431"/>
  <c r="C431"/>
  <c r="J390"/>
  <c r="K390" s="1"/>
  <c r="L390" s="1"/>
  <c r="G390"/>
  <c r="H390" s="1"/>
  <c r="J374"/>
  <c r="K374" s="1"/>
  <c r="L374" s="1"/>
  <c r="D374"/>
  <c r="F374" s="1"/>
  <c r="O374" s="1"/>
  <c r="C373" i="4" s="1"/>
  <c r="C322" i="5"/>
  <c r="D322" s="1"/>
  <c r="F322" s="1"/>
  <c r="E322"/>
  <c r="C251"/>
  <c r="E251"/>
  <c r="C199"/>
  <c r="E199"/>
  <c r="E445"/>
  <c r="C445"/>
  <c r="G445" s="1"/>
  <c r="H445" s="1"/>
  <c r="J434"/>
  <c r="K434" s="1"/>
  <c r="L434" s="1"/>
  <c r="G433"/>
  <c r="H433" s="1"/>
  <c r="J433"/>
  <c r="K433" s="1"/>
  <c r="L433" s="1"/>
  <c r="J417"/>
  <c r="K417" s="1"/>
  <c r="L417" s="1"/>
  <c r="E339"/>
  <c r="C339"/>
  <c r="E291"/>
  <c r="C291"/>
  <c r="J291" s="1"/>
  <c r="K291" s="1"/>
  <c r="L291" s="1"/>
  <c r="E234"/>
  <c r="C234"/>
  <c r="J234" s="1"/>
  <c r="K234" s="1"/>
  <c r="L234" s="1"/>
  <c r="E202"/>
  <c r="C202"/>
  <c r="G202" s="1"/>
  <c r="H202" s="1"/>
  <c r="E184"/>
  <c r="C184"/>
  <c r="C120"/>
  <c r="E120"/>
  <c r="D417"/>
  <c r="F417" s="1"/>
  <c r="C406"/>
  <c r="C399"/>
  <c r="D399" s="1"/>
  <c r="F399" s="1"/>
  <c r="G359"/>
  <c r="H359" s="1"/>
  <c r="E301"/>
  <c r="O301" s="1"/>
  <c r="C300" i="4" s="1"/>
  <c r="C297" i="5"/>
  <c r="G290"/>
  <c r="H290" s="1"/>
  <c r="C282"/>
  <c r="J282" s="1"/>
  <c r="K282" s="1"/>
  <c r="L282" s="1"/>
  <c r="D276"/>
  <c r="F276" s="1"/>
  <c r="D274"/>
  <c r="F274" s="1"/>
  <c r="C268"/>
  <c r="G268" s="1"/>
  <c r="H268" s="1"/>
  <c r="E268"/>
  <c r="C263"/>
  <c r="D263" s="1"/>
  <c r="F263" s="1"/>
  <c r="E258"/>
  <c r="C248"/>
  <c r="D248" s="1"/>
  <c r="F248" s="1"/>
  <c r="E248"/>
  <c r="E231"/>
  <c r="C225"/>
  <c r="D225" s="1"/>
  <c r="F225" s="1"/>
  <c r="C201"/>
  <c r="G201" s="1"/>
  <c r="H201" s="1"/>
  <c r="E201"/>
  <c r="C178"/>
  <c r="J178" s="1"/>
  <c r="K178" s="1"/>
  <c r="J170"/>
  <c r="K170" s="1"/>
  <c r="L170" s="1"/>
  <c r="C136"/>
  <c r="J136" s="1"/>
  <c r="K136" s="1"/>
  <c r="L136" s="1"/>
  <c r="E136"/>
  <c r="E125"/>
  <c r="C125"/>
  <c r="C122"/>
  <c r="C118"/>
  <c r="D118" s="1"/>
  <c r="F118" s="1"/>
  <c r="E118"/>
  <c r="C288"/>
  <c r="D288" s="1"/>
  <c r="F288" s="1"/>
  <c r="E288"/>
  <c r="G193"/>
  <c r="H193" s="1"/>
  <c r="J193"/>
  <c r="K193" s="1"/>
  <c r="L193" s="1"/>
  <c r="C182"/>
  <c r="E182"/>
  <c r="D165"/>
  <c r="F165" s="1"/>
  <c r="G165"/>
  <c r="H165" s="1"/>
  <c r="J165"/>
  <c r="K165" s="1"/>
  <c r="L165" s="1"/>
  <c r="C149"/>
  <c r="E149"/>
  <c r="C117"/>
  <c r="J117" s="1"/>
  <c r="K117" s="1"/>
  <c r="L117" s="1"/>
  <c r="C385"/>
  <c r="E385"/>
  <c r="D345"/>
  <c r="F345" s="1"/>
  <c r="J345"/>
  <c r="K345" s="1"/>
  <c r="L345" s="1"/>
  <c r="C208"/>
  <c r="D208" s="1"/>
  <c r="F208" s="1"/>
  <c r="E208"/>
  <c r="E162"/>
  <c r="C162"/>
  <c r="G162" s="1"/>
  <c r="H162" s="1"/>
  <c r="C121"/>
  <c r="E121"/>
  <c r="E209"/>
  <c r="C209"/>
  <c r="G209" s="1"/>
  <c r="H209" s="1"/>
  <c r="C181"/>
  <c r="E181"/>
  <c r="C152"/>
  <c r="D152" s="1"/>
  <c r="F152" s="1"/>
  <c r="E152"/>
  <c r="C126"/>
  <c r="E126"/>
  <c r="J124"/>
  <c r="K124" s="1"/>
  <c r="L124" s="1"/>
  <c r="G124"/>
  <c r="H124" s="1"/>
  <c r="E119"/>
  <c r="G115"/>
  <c r="H115" s="1"/>
  <c r="C112"/>
  <c r="D115"/>
  <c r="F115" s="1"/>
  <c r="E109"/>
  <c r="C1002"/>
  <c r="E1002"/>
  <c r="J930"/>
  <c r="K930" s="1"/>
  <c r="L930" s="1"/>
  <c r="D930"/>
  <c r="F930" s="1"/>
  <c r="G868"/>
  <c r="H868" s="1"/>
  <c r="D868"/>
  <c r="F868" s="1"/>
  <c r="E171"/>
  <c r="C171"/>
  <c r="C995"/>
  <c r="E995"/>
  <c r="D990"/>
  <c r="F990" s="1"/>
  <c r="G990"/>
  <c r="H990" s="1"/>
  <c r="J990"/>
  <c r="K990" s="1"/>
  <c r="L990" s="1"/>
  <c r="D977"/>
  <c r="F977" s="1"/>
  <c r="G977"/>
  <c r="H977" s="1"/>
  <c r="J977"/>
  <c r="K977" s="1"/>
  <c r="L977" s="1"/>
  <c r="G956"/>
  <c r="H956" s="1"/>
  <c r="D956"/>
  <c r="F956" s="1"/>
  <c r="C914"/>
  <c r="E914"/>
  <c r="G911"/>
  <c r="H911" s="1"/>
  <c r="D911"/>
  <c r="F911" s="1"/>
  <c r="C895"/>
  <c r="E895"/>
  <c r="C883"/>
  <c r="E883"/>
  <c r="G854"/>
  <c r="H854" s="1"/>
  <c r="D854"/>
  <c r="F854" s="1"/>
  <c r="J854"/>
  <c r="K854" s="1"/>
  <c r="L854" s="1"/>
  <c r="J839"/>
  <c r="K839" s="1"/>
  <c r="L839" s="1"/>
  <c r="G839"/>
  <c r="H839" s="1"/>
  <c r="D839"/>
  <c r="F839" s="1"/>
  <c r="G836"/>
  <c r="H836" s="1"/>
  <c r="D836"/>
  <c r="F836" s="1"/>
  <c r="J836"/>
  <c r="K836" s="1"/>
  <c r="L836" s="1"/>
  <c r="C811"/>
  <c r="E811"/>
  <c r="E985"/>
  <c r="C985"/>
  <c r="C974"/>
  <c r="E974"/>
  <c r="E970"/>
  <c r="C970"/>
  <c r="D958"/>
  <c r="F958" s="1"/>
  <c r="G958"/>
  <c r="H958" s="1"/>
  <c r="J958"/>
  <c r="K958" s="1"/>
  <c r="L958" s="1"/>
  <c r="J946"/>
  <c r="K946" s="1"/>
  <c r="L946" s="1"/>
  <c r="G946"/>
  <c r="H946" s="1"/>
  <c r="D946"/>
  <c r="F946" s="1"/>
  <c r="J928"/>
  <c r="K928" s="1"/>
  <c r="L928" s="1"/>
  <c r="G928"/>
  <c r="H928" s="1"/>
  <c r="E921"/>
  <c r="C921"/>
  <c r="G879"/>
  <c r="H879" s="1"/>
  <c r="D879"/>
  <c r="F879" s="1"/>
  <c r="J879"/>
  <c r="K879" s="1"/>
  <c r="L879" s="1"/>
  <c r="C851"/>
  <c r="E851"/>
  <c r="C845"/>
  <c r="E845"/>
  <c r="J831"/>
  <c r="K831" s="1"/>
  <c r="L831" s="1"/>
  <c r="G831"/>
  <c r="H831" s="1"/>
  <c r="E821"/>
  <c r="C821"/>
  <c r="C978"/>
  <c r="E978"/>
  <c r="C959"/>
  <c r="E959"/>
  <c r="E628"/>
  <c r="C628"/>
  <c r="G943"/>
  <c r="H943" s="1"/>
  <c r="D943"/>
  <c r="F943" s="1"/>
  <c r="J943"/>
  <c r="K943" s="1"/>
  <c r="L943" s="1"/>
  <c r="J787"/>
  <c r="K787" s="1"/>
  <c r="L787" s="1"/>
  <c r="D787"/>
  <c r="F787" s="1"/>
  <c r="G787"/>
  <c r="H787" s="1"/>
  <c r="G741"/>
  <c r="H741" s="1"/>
  <c r="I741" s="1"/>
  <c r="J741"/>
  <c r="K741" s="1"/>
  <c r="L741" s="1"/>
  <c r="D741"/>
  <c r="F741" s="1"/>
  <c r="C850"/>
  <c r="E850"/>
  <c r="C835"/>
  <c r="E835"/>
  <c r="E804"/>
  <c r="C804"/>
  <c r="C779"/>
  <c r="E779"/>
  <c r="J1005"/>
  <c r="K1005" s="1"/>
  <c r="L1005" s="1"/>
  <c r="D1005"/>
  <c r="F1005" s="1"/>
  <c r="D998"/>
  <c r="F998" s="1"/>
  <c r="J998"/>
  <c r="K998" s="1"/>
  <c r="L998" s="1"/>
  <c r="G998"/>
  <c r="H998" s="1"/>
  <c r="C966"/>
  <c r="E966"/>
  <c r="C955"/>
  <c r="E955"/>
  <c r="G951"/>
  <c r="H951" s="1"/>
  <c r="D951"/>
  <c r="F951" s="1"/>
  <c r="J951"/>
  <c r="K951" s="1"/>
  <c r="L951" s="1"/>
  <c r="D942"/>
  <c r="F942" s="1"/>
  <c r="J942"/>
  <c r="K942" s="1"/>
  <c r="L942" s="1"/>
  <c r="C940"/>
  <c r="E940"/>
  <c r="C910"/>
  <c r="E910"/>
  <c r="E906"/>
  <c r="C906"/>
  <c r="J882"/>
  <c r="K882" s="1"/>
  <c r="L882" s="1"/>
  <c r="G882"/>
  <c r="H882" s="1"/>
  <c r="D882"/>
  <c r="F882" s="1"/>
  <c r="D853"/>
  <c r="F853" s="1"/>
  <c r="G853"/>
  <c r="H853" s="1"/>
  <c r="J853"/>
  <c r="K853" s="1"/>
  <c r="L853" s="1"/>
  <c r="E844"/>
  <c r="C844"/>
  <c r="D838"/>
  <c r="F838" s="1"/>
  <c r="J1006"/>
  <c r="K1006" s="1"/>
  <c r="L1006" s="1"/>
  <c r="G924"/>
  <c r="H924" s="1"/>
  <c r="J924"/>
  <c r="K924" s="1"/>
  <c r="L924" s="1"/>
  <c r="G892"/>
  <c r="H892" s="1"/>
  <c r="D892"/>
  <c r="F892" s="1"/>
  <c r="G994"/>
  <c r="H994" s="1"/>
  <c r="J994"/>
  <c r="K994" s="1"/>
  <c r="L994" s="1"/>
  <c r="D994"/>
  <c r="F994" s="1"/>
  <c r="J989"/>
  <c r="K989" s="1"/>
  <c r="L989" s="1"/>
  <c r="D989"/>
  <c r="F989" s="1"/>
  <c r="J984"/>
  <c r="K984" s="1"/>
  <c r="L984" s="1"/>
  <c r="D984"/>
  <c r="F984" s="1"/>
  <c r="G984"/>
  <c r="H984" s="1"/>
  <c r="C925"/>
  <c r="E925"/>
  <c r="J920"/>
  <c r="K920" s="1"/>
  <c r="L920" s="1"/>
  <c r="D920"/>
  <c r="F920" s="1"/>
  <c r="G920"/>
  <c r="H920" s="1"/>
  <c r="D861"/>
  <c r="F861" s="1"/>
  <c r="J861"/>
  <c r="K861" s="1"/>
  <c r="L861" s="1"/>
  <c r="E849"/>
  <c r="C849"/>
  <c r="C834"/>
  <c r="E834"/>
  <c r="G830"/>
  <c r="H830" s="1"/>
  <c r="D830"/>
  <c r="F830" s="1"/>
  <c r="J830"/>
  <c r="K830" s="1"/>
  <c r="L830" s="1"/>
  <c r="J809"/>
  <c r="K809" s="1"/>
  <c r="L809" s="1"/>
  <c r="D809"/>
  <c r="F809" s="1"/>
  <c r="O809" s="1"/>
  <c r="C808" i="4" s="1"/>
  <c r="G809" i="5"/>
  <c r="H809" s="1"/>
  <c r="J803"/>
  <c r="K803" s="1"/>
  <c r="L803" s="1"/>
  <c r="D803"/>
  <c r="F803" s="1"/>
  <c r="G803"/>
  <c r="H803" s="1"/>
  <c r="C771"/>
  <c r="E771"/>
  <c r="E727"/>
  <c r="C727"/>
  <c r="J698"/>
  <c r="K698" s="1"/>
  <c r="L698" s="1"/>
  <c r="G698"/>
  <c r="H698" s="1"/>
  <c r="D698"/>
  <c r="F698" s="1"/>
  <c r="J643"/>
  <c r="K643" s="1"/>
  <c r="L643" s="1"/>
  <c r="G643"/>
  <c r="H643" s="1"/>
  <c r="D643"/>
  <c r="F643" s="1"/>
  <c r="G954"/>
  <c r="H954" s="1"/>
  <c r="J954"/>
  <c r="K954" s="1"/>
  <c r="L954" s="1"/>
  <c r="C947"/>
  <c r="E947"/>
  <c r="D954"/>
  <c r="F954" s="1"/>
  <c r="G927"/>
  <c r="H927" s="1"/>
  <c r="D927"/>
  <c r="F927" s="1"/>
  <c r="J927"/>
  <c r="K927" s="1"/>
  <c r="L927" s="1"/>
  <c r="J911"/>
  <c r="K911" s="1"/>
  <c r="L911" s="1"/>
  <c r="C902"/>
  <c r="E902"/>
  <c r="C891"/>
  <c r="E891"/>
  <c r="C887"/>
  <c r="D878"/>
  <c r="F878" s="1"/>
  <c r="J878"/>
  <c r="K878" s="1"/>
  <c r="L878" s="1"/>
  <c r="C876"/>
  <c r="E876"/>
  <c r="J855"/>
  <c r="K855" s="1"/>
  <c r="L855" s="1"/>
  <c r="G855"/>
  <c r="H855" s="1"/>
  <c r="J840"/>
  <c r="K840" s="1"/>
  <c r="L840" s="1"/>
  <c r="D840"/>
  <c r="F840" s="1"/>
  <c r="G840"/>
  <c r="H840" s="1"/>
  <c r="C837"/>
  <c r="E829"/>
  <c r="C829"/>
  <c r="C721"/>
  <c r="E721"/>
  <c r="E657"/>
  <c r="C657"/>
  <c r="C629"/>
  <c r="E629"/>
  <c r="E987"/>
  <c r="E957"/>
  <c r="D950"/>
  <c r="F950" s="1"/>
  <c r="E942"/>
  <c r="E927"/>
  <c r="E923"/>
  <c r="E893"/>
  <c r="D886"/>
  <c r="F886" s="1"/>
  <c r="G881"/>
  <c r="H881" s="1"/>
  <c r="E878"/>
  <c r="J863"/>
  <c r="K863" s="1"/>
  <c r="L863" s="1"/>
  <c r="G863"/>
  <c r="H863" s="1"/>
  <c r="E861"/>
  <c r="G814"/>
  <c r="H814" s="1"/>
  <c r="D814"/>
  <c r="F814" s="1"/>
  <c r="E803"/>
  <c r="J799"/>
  <c r="K799" s="1"/>
  <c r="L799" s="1"/>
  <c r="G799"/>
  <c r="H799" s="1"/>
  <c r="D799"/>
  <c r="F799" s="1"/>
  <c r="C795"/>
  <c r="E795"/>
  <c r="G762"/>
  <c r="H762" s="1"/>
  <c r="D762"/>
  <c r="F762" s="1"/>
  <c r="J762"/>
  <c r="K762" s="1"/>
  <c r="L762" s="1"/>
  <c r="G752"/>
  <c r="H752" s="1"/>
  <c r="J752"/>
  <c r="K752" s="1"/>
  <c r="L752" s="1"/>
  <c r="E714"/>
  <c r="C714"/>
  <c r="E696"/>
  <c r="C696"/>
  <c r="E650"/>
  <c r="C650"/>
  <c r="E609"/>
  <c r="C609"/>
  <c r="C355"/>
  <c r="E355"/>
  <c r="E1005"/>
  <c r="D996"/>
  <c r="F996" s="1"/>
  <c r="E989"/>
  <c r="D987"/>
  <c r="F987" s="1"/>
  <c r="D983"/>
  <c r="F983" s="1"/>
  <c r="E979"/>
  <c r="J968"/>
  <c r="K968" s="1"/>
  <c r="L968" s="1"/>
  <c r="D968"/>
  <c r="F968" s="1"/>
  <c r="O968" s="1"/>
  <c r="C967" i="4" s="1"/>
  <c r="D964" i="5"/>
  <c r="F964" s="1"/>
  <c r="E956"/>
  <c r="C953"/>
  <c r="D949"/>
  <c r="F949" s="1"/>
  <c r="G948"/>
  <c r="H948" s="1"/>
  <c r="G944"/>
  <c r="H944" s="1"/>
  <c r="C938"/>
  <c r="E934"/>
  <c r="E930"/>
  <c r="D923"/>
  <c r="F923" s="1"/>
  <c r="D919"/>
  <c r="F919" s="1"/>
  <c r="E915"/>
  <c r="J904"/>
  <c r="K904" s="1"/>
  <c r="L904" s="1"/>
  <c r="D904"/>
  <c r="F904" s="1"/>
  <c r="D893"/>
  <c r="F893" s="1"/>
  <c r="E892"/>
  <c r="C889"/>
  <c r="D885"/>
  <c r="F885" s="1"/>
  <c r="G880"/>
  <c r="H880" s="1"/>
  <c r="C874"/>
  <c r="G870"/>
  <c r="H870" s="1"/>
  <c r="D870"/>
  <c r="F870" s="1"/>
  <c r="E868"/>
  <c r="G867"/>
  <c r="H867" s="1"/>
  <c r="G862"/>
  <c r="H862" s="1"/>
  <c r="D862"/>
  <c r="F862" s="1"/>
  <c r="D860"/>
  <c r="F860" s="1"/>
  <c r="E859"/>
  <c r="G774"/>
  <c r="H774" s="1"/>
  <c r="E769"/>
  <c r="C757"/>
  <c r="G739"/>
  <c r="H739" s="1"/>
  <c r="D739"/>
  <c r="F739" s="1"/>
  <c r="J739"/>
  <c r="K739" s="1"/>
  <c r="L739" s="1"/>
  <c r="E713"/>
  <c r="J702"/>
  <c r="K702" s="1"/>
  <c r="L702" s="1"/>
  <c r="G702"/>
  <c r="H702" s="1"/>
  <c r="D702"/>
  <c r="F702" s="1"/>
  <c r="L691"/>
  <c r="C672"/>
  <c r="E672"/>
  <c r="C664"/>
  <c r="E634"/>
  <c r="C634"/>
  <c r="C621"/>
  <c r="E621"/>
  <c r="E379"/>
  <c r="C379"/>
  <c r="E593"/>
  <c r="C593"/>
  <c r="J1001"/>
  <c r="K1001" s="1"/>
  <c r="L1001" s="1"/>
  <c r="J999"/>
  <c r="K999" s="1"/>
  <c r="L999" s="1"/>
  <c r="D788"/>
  <c r="F788" s="1"/>
  <c r="J788"/>
  <c r="K788" s="1"/>
  <c r="L788" s="1"/>
  <c r="G769"/>
  <c r="H769" s="1"/>
  <c r="D769"/>
  <c r="F769" s="1"/>
  <c r="C671"/>
  <c r="E671"/>
  <c r="E604"/>
  <c r="C604"/>
  <c r="E488"/>
  <c r="C488"/>
  <c r="C384"/>
  <c r="E384"/>
  <c r="C292"/>
  <c r="E292"/>
  <c r="J129"/>
  <c r="K129" s="1"/>
  <c r="L129" s="1"/>
  <c r="D129"/>
  <c r="F129" s="1"/>
  <c r="G129"/>
  <c r="H129" s="1"/>
  <c r="D1007"/>
  <c r="F1007" s="1"/>
  <c r="D1000"/>
  <c r="F1000" s="1"/>
  <c r="C986"/>
  <c r="E982"/>
  <c r="D971"/>
  <c r="F971" s="1"/>
  <c r="J965"/>
  <c r="K965" s="1"/>
  <c r="L965" s="1"/>
  <c r="J952"/>
  <c r="K952" s="1"/>
  <c r="L952" s="1"/>
  <c r="D952"/>
  <c r="F952" s="1"/>
  <c r="D948"/>
  <c r="F948" s="1"/>
  <c r="C937"/>
  <c r="J935"/>
  <c r="K935" s="1"/>
  <c r="L935" s="1"/>
  <c r="C922"/>
  <c r="E918"/>
  <c r="D907"/>
  <c r="F907" s="1"/>
  <c r="D903"/>
  <c r="F903" s="1"/>
  <c r="J901"/>
  <c r="K901" s="1"/>
  <c r="L901" s="1"/>
  <c r="C873"/>
  <c r="J871"/>
  <c r="K871" s="1"/>
  <c r="L871" s="1"/>
  <c r="E866"/>
  <c r="C827"/>
  <c r="E827"/>
  <c r="G822"/>
  <c r="H822" s="1"/>
  <c r="D822"/>
  <c r="F822" s="1"/>
  <c r="G816"/>
  <c r="H816" s="1"/>
  <c r="J816"/>
  <c r="K816" s="1"/>
  <c r="L816" s="1"/>
  <c r="C813"/>
  <c r="G782"/>
  <c r="H782" s="1"/>
  <c r="J782"/>
  <c r="K782" s="1"/>
  <c r="L782" s="1"/>
  <c r="D782"/>
  <c r="F782" s="1"/>
  <c r="C700"/>
  <c r="E700"/>
  <c r="C688"/>
  <c r="C684"/>
  <c r="E660"/>
  <c r="C660"/>
  <c r="C638"/>
  <c r="E638"/>
  <c r="C613"/>
  <c r="E613"/>
  <c r="J555"/>
  <c r="K555" s="1"/>
  <c r="L555" s="1"/>
  <c r="G555"/>
  <c r="H555" s="1"/>
  <c r="D555"/>
  <c r="F555" s="1"/>
  <c r="E495"/>
  <c r="C495"/>
  <c r="C492"/>
  <c r="E492"/>
  <c r="C778"/>
  <c r="E778"/>
  <c r="D748"/>
  <c r="F748" s="1"/>
  <c r="G748"/>
  <c r="H748" s="1"/>
  <c r="J748"/>
  <c r="K748" s="1"/>
  <c r="L748" s="1"/>
  <c r="C745"/>
  <c r="E745"/>
  <c r="G720"/>
  <c r="H720" s="1"/>
  <c r="J720"/>
  <c r="K720" s="1"/>
  <c r="L720" s="1"/>
  <c r="D720"/>
  <c r="F720" s="1"/>
  <c r="O720" s="1"/>
  <c r="C719" i="4" s="1"/>
  <c r="D653" i="5"/>
  <c r="F653" s="1"/>
  <c r="J653"/>
  <c r="K653" s="1"/>
  <c r="L653" s="1"/>
  <c r="G653"/>
  <c r="H653" s="1"/>
  <c r="J996"/>
  <c r="K996" s="1"/>
  <c r="L996" s="1"/>
  <c r="D982"/>
  <c r="F982" s="1"/>
  <c r="G973"/>
  <c r="H973" s="1"/>
  <c r="J957"/>
  <c r="K957" s="1"/>
  <c r="L957" s="1"/>
  <c r="G939"/>
  <c r="H939" s="1"/>
  <c r="D918"/>
  <c r="F918" s="1"/>
  <c r="G909"/>
  <c r="H909" s="1"/>
  <c r="G875"/>
  <c r="H875" s="1"/>
  <c r="D744"/>
  <c r="F744" s="1"/>
  <c r="J744"/>
  <c r="K744" s="1"/>
  <c r="L744" s="1"/>
  <c r="G744"/>
  <c r="H744" s="1"/>
  <c r="J644"/>
  <c r="K644" s="1"/>
  <c r="L644" s="1"/>
  <c r="D644"/>
  <c r="F644" s="1"/>
  <c r="O644" s="1"/>
  <c r="C643" i="4" s="1"/>
  <c r="G644" i="5"/>
  <c r="H644" s="1"/>
  <c r="C631"/>
  <c r="E631"/>
  <c r="G620"/>
  <c r="H620" s="1"/>
  <c r="D620"/>
  <c r="F620" s="1"/>
  <c r="C603"/>
  <c r="E603"/>
  <c r="C541"/>
  <c r="E541"/>
  <c r="E468"/>
  <c r="C468"/>
  <c r="D934"/>
  <c r="F934" s="1"/>
  <c r="E772"/>
  <c r="C772"/>
  <c r="J767"/>
  <c r="K767" s="1"/>
  <c r="L767" s="1"/>
  <c r="G767"/>
  <c r="H767" s="1"/>
  <c r="G713"/>
  <c r="H713" s="1"/>
  <c r="J713"/>
  <c r="K713" s="1"/>
  <c r="L713" s="1"/>
  <c r="D713"/>
  <c r="F713" s="1"/>
  <c r="E676"/>
  <c r="C676"/>
  <c r="E636"/>
  <c r="C636"/>
  <c r="C626"/>
  <c r="E626"/>
  <c r="G1008"/>
  <c r="H1008" s="1"/>
  <c r="J983"/>
  <c r="K983" s="1"/>
  <c r="L983" s="1"/>
  <c r="G950"/>
  <c r="H950" s="1"/>
  <c r="J949"/>
  <c r="K949" s="1"/>
  <c r="L949" s="1"/>
  <c r="J936"/>
  <c r="K936" s="1"/>
  <c r="L936" s="1"/>
  <c r="D936"/>
  <c r="F936" s="1"/>
  <c r="J919"/>
  <c r="K919" s="1"/>
  <c r="L919" s="1"/>
  <c r="G886"/>
  <c r="H886" s="1"/>
  <c r="J885"/>
  <c r="K885" s="1"/>
  <c r="L885" s="1"/>
  <c r="J881"/>
  <c r="K881" s="1"/>
  <c r="L881" s="1"/>
  <c r="J872"/>
  <c r="K872" s="1"/>
  <c r="L872" s="1"/>
  <c r="D872"/>
  <c r="F872" s="1"/>
  <c r="E865"/>
  <c r="C865"/>
  <c r="J848"/>
  <c r="K848" s="1"/>
  <c r="L848" s="1"/>
  <c r="D848"/>
  <c r="F848" s="1"/>
  <c r="O848" s="1"/>
  <c r="C847" i="4" s="1"/>
  <c r="C842" i="5"/>
  <c r="E842"/>
  <c r="E833"/>
  <c r="C833"/>
  <c r="J828"/>
  <c r="K828" s="1"/>
  <c r="L828" s="1"/>
  <c r="G824"/>
  <c r="H824" s="1"/>
  <c r="J824"/>
  <c r="K824" s="1"/>
  <c r="L824" s="1"/>
  <c r="J814"/>
  <c r="K814" s="1"/>
  <c r="L814" s="1"/>
  <c r="G808"/>
  <c r="H808" s="1"/>
  <c r="J808"/>
  <c r="K808" s="1"/>
  <c r="L808" s="1"/>
  <c r="D808"/>
  <c r="F808" s="1"/>
  <c r="G801"/>
  <c r="H801" s="1"/>
  <c r="D801"/>
  <c r="F801" s="1"/>
  <c r="J801"/>
  <c r="K801" s="1"/>
  <c r="L801" s="1"/>
  <c r="D797"/>
  <c r="F797" s="1"/>
  <c r="G797"/>
  <c r="H797" s="1"/>
  <c r="J797"/>
  <c r="K797" s="1"/>
  <c r="L797" s="1"/>
  <c r="J783"/>
  <c r="K783" s="1"/>
  <c r="L783" s="1"/>
  <c r="G783"/>
  <c r="H783" s="1"/>
  <c r="D783"/>
  <c r="F783" s="1"/>
  <c r="C736"/>
  <c r="E736"/>
  <c r="J706"/>
  <c r="K706" s="1"/>
  <c r="L706" s="1"/>
  <c r="D706"/>
  <c r="F706" s="1"/>
  <c r="J544"/>
  <c r="K544" s="1"/>
  <c r="L544" s="1"/>
  <c r="D544"/>
  <c r="F544" s="1"/>
  <c r="G544"/>
  <c r="H544" s="1"/>
  <c r="G856"/>
  <c r="H856" s="1"/>
  <c r="J847"/>
  <c r="K847" s="1"/>
  <c r="L847" s="1"/>
  <c r="G847"/>
  <c r="H847" s="1"/>
  <c r="E819"/>
  <c r="C818"/>
  <c r="E818"/>
  <c r="C763"/>
  <c r="E763"/>
  <c r="E759"/>
  <c r="C759"/>
  <c r="C753"/>
  <c r="E753"/>
  <c r="J734"/>
  <c r="K734" s="1"/>
  <c r="L734" s="1"/>
  <c r="G734"/>
  <c r="H734" s="1"/>
  <c r="D734"/>
  <c r="F734" s="1"/>
  <c r="C722"/>
  <c r="E722"/>
  <c r="E703"/>
  <c r="C703"/>
  <c r="C689"/>
  <c r="E689"/>
  <c r="G674"/>
  <c r="H674" s="1"/>
  <c r="J674"/>
  <c r="K674" s="1"/>
  <c r="L674" s="1"/>
  <c r="J663"/>
  <c r="K663" s="1"/>
  <c r="L663" s="1"/>
  <c r="E617"/>
  <c r="C617"/>
  <c r="G615"/>
  <c r="H615" s="1"/>
  <c r="J615"/>
  <c r="K615" s="1"/>
  <c r="L615" s="1"/>
  <c r="D615"/>
  <c r="F615" s="1"/>
  <c r="E601"/>
  <c r="C601"/>
  <c r="G559"/>
  <c r="H559" s="1"/>
  <c r="D559"/>
  <c r="F559" s="1"/>
  <c r="J559"/>
  <c r="K559" s="1"/>
  <c r="L559" s="1"/>
  <c r="C543"/>
  <c r="E543"/>
  <c r="C525"/>
  <c r="E525"/>
  <c r="E508"/>
  <c r="C508"/>
  <c r="G499"/>
  <c r="H499" s="1"/>
  <c r="J499"/>
  <c r="K499" s="1"/>
  <c r="L499" s="1"/>
  <c r="D499"/>
  <c r="F499" s="1"/>
  <c r="E487"/>
  <c r="C487"/>
  <c r="C352"/>
  <c r="E352"/>
  <c r="D348"/>
  <c r="F348" s="1"/>
  <c r="J348"/>
  <c r="K348" s="1"/>
  <c r="L348" s="1"/>
  <c r="G348"/>
  <c r="H348" s="1"/>
  <c r="C760"/>
  <c r="J730"/>
  <c r="K730" s="1"/>
  <c r="L730" s="1"/>
  <c r="G730"/>
  <c r="H730" s="1"/>
  <c r="C725"/>
  <c r="O701"/>
  <c r="C700" i="4" s="1"/>
  <c r="E695" i="5"/>
  <c r="C695"/>
  <c r="E682"/>
  <c r="C682"/>
  <c r="J675"/>
  <c r="K675" s="1"/>
  <c r="L675" s="1"/>
  <c r="D675"/>
  <c r="F675" s="1"/>
  <c r="G675"/>
  <c r="H675" s="1"/>
  <c r="G658"/>
  <c r="H658" s="1"/>
  <c r="J658"/>
  <c r="K658" s="1"/>
  <c r="L658" s="1"/>
  <c r="D658"/>
  <c r="F658" s="1"/>
  <c r="E649"/>
  <c r="E632"/>
  <c r="C632"/>
  <c r="J608"/>
  <c r="K608" s="1"/>
  <c r="L608" s="1"/>
  <c r="G608"/>
  <c r="H608" s="1"/>
  <c r="D507"/>
  <c r="F507" s="1"/>
  <c r="G507"/>
  <c r="H507" s="1"/>
  <c r="J507"/>
  <c r="K507" s="1"/>
  <c r="L507" s="1"/>
  <c r="D428"/>
  <c r="F428" s="1"/>
  <c r="O428" s="1"/>
  <c r="C427" i="4" s="1"/>
  <c r="J428" i="5"/>
  <c r="K428" s="1"/>
  <c r="L428" s="1"/>
  <c r="G428"/>
  <c r="H428" s="1"/>
  <c r="C425"/>
  <c r="E425"/>
  <c r="E363"/>
  <c r="C363"/>
  <c r="D765"/>
  <c r="F765" s="1"/>
  <c r="G765"/>
  <c r="H765" s="1"/>
  <c r="J765"/>
  <c r="K765" s="1"/>
  <c r="L765" s="1"/>
  <c r="C754"/>
  <c r="E754"/>
  <c r="E735"/>
  <c r="C735"/>
  <c r="D712"/>
  <c r="F712" s="1"/>
  <c r="J712"/>
  <c r="K712" s="1"/>
  <c r="L712" s="1"/>
  <c r="G709"/>
  <c r="H709" s="1"/>
  <c r="J709"/>
  <c r="K709" s="1"/>
  <c r="L709" s="1"/>
  <c r="C704"/>
  <c r="E704"/>
  <c r="C690"/>
  <c r="E690"/>
  <c r="D680"/>
  <c r="F680" s="1"/>
  <c r="J680"/>
  <c r="K680" s="1"/>
  <c r="L680" s="1"/>
  <c r="G680"/>
  <c r="H680" s="1"/>
  <c r="G663"/>
  <c r="H663" s="1"/>
  <c r="D649"/>
  <c r="F649" s="1"/>
  <c r="G649"/>
  <c r="H649" s="1"/>
  <c r="J649"/>
  <c r="K649" s="1"/>
  <c r="L649" s="1"/>
  <c r="C639"/>
  <c r="E639"/>
  <c r="D637"/>
  <c r="F637" s="1"/>
  <c r="J637"/>
  <c r="K637" s="1"/>
  <c r="L637" s="1"/>
  <c r="E585"/>
  <c r="C585"/>
  <c r="G553"/>
  <c r="H553" s="1"/>
  <c r="J553"/>
  <c r="K553" s="1"/>
  <c r="L553" s="1"/>
  <c r="C826"/>
  <c r="E826"/>
  <c r="C810"/>
  <c r="E810"/>
  <c r="G794"/>
  <c r="H794" s="1"/>
  <c r="D794"/>
  <c r="F794" s="1"/>
  <c r="G785"/>
  <c r="H785" s="1"/>
  <c r="L785"/>
  <c r="C732"/>
  <c r="E732"/>
  <c r="E673"/>
  <c r="C673"/>
  <c r="J659"/>
  <c r="K659" s="1"/>
  <c r="L659" s="1"/>
  <c r="G659"/>
  <c r="H659" s="1"/>
  <c r="E625"/>
  <c r="C625"/>
  <c r="G623"/>
  <c r="H623" s="1"/>
  <c r="D623"/>
  <c r="F623" s="1"/>
  <c r="J623"/>
  <c r="K623" s="1"/>
  <c r="L623" s="1"/>
  <c r="C556"/>
  <c r="E556"/>
  <c r="C481"/>
  <c r="E481"/>
  <c r="C465"/>
  <c r="E465"/>
  <c r="G815"/>
  <c r="H815" s="1"/>
  <c r="G777"/>
  <c r="H777" s="1"/>
  <c r="G761"/>
  <c r="H761" s="1"/>
  <c r="D756"/>
  <c r="F756" s="1"/>
  <c r="G755"/>
  <c r="H755" s="1"/>
  <c r="G749"/>
  <c r="H749" s="1"/>
  <c r="L749"/>
  <c r="G747"/>
  <c r="H747" s="1"/>
  <c r="G717"/>
  <c r="H717" s="1"/>
  <c r="G715"/>
  <c r="H715" s="1"/>
  <c r="D692"/>
  <c r="F692" s="1"/>
  <c r="G691"/>
  <c r="H691" s="1"/>
  <c r="D665"/>
  <c r="F665" s="1"/>
  <c r="J661"/>
  <c r="K661" s="1"/>
  <c r="L661" s="1"/>
  <c r="J651"/>
  <c r="K651" s="1"/>
  <c r="L651" s="1"/>
  <c r="G640"/>
  <c r="H640" s="1"/>
  <c r="D633"/>
  <c r="F633" s="1"/>
  <c r="J624"/>
  <c r="K624" s="1"/>
  <c r="L624" s="1"/>
  <c r="G624"/>
  <c r="H624" s="1"/>
  <c r="C595"/>
  <c r="E595"/>
  <c r="C588"/>
  <c r="E588"/>
  <c r="J568"/>
  <c r="K568" s="1"/>
  <c r="L568" s="1"/>
  <c r="D568"/>
  <c r="F568" s="1"/>
  <c r="G568"/>
  <c r="H568" s="1"/>
  <c r="G565"/>
  <c r="H565" s="1"/>
  <c r="D565"/>
  <c r="F565" s="1"/>
  <c r="G518"/>
  <c r="H518" s="1"/>
  <c r="C467"/>
  <c r="E467"/>
  <c r="J279"/>
  <c r="K279" s="1"/>
  <c r="L279" s="1"/>
  <c r="D279"/>
  <c r="F279" s="1"/>
  <c r="C784"/>
  <c r="C768"/>
  <c r="E751"/>
  <c r="C751"/>
  <c r="C737"/>
  <c r="E737"/>
  <c r="E719"/>
  <c r="C719"/>
  <c r="C705"/>
  <c r="E705"/>
  <c r="E687"/>
  <c r="C687"/>
  <c r="J655"/>
  <c r="K655" s="1"/>
  <c r="L655" s="1"/>
  <c r="G642"/>
  <c r="H642" s="1"/>
  <c r="J642"/>
  <c r="K642" s="1"/>
  <c r="L642" s="1"/>
  <c r="E641"/>
  <c r="C641"/>
  <c r="E620"/>
  <c r="C605"/>
  <c r="E605"/>
  <c r="E598"/>
  <c r="E594"/>
  <c r="C558"/>
  <c r="E558"/>
  <c r="C550"/>
  <c r="E550"/>
  <c r="E469"/>
  <c r="C469"/>
  <c r="J342"/>
  <c r="K342" s="1"/>
  <c r="L342" s="1"/>
  <c r="D342"/>
  <c r="F342" s="1"/>
  <c r="G342"/>
  <c r="H342" s="1"/>
  <c r="J246"/>
  <c r="K246" s="1"/>
  <c r="L246" s="1"/>
  <c r="D246"/>
  <c r="F246" s="1"/>
  <c r="G246"/>
  <c r="H246" s="1"/>
  <c r="D740"/>
  <c r="F740" s="1"/>
  <c r="G733"/>
  <c r="H733" s="1"/>
  <c r="G701"/>
  <c r="H701" s="1"/>
  <c r="D598"/>
  <c r="F598" s="1"/>
  <c r="G598"/>
  <c r="H598" s="1"/>
  <c r="C589"/>
  <c r="E589"/>
  <c r="G535"/>
  <c r="H535" s="1"/>
  <c r="J535"/>
  <c r="K535" s="1"/>
  <c r="L535" s="1"/>
  <c r="D535"/>
  <c r="F535" s="1"/>
  <c r="O535" s="1"/>
  <c r="C534" i="4" s="1"/>
  <c r="C533" i="5"/>
  <c r="E533"/>
  <c r="E461"/>
  <c r="C461"/>
  <c r="C252"/>
  <c r="E252"/>
  <c r="J798"/>
  <c r="K798" s="1"/>
  <c r="L798" s="1"/>
  <c r="J686"/>
  <c r="K686" s="1"/>
  <c r="L686" s="1"/>
  <c r="E668"/>
  <c r="C668"/>
  <c r="J594"/>
  <c r="K594" s="1"/>
  <c r="L594" s="1"/>
  <c r="G594"/>
  <c r="H594" s="1"/>
  <c r="C587"/>
  <c r="E587"/>
  <c r="C513"/>
  <c r="E513"/>
  <c r="D491"/>
  <c r="F491" s="1"/>
  <c r="J491"/>
  <c r="K491" s="1"/>
  <c r="L491" s="1"/>
  <c r="G491"/>
  <c r="H491" s="1"/>
  <c r="C293"/>
  <c r="E293"/>
  <c r="J619"/>
  <c r="K619" s="1"/>
  <c r="L619" s="1"/>
  <c r="E618"/>
  <c r="C618"/>
  <c r="G578"/>
  <c r="H578" s="1"/>
  <c r="E554"/>
  <c r="C554"/>
  <c r="J548"/>
  <c r="K548" s="1"/>
  <c r="L548" s="1"/>
  <c r="J530"/>
  <c r="K530" s="1"/>
  <c r="L530" s="1"/>
  <c r="D530"/>
  <c r="F530" s="1"/>
  <c r="G530"/>
  <c r="H530" s="1"/>
  <c r="D526"/>
  <c r="F526" s="1"/>
  <c r="L526"/>
  <c r="E515"/>
  <c r="C515"/>
  <c r="J506"/>
  <c r="K506" s="1"/>
  <c r="L506" s="1"/>
  <c r="G506"/>
  <c r="H506" s="1"/>
  <c r="J471"/>
  <c r="K471" s="1"/>
  <c r="L471" s="1"/>
  <c r="G453"/>
  <c r="H453" s="1"/>
  <c r="J453"/>
  <c r="K453" s="1"/>
  <c r="L453" s="1"/>
  <c r="D453"/>
  <c r="F453" s="1"/>
  <c r="D432"/>
  <c r="F432" s="1"/>
  <c r="G432"/>
  <c r="H432" s="1"/>
  <c r="G389"/>
  <c r="H389" s="1"/>
  <c r="J389"/>
  <c r="K389" s="1"/>
  <c r="L389" s="1"/>
  <c r="D389"/>
  <c r="F389" s="1"/>
  <c r="E347"/>
  <c r="C347"/>
  <c r="J295"/>
  <c r="K295" s="1"/>
  <c r="L295" s="1"/>
  <c r="D295"/>
  <c r="F295" s="1"/>
  <c r="G295"/>
  <c r="H295" s="1"/>
  <c r="E270"/>
  <c r="C270"/>
  <c r="C197"/>
  <c r="E197"/>
  <c r="G591"/>
  <c r="H591" s="1"/>
  <c r="D591"/>
  <c r="F591" s="1"/>
  <c r="G581"/>
  <c r="H581" s="1"/>
  <c r="G572"/>
  <c r="H572" s="1"/>
  <c r="E569"/>
  <c r="C569"/>
  <c r="D566"/>
  <c r="F566" s="1"/>
  <c r="G563"/>
  <c r="H563" s="1"/>
  <c r="J563"/>
  <c r="K563" s="1"/>
  <c r="L563" s="1"/>
  <c r="J546"/>
  <c r="K546" s="1"/>
  <c r="L546" s="1"/>
  <c r="C531"/>
  <c r="E531"/>
  <c r="D490"/>
  <c r="F490" s="1"/>
  <c r="G490"/>
  <c r="H490" s="1"/>
  <c r="C475"/>
  <c r="E475"/>
  <c r="J472"/>
  <c r="K472" s="1"/>
  <c r="L472" s="1"/>
  <c r="D472"/>
  <c r="F472" s="1"/>
  <c r="D429"/>
  <c r="F429" s="1"/>
  <c r="G362"/>
  <c r="H362" s="1"/>
  <c r="J362"/>
  <c r="K362" s="1"/>
  <c r="L362" s="1"/>
  <c r="D362"/>
  <c r="F362" s="1"/>
  <c r="D278"/>
  <c r="F278" s="1"/>
  <c r="O278" s="1"/>
  <c r="C277" i="4" s="1"/>
  <c r="G278" i="5"/>
  <c r="H278" s="1"/>
  <c r="J278"/>
  <c r="K278" s="1"/>
  <c r="L278" s="1"/>
  <c r="C614"/>
  <c r="E614"/>
  <c r="G607"/>
  <c r="H607" s="1"/>
  <c r="D607"/>
  <c r="F607" s="1"/>
  <c r="D606"/>
  <c r="F606" s="1"/>
  <c r="G597"/>
  <c r="H597" s="1"/>
  <c r="J597"/>
  <c r="K597" s="1"/>
  <c r="L597" s="1"/>
  <c r="D590"/>
  <c r="F590" s="1"/>
  <c r="G575"/>
  <c r="H575" s="1"/>
  <c r="D575"/>
  <c r="F575" s="1"/>
  <c r="D574"/>
  <c r="F574" s="1"/>
  <c r="G574"/>
  <c r="H574" s="1"/>
  <c r="J573"/>
  <c r="K573" s="1"/>
  <c r="L573" s="1"/>
  <c r="D573"/>
  <c r="F573" s="1"/>
  <c r="C571"/>
  <c r="E571"/>
  <c r="J536"/>
  <c r="K536" s="1"/>
  <c r="L536" s="1"/>
  <c r="D536"/>
  <c r="F536" s="1"/>
  <c r="G536"/>
  <c r="H536" s="1"/>
  <c r="C514"/>
  <c r="E514"/>
  <c r="G511"/>
  <c r="H511" s="1"/>
  <c r="J511"/>
  <c r="K511" s="1"/>
  <c r="L511" s="1"/>
  <c r="D511"/>
  <c r="F511" s="1"/>
  <c r="J500"/>
  <c r="K500" s="1"/>
  <c r="L500" s="1"/>
  <c r="E479"/>
  <c r="C479"/>
  <c r="D452"/>
  <c r="F452" s="1"/>
  <c r="G452"/>
  <c r="H452" s="1"/>
  <c r="J423"/>
  <c r="K423" s="1"/>
  <c r="L423" s="1"/>
  <c r="G415"/>
  <c r="H415" s="1"/>
  <c r="D415"/>
  <c r="F415" s="1"/>
  <c r="D302"/>
  <c r="F302" s="1"/>
  <c r="J302"/>
  <c r="K302" s="1"/>
  <c r="L302" s="1"/>
  <c r="G302"/>
  <c r="H302" s="1"/>
  <c r="C212"/>
  <c r="E212"/>
  <c r="D622"/>
  <c r="F622" s="1"/>
  <c r="G549"/>
  <c r="H549" s="1"/>
  <c r="E529"/>
  <c r="C529"/>
  <c r="G517"/>
  <c r="H517" s="1"/>
  <c r="J517"/>
  <c r="K517" s="1"/>
  <c r="L517" s="1"/>
  <c r="D460"/>
  <c r="F460" s="1"/>
  <c r="J460"/>
  <c r="K460" s="1"/>
  <c r="L460" s="1"/>
  <c r="G460"/>
  <c r="H460" s="1"/>
  <c r="C387"/>
  <c r="E387"/>
  <c r="J584"/>
  <c r="K584" s="1"/>
  <c r="L584" s="1"/>
  <c r="D584"/>
  <c r="F584" s="1"/>
  <c r="O584" s="1"/>
  <c r="C583" i="4" s="1"/>
  <c r="E519" i="5"/>
  <c r="C519"/>
  <c r="J482"/>
  <c r="K482" s="1"/>
  <c r="L482" s="1"/>
  <c r="G470"/>
  <c r="H470" s="1"/>
  <c r="G454"/>
  <c r="H454" s="1"/>
  <c r="G442"/>
  <c r="H442" s="1"/>
  <c r="G392"/>
  <c r="H392" s="1"/>
  <c r="J392"/>
  <c r="K392" s="1"/>
  <c r="L392" s="1"/>
  <c r="D392"/>
  <c r="F392" s="1"/>
  <c r="J334"/>
  <c r="K334" s="1"/>
  <c r="L334" s="1"/>
  <c r="D334"/>
  <c r="F334" s="1"/>
  <c r="G334"/>
  <c r="H334" s="1"/>
  <c r="J310"/>
  <c r="K310" s="1"/>
  <c r="L310" s="1"/>
  <c r="D310"/>
  <c r="F310" s="1"/>
  <c r="G310"/>
  <c r="H310" s="1"/>
  <c r="J266"/>
  <c r="K266" s="1"/>
  <c r="L266" s="1"/>
  <c r="D266"/>
  <c r="F266" s="1"/>
  <c r="C142"/>
  <c r="E142"/>
  <c r="C545"/>
  <c r="E526"/>
  <c r="C503"/>
  <c r="C497"/>
  <c r="E497"/>
  <c r="D496"/>
  <c r="F496" s="1"/>
  <c r="E482"/>
  <c r="D470"/>
  <c r="F470" s="1"/>
  <c r="E455"/>
  <c r="C455"/>
  <c r="C451"/>
  <c r="C444"/>
  <c r="C440"/>
  <c r="E413"/>
  <c r="J411"/>
  <c r="K411" s="1"/>
  <c r="L411" s="1"/>
  <c r="D411"/>
  <c r="F411" s="1"/>
  <c r="G411"/>
  <c r="H411" s="1"/>
  <c r="C402"/>
  <c r="E402"/>
  <c r="D380"/>
  <c r="F380" s="1"/>
  <c r="J380"/>
  <c r="K380" s="1"/>
  <c r="L380" s="1"/>
  <c r="G380"/>
  <c r="H380" s="1"/>
  <c r="C368"/>
  <c r="E368"/>
  <c r="J552"/>
  <c r="K552" s="1"/>
  <c r="L552" s="1"/>
  <c r="D552"/>
  <c r="F552" s="1"/>
  <c r="C537"/>
  <c r="G509"/>
  <c r="H509" s="1"/>
  <c r="D502"/>
  <c r="F502" s="1"/>
  <c r="C483"/>
  <c r="C476"/>
  <c r="C463"/>
  <c r="D438"/>
  <c r="F438" s="1"/>
  <c r="G413"/>
  <c r="H413" s="1"/>
  <c r="D413"/>
  <c r="F413" s="1"/>
  <c r="J413"/>
  <c r="K413" s="1"/>
  <c r="L413" s="1"/>
  <c r="D375"/>
  <c r="F375" s="1"/>
  <c r="G375"/>
  <c r="H375" s="1"/>
  <c r="J371"/>
  <c r="K371" s="1"/>
  <c r="L371" s="1"/>
  <c r="G371"/>
  <c r="H371" s="1"/>
  <c r="J254"/>
  <c r="K254" s="1"/>
  <c r="L254" s="1"/>
  <c r="D254"/>
  <c r="F254" s="1"/>
  <c r="O506"/>
  <c r="C505" i="4" s="1"/>
  <c r="J462" i="5"/>
  <c r="K462" s="1"/>
  <c r="L462" s="1"/>
  <c r="D462"/>
  <c r="F462" s="1"/>
  <c r="O462" s="1"/>
  <c r="C461" i="4" s="1"/>
  <c r="J430" i="5"/>
  <c r="K430" s="1"/>
  <c r="L430" s="1"/>
  <c r="G430"/>
  <c r="H430" s="1"/>
  <c r="D430"/>
  <c r="F430" s="1"/>
  <c r="C420"/>
  <c r="E420"/>
  <c r="C400"/>
  <c r="E400"/>
  <c r="J398"/>
  <c r="K398" s="1"/>
  <c r="L398" s="1"/>
  <c r="D398"/>
  <c r="F398" s="1"/>
  <c r="G398"/>
  <c r="H398" s="1"/>
  <c r="C393"/>
  <c r="E393"/>
  <c r="C285"/>
  <c r="E285"/>
  <c r="C280"/>
  <c r="E280"/>
  <c r="E262"/>
  <c r="C262"/>
  <c r="D250"/>
  <c r="F250" s="1"/>
  <c r="G250"/>
  <c r="H250" s="1"/>
  <c r="J250"/>
  <c r="K250" s="1"/>
  <c r="L250" s="1"/>
  <c r="E200"/>
  <c r="C200"/>
  <c r="E195"/>
  <c r="C195"/>
  <c r="G183"/>
  <c r="H183" s="1"/>
  <c r="D183"/>
  <c r="F183" s="1"/>
  <c r="J183"/>
  <c r="K183" s="1"/>
  <c r="L183" s="1"/>
  <c r="C388"/>
  <c r="E388"/>
  <c r="G383"/>
  <c r="H383" s="1"/>
  <c r="L383"/>
  <c r="G381"/>
  <c r="H381" s="1"/>
  <c r="D381"/>
  <c r="F381" s="1"/>
  <c r="J381"/>
  <c r="K381" s="1"/>
  <c r="L381" s="1"/>
  <c r="C370"/>
  <c r="E370"/>
  <c r="C361"/>
  <c r="E361"/>
  <c r="J331"/>
  <c r="K331" s="1"/>
  <c r="L331" s="1"/>
  <c r="D304"/>
  <c r="F304" s="1"/>
  <c r="G304"/>
  <c r="H304" s="1"/>
  <c r="C236"/>
  <c r="E236"/>
  <c r="G421"/>
  <c r="H421" s="1"/>
  <c r="G376"/>
  <c r="H376" s="1"/>
  <c r="D364"/>
  <c r="F364" s="1"/>
  <c r="J364"/>
  <c r="K364" s="1"/>
  <c r="L364" s="1"/>
  <c r="G364"/>
  <c r="H364" s="1"/>
  <c r="D340"/>
  <c r="F340" s="1"/>
  <c r="J340"/>
  <c r="K340" s="1"/>
  <c r="L340" s="1"/>
  <c r="D332"/>
  <c r="F332" s="1"/>
  <c r="J332"/>
  <c r="K332" s="1"/>
  <c r="L332" s="1"/>
  <c r="D316"/>
  <c r="F316" s="1"/>
  <c r="J316"/>
  <c r="K316" s="1"/>
  <c r="L316" s="1"/>
  <c r="D308"/>
  <c r="F308" s="1"/>
  <c r="J308"/>
  <c r="K308" s="1"/>
  <c r="L308" s="1"/>
  <c r="J298"/>
  <c r="K298" s="1"/>
  <c r="L298" s="1"/>
  <c r="C264"/>
  <c r="E264"/>
  <c r="J238"/>
  <c r="K238" s="1"/>
  <c r="L238" s="1"/>
  <c r="D238"/>
  <c r="F238" s="1"/>
  <c r="G238"/>
  <c r="H238" s="1"/>
  <c r="E144"/>
  <c r="C144"/>
  <c r="C416"/>
  <c r="E416"/>
  <c r="G403"/>
  <c r="H403" s="1"/>
  <c r="E395"/>
  <c r="C395"/>
  <c r="G378"/>
  <c r="H378" s="1"/>
  <c r="C356"/>
  <c r="E356"/>
  <c r="C303"/>
  <c r="E277"/>
  <c r="D247"/>
  <c r="F247" s="1"/>
  <c r="O247" s="1"/>
  <c r="C246" i="4" s="1"/>
  <c r="G247" i="5"/>
  <c r="H247" s="1"/>
  <c r="J247"/>
  <c r="K247" s="1"/>
  <c r="L247" s="1"/>
  <c r="G408"/>
  <c r="H408" s="1"/>
  <c r="G405"/>
  <c r="H405" s="1"/>
  <c r="D396"/>
  <c r="F396" s="1"/>
  <c r="J396"/>
  <c r="K396" s="1"/>
  <c r="L396" s="1"/>
  <c r="G396"/>
  <c r="H396" s="1"/>
  <c r="J366"/>
  <c r="K366" s="1"/>
  <c r="L366" s="1"/>
  <c r="D366"/>
  <c r="F366" s="1"/>
  <c r="C349"/>
  <c r="E349"/>
  <c r="D346"/>
  <c r="F346" s="1"/>
  <c r="G346"/>
  <c r="H346" s="1"/>
  <c r="D338"/>
  <c r="F338" s="1"/>
  <c r="G338"/>
  <c r="H338" s="1"/>
  <c r="D330"/>
  <c r="F330" s="1"/>
  <c r="G330"/>
  <c r="H330" s="1"/>
  <c r="D314"/>
  <c r="F314" s="1"/>
  <c r="G314"/>
  <c r="H314" s="1"/>
  <c r="D306"/>
  <c r="F306" s="1"/>
  <c r="G306"/>
  <c r="H306" s="1"/>
  <c r="D277"/>
  <c r="F277" s="1"/>
  <c r="G277"/>
  <c r="H277" s="1"/>
  <c r="J277"/>
  <c r="K277" s="1"/>
  <c r="L277" s="1"/>
  <c r="J258"/>
  <c r="K258" s="1"/>
  <c r="L258" s="1"/>
  <c r="G258"/>
  <c r="H258" s="1"/>
  <c r="C240"/>
  <c r="E240"/>
  <c r="C228"/>
  <c r="E228"/>
  <c r="G345"/>
  <c r="H345" s="1"/>
  <c r="G329"/>
  <c r="H329" s="1"/>
  <c r="G321"/>
  <c r="H321" s="1"/>
  <c r="G313"/>
  <c r="H313" s="1"/>
  <c r="D296"/>
  <c r="F296" s="1"/>
  <c r="J296"/>
  <c r="K296" s="1"/>
  <c r="L296" s="1"/>
  <c r="G296"/>
  <c r="H296" s="1"/>
  <c r="C287"/>
  <c r="E287"/>
  <c r="C272"/>
  <c r="E272"/>
  <c r="G227"/>
  <c r="H227" s="1"/>
  <c r="J227"/>
  <c r="K227" s="1"/>
  <c r="L227" s="1"/>
  <c r="E219"/>
  <c r="C219"/>
  <c r="G214"/>
  <c r="H214" s="1"/>
  <c r="J214"/>
  <c r="K214" s="1"/>
  <c r="L214" s="1"/>
  <c r="D214"/>
  <c r="F214" s="1"/>
  <c r="D196"/>
  <c r="F196" s="1"/>
  <c r="J196"/>
  <c r="K196" s="1"/>
  <c r="L196" s="1"/>
  <c r="E299"/>
  <c r="C299"/>
  <c r="J274"/>
  <c r="K274" s="1"/>
  <c r="L274" s="1"/>
  <c r="J218"/>
  <c r="K218" s="1"/>
  <c r="L218" s="1"/>
  <c r="G218"/>
  <c r="H218" s="1"/>
  <c r="D218"/>
  <c r="F218" s="1"/>
  <c r="G198"/>
  <c r="H198" s="1"/>
  <c r="E409"/>
  <c r="E377"/>
  <c r="G336"/>
  <c r="H336" s="1"/>
  <c r="G328"/>
  <c r="H328" s="1"/>
  <c r="D294"/>
  <c r="F294" s="1"/>
  <c r="C286"/>
  <c r="C271"/>
  <c r="E269"/>
  <c r="D235"/>
  <c r="F235" s="1"/>
  <c r="G235"/>
  <c r="H235" s="1"/>
  <c r="J235"/>
  <c r="K235" s="1"/>
  <c r="L235" s="1"/>
  <c r="C230"/>
  <c r="E230"/>
  <c r="E180"/>
  <c r="J153"/>
  <c r="K153" s="1"/>
  <c r="L153" s="1"/>
  <c r="D153"/>
  <c r="F153" s="1"/>
  <c r="O153" s="1"/>
  <c r="C152" i="4" s="1"/>
  <c r="G153" i="5"/>
  <c r="H153" s="1"/>
  <c r="J357"/>
  <c r="K357" s="1"/>
  <c r="L357" s="1"/>
  <c r="L329"/>
  <c r="C300"/>
  <c r="E300"/>
  <c r="D269"/>
  <c r="F269" s="1"/>
  <c r="G269"/>
  <c r="H269" s="1"/>
  <c r="E253"/>
  <c r="C253"/>
  <c r="J190"/>
  <c r="K190" s="1"/>
  <c r="L190" s="1"/>
  <c r="D190"/>
  <c r="F190" s="1"/>
  <c r="G180"/>
  <c r="H180" s="1"/>
  <c r="D180"/>
  <c r="F180" s="1"/>
  <c r="J180"/>
  <c r="K180" s="1"/>
  <c r="L180" s="1"/>
  <c r="G177"/>
  <c r="H177" s="1"/>
  <c r="D177"/>
  <c r="F177" s="1"/>
  <c r="J177"/>
  <c r="K177" s="1"/>
  <c r="L177" s="1"/>
  <c r="G284"/>
  <c r="H284" s="1"/>
  <c r="G276"/>
  <c r="H276" s="1"/>
  <c r="G260"/>
  <c r="H260" s="1"/>
  <c r="D231"/>
  <c r="F231" s="1"/>
  <c r="J231"/>
  <c r="K231" s="1"/>
  <c r="L231" s="1"/>
  <c r="E203"/>
  <c r="C203"/>
  <c r="C172"/>
  <c r="E172"/>
  <c r="J166"/>
  <c r="K166" s="1"/>
  <c r="L166" s="1"/>
  <c r="C213"/>
  <c r="E213"/>
  <c r="J204"/>
  <c r="K204" s="1"/>
  <c r="L204" s="1"/>
  <c r="D204"/>
  <c r="F204" s="1"/>
  <c r="J186"/>
  <c r="K186" s="1"/>
  <c r="L186" s="1"/>
  <c r="G186"/>
  <c r="H186" s="1"/>
  <c r="D186"/>
  <c r="F186" s="1"/>
  <c r="C176"/>
  <c r="E176"/>
  <c r="D290"/>
  <c r="F290" s="1"/>
  <c r="J229"/>
  <c r="K229" s="1"/>
  <c r="L229" s="1"/>
  <c r="G229"/>
  <c r="H229" s="1"/>
  <c r="J223"/>
  <c r="K223" s="1"/>
  <c r="L223" s="1"/>
  <c r="D154"/>
  <c r="F154" s="1"/>
  <c r="G154"/>
  <c r="H154" s="1"/>
  <c r="C256"/>
  <c r="E256"/>
  <c r="E242"/>
  <c r="C242"/>
  <c r="C220"/>
  <c r="E220"/>
  <c r="E130"/>
  <c r="C130"/>
  <c r="G245"/>
  <c r="H245" s="1"/>
  <c r="D224"/>
  <c r="F224" s="1"/>
  <c r="O224" s="1"/>
  <c r="C223" i="4" s="1"/>
  <c r="G217" i="5"/>
  <c r="H217" s="1"/>
  <c r="E211"/>
  <c r="C211"/>
  <c r="C168"/>
  <c r="E168"/>
  <c r="C160"/>
  <c r="E160"/>
  <c r="C150"/>
  <c r="E150"/>
  <c r="C140"/>
  <c r="E140"/>
  <c r="J241"/>
  <c r="K241" s="1"/>
  <c r="L241" s="1"/>
  <c r="G241"/>
  <c r="H241" s="1"/>
  <c r="C205"/>
  <c r="E205"/>
  <c r="E190"/>
  <c r="D188"/>
  <c r="F188" s="1"/>
  <c r="J188"/>
  <c r="K188" s="1"/>
  <c r="L188" s="1"/>
  <c r="E187"/>
  <c r="C187"/>
  <c r="D174"/>
  <c r="F174" s="1"/>
  <c r="G174"/>
  <c r="H174" s="1"/>
  <c r="J173"/>
  <c r="K173" s="1"/>
  <c r="L173" s="1"/>
  <c r="D173"/>
  <c r="F173" s="1"/>
  <c r="C237"/>
  <c r="C221"/>
  <c r="E221"/>
  <c r="G191"/>
  <c r="H191" s="1"/>
  <c r="C189"/>
  <c r="E189"/>
  <c r="J175"/>
  <c r="K175" s="1"/>
  <c r="L175" s="1"/>
  <c r="D175"/>
  <c r="F175" s="1"/>
  <c r="G175"/>
  <c r="H175" s="1"/>
  <c r="C169"/>
  <c r="E169"/>
  <c r="C167"/>
  <c r="C163"/>
  <c r="J161"/>
  <c r="K161" s="1"/>
  <c r="L161" s="1"/>
  <c r="D161"/>
  <c r="F161" s="1"/>
  <c r="G161"/>
  <c r="H161" s="1"/>
  <c r="C148"/>
  <c r="E148"/>
  <c r="C244"/>
  <c r="E244"/>
  <c r="C151"/>
  <c r="E151"/>
  <c r="E134"/>
  <c r="C134"/>
  <c r="G128"/>
  <c r="H128" s="1"/>
  <c r="D128"/>
  <c r="F128" s="1"/>
  <c r="J128"/>
  <c r="K128" s="1"/>
  <c r="L128" s="1"/>
  <c r="G170"/>
  <c r="H170" s="1"/>
  <c r="E155"/>
  <c r="C155"/>
  <c r="D192"/>
  <c r="F192" s="1"/>
  <c r="D159"/>
  <c r="F159" s="1"/>
  <c r="J159"/>
  <c r="K159" s="1"/>
  <c r="L159" s="1"/>
  <c r="C157"/>
  <c r="E146"/>
  <c r="C146"/>
  <c r="J133"/>
  <c r="K133" s="1"/>
  <c r="L133" s="1"/>
  <c r="C127"/>
  <c r="J113"/>
  <c r="K113" s="1"/>
  <c r="L113" s="1"/>
  <c r="G113"/>
  <c r="H113" s="1"/>
  <c r="D113"/>
  <c r="F113" s="1"/>
  <c r="O113" s="1"/>
  <c r="C112" i="4" s="1"/>
  <c r="J147" i="5"/>
  <c r="K147" s="1"/>
  <c r="L147" s="1"/>
  <c r="C116"/>
  <c r="E116"/>
  <c r="J156"/>
  <c r="K156" s="1"/>
  <c r="L156" s="1"/>
  <c r="G156"/>
  <c r="H156" s="1"/>
  <c r="J138"/>
  <c r="K138" s="1"/>
  <c r="L138" s="1"/>
  <c r="C110"/>
  <c r="E110"/>
  <c r="D119"/>
  <c r="F119" s="1"/>
  <c r="J119"/>
  <c r="K119" s="1"/>
  <c r="L119" s="1"/>
  <c r="J137"/>
  <c r="K137" s="1"/>
  <c r="L137" s="1"/>
  <c r="D137"/>
  <c r="F137" s="1"/>
  <c r="G137"/>
  <c r="H137" s="1"/>
  <c r="D135"/>
  <c r="F135" s="1"/>
  <c r="D111"/>
  <c r="F111" s="1"/>
  <c r="C114"/>
  <c r="D109"/>
  <c r="F109" s="1"/>
  <c r="G109"/>
  <c r="H109" s="1"/>
  <c r="J51"/>
  <c r="K51" s="1"/>
  <c r="L51" s="1"/>
  <c r="G51"/>
  <c r="H51" s="1"/>
  <c r="G50"/>
  <c r="H50" s="1"/>
  <c r="J50"/>
  <c r="K50" s="1"/>
  <c r="L50" s="1"/>
  <c r="G49"/>
  <c r="H49" s="1"/>
  <c r="J49"/>
  <c r="K49" s="1"/>
  <c r="L49" s="1"/>
  <c r="G48"/>
  <c r="H48" s="1"/>
  <c r="G47"/>
  <c r="H47" s="1"/>
  <c r="D46"/>
  <c r="F46" s="1"/>
  <c r="J46"/>
  <c r="K46" s="1"/>
  <c r="L46" s="1"/>
  <c r="G46"/>
  <c r="H46" s="1"/>
  <c r="J45"/>
  <c r="K45" s="1"/>
  <c r="L45" s="1"/>
  <c r="D44"/>
  <c r="F44" s="1"/>
  <c r="G44"/>
  <c r="H44" s="1"/>
  <c r="J44"/>
  <c r="K44" s="1"/>
  <c r="L44" s="1"/>
  <c r="G43"/>
  <c r="H43" s="1"/>
  <c r="J43"/>
  <c r="K43" s="1"/>
  <c r="L43" s="1"/>
  <c r="J41"/>
  <c r="K41" s="1"/>
  <c r="L41" s="1"/>
  <c r="G41"/>
  <c r="H41" s="1"/>
  <c r="G40"/>
  <c r="H40" s="1"/>
  <c r="J40"/>
  <c r="K40" s="1"/>
  <c r="L40" s="1"/>
  <c r="J39"/>
  <c r="K39" s="1"/>
  <c r="L39" s="1"/>
  <c r="G39"/>
  <c r="H39" s="1"/>
  <c r="J38"/>
  <c r="K38" s="1"/>
  <c r="L38" s="1"/>
  <c r="G37"/>
  <c r="H37" s="1"/>
  <c r="D36"/>
  <c r="F36" s="1"/>
  <c r="G36"/>
  <c r="H36" s="1"/>
  <c r="J36"/>
  <c r="K36" s="1"/>
  <c r="L36" s="1"/>
  <c r="J35"/>
  <c r="K35" s="1"/>
  <c r="L35" s="1"/>
  <c r="G35"/>
  <c r="H35" s="1"/>
  <c r="J34"/>
  <c r="K34" s="1"/>
  <c r="L34" s="1"/>
  <c r="G34"/>
  <c r="H34" s="1"/>
  <c r="J33"/>
  <c r="K33" s="1"/>
  <c r="L33" s="1"/>
  <c r="G33"/>
  <c r="H33" s="1"/>
  <c r="G31"/>
  <c r="H31" s="1"/>
  <c r="J30"/>
  <c r="K30" s="1"/>
  <c r="L30" s="1"/>
  <c r="G28"/>
  <c r="H28" s="1"/>
  <c r="J28"/>
  <c r="K28" s="1"/>
  <c r="L28" s="1"/>
  <c r="J27"/>
  <c r="K27" s="1"/>
  <c r="L27" s="1"/>
  <c r="G27"/>
  <c r="H27" s="1"/>
  <c r="D26"/>
  <c r="F26" s="1"/>
  <c r="G26"/>
  <c r="H26" s="1"/>
  <c r="J26"/>
  <c r="K26" s="1"/>
  <c r="L26" s="1"/>
  <c r="G25"/>
  <c r="H25" s="1"/>
  <c r="J25"/>
  <c r="K25" s="1"/>
  <c r="L25" s="1"/>
  <c r="J24"/>
  <c r="K24" s="1"/>
  <c r="L24" s="1"/>
  <c r="G24"/>
  <c r="H24" s="1"/>
  <c r="G23"/>
  <c r="H23" s="1"/>
  <c r="J23"/>
  <c r="K23" s="1"/>
  <c r="L23" s="1"/>
  <c r="J22"/>
  <c r="K22" s="1"/>
  <c r="L22" s="1"/>
  <c r="G22"/>
  <c r="H22" s="1"/>
  <c r="G21"/>
  <c r="H21" s="1"/>
  <c r="D20"/>
  <c r="F20" s="1"/>
  <c r="J20"/>
  <c r="K20" s="1"/>
  <c r="L20" s="1"/>
  <c r="G20"/>
  <c r="H20" s="1"/>
  <c r="J19"/>
  <c r="K19" s="1"/>
  <c r="L19" s="1"/>
  <c r="G19"/>
  <c r="H19" s="1"/>
  <c r="F94"/>
  <c r="F78"/>
  <c r="F54"/>
  <c r="F30"/>
  <c r="F101"/>
  <c r="F29"/>
  <c r="F28"/>
  <c r="F103"/>
  <c r="F39"/>
  <c r="F102"/>
  <c r="F87"/>
  <c r="F23"/>
  <c r="F68"/>
  <c r="F55"/>
  <c r="F106"/>
  <c r="O106" s="1"/>
  <c r="C105" i="4" s="1"/>
  <c r="F98" i="5"/>
  <c r="F82"/>
  <c r="F74"/>
  <c r="F66"/>
  <c r="F58"/>
  <c r="F22"/>
  <c r="F108"/>
  <c r="F79"/>
  <c r="C91"/>
  <c r="E91"/>
  <c r="C107"/>
  <c r="E107"/>
  <c r="E99"/>
  <c r="E75"/>
  <c r="E67"/>
  <c r="F97"/>
  <c r="F89"/>
  <c r="F65"/>
  <c r="F49"/>
  <c r="F41"/>
  <c r="F33"/>
  <c r="F25"/>
  <c r="E42"/>
  <c r="E83"/>
  <c r="F48"/>
  <c r="F40"/>
  <c r="F32"/>
  <c r="F24"/>
  <c r="F12"/>
  <c r="F99"/>
  <c r="F75"/>
  <c r="F59"/>
  <c r="F51"/>
  <c r="F43"/>
  <c r="F35"/>
  <c r="F27"/>
  <c r="F19"/>
  <c r="F50"/>
  <c r="F42"/>
  <c r="F34"/>
  <c r="E98"/>
  <c r="E90"/>
  <c r="E82"/>
  <c r="E74"/>
  <c r="E66"/>
  <c r="E58"/>
  <c r="E50"/>
  <c r="E34"/>
  <c r="E26"/>
  <c r="E18"/>
  <c r="E10"/>
  <c r="E105"/>
  <c r="E97"/>
  <c r="E89"/>
  <c r="E81"/>
  <c r="E73"/>
  <c r="E65"/>
  <c r="E57"/>
  <c r="E49"/>
  <c r="E41"/>
  <c r="E33"/>
  <c r="E25"/>
  <c r="E17"/>
  <c r="E104"/>
  <c r="E96"/>
  <c r="E88"/>
  <c r="E80"/>
  <c r="E72"/>
  <c r="E64"/>
  <c r="E56"/>
  <c r="E48"/>
  <c r="E40"/>
  <c r="E32"/>
  <c r="E24"/>
  <c r="E16"/>
  <c r="E103"/>
  <c r="E95"/>
  <c r="E87"/>
  <c r="E79"/>
  <c r="E71"/>
  <c r="E63"/>
  <c r="E55"/>
  <c r="E47"/>
  <c r="E39"/>
  <c r="E31"/>
  <c r="E23"/>
  <c r="E15"/>
  <c r="E102"/>
  <c r="E94"/>
  <c r="E86"/>
  <c r="E78"/>
  <c r="E70"/>
  <c r="E62"/>
  <c r="E54"/>
  <c r="E46"/>
  <c r="E38"/>
  <c r="E30"/>
  <c r="E22"/>
  <c r="E14"/>
  <c r="E9"/>
  <c r="E101"/>
  <c r="E93"/>
  <c r="E85"/>
  <c r="E77"/>
  <c r="E69"/>
  <c r="E61"/>
  <c r="E53"/>
  <c r="E45"/>
  <c r="E37"/>
  <c r="E29"/>
  <c r="E21"/>
  <c r="E13"/>
  <c r="E108"/>
  <c r="E100"/>
  <c r="E92"/>
  <c r="E84"/>
  <c r="E76"/>
  <c r="E68"/>
  <c r="E60"/>
  <c r="E52"/>
  <c r="E44"/>
  <c r="E36"/>
  <c r="E28"/>
  <c r="E20"/>
  <c r="E12"/>
  <c r="E59"/>
  <c r="E51"/>
  <c r="E43"/>
  <c r="E35"/>
  <c r="E27"/>
  <c r="E19"/>
  <c r="E11"/>
  <c r="W719" i="7" l="1"/>
  <c r="H13"/>
  <c r="M13" s="1"/>
  <c r="G248" i="5"/>
  <c r="H248" s="1"/>
  <c r="O472"/>
  <c r="C471" i="4" s="1"/>
  <c r="G484" i="5"/>
  <c r="H484" s="1"/>
  <c r="G424"/>
  <c r="H424" s="1"/>
  <c r="I424" s="1"/>
  <c r="O756"/>
  <c r="C755" i="4" s="1"/>
  <c r="O748" i="5"/>
  <c r="C747" i="4" s="1"/>
  <c r="G427" i="5"/>
  <c r="H427" s="1"/>
  <c r="J179"/>
  <c r="K179" s="1"/>
  <c r="L179" s="1"/>
  <c r="D318"/>
  <c r="F318" s="1"/>
  <c r="O318" s="1"/>
  <c r="C317" i="4" s="1"/>
  <c r="O246" i="5"/>
  <c r="C245" i="4" s="1"/>
  <c r="D667" i="5"/>
  <c r="F667" s="1"/>
  <c r="O686"/>
  <c r="C685" i="4" s="1"/>
  <c r="O747" i="5"/>
  <c r="C746" i="4" s="1"/>
  <c r="G318" i="5"/>
  <c r="H318" s="1"/>
  <c r="I318" s="1"/>
  <c r="M318" s="1"/>
  <c r="O762"/>
  <c r="C761" i="4" s="1"/>
  <c r="O741" i="5"/>
  <c r="C740" i="4" s="1"/>
  <c r="O365" i="5"/>
  <c r="C364" i="4" s="1"/>
  <c r="O128" i="5"/>
  <c r="C127" i="4" s="1"/>
  <c r="D474" i="5"/>
  <c r="F474" s="1"/>
  <c r="J145"/>
  <c r="K145" s="1"/>
  <c r="L145" s="1"/>
  <c r="O124"/>
  <c r="C123" i="4" s="1"/>
  <c r="O561" i="5"/>
  <c r="C560" i="4" s="1"/>
  <c r="J351" i="5"/>
  <c r="K351" s="1"/>
  <c r="L351" s="1"/>
  <c r="O302"/>
  <c r="C301" i="4" s="1"/>
  <c r="O575" i="5"/>
  <c r="C574" i="4" s="1"/>
  <c r="J677" i="5"/>
  <c r="K677" s="1"/>
  <c r="L677" s="1"/>
  <c r="I31"/>
  <c r="M31" s="1"/>
  <c r="O31" s="1"/>
  <c r="C30" i="4" s="1"/>
  <c r="E30" s="1"/>
  <c r="Q31" i="5" s="1"/>
  <c r="I36"/>
  <c r="M36" s="1"/>
  <c r="O36" s="1"/>
  <c r="C35" i="4" s="1"/>
  <c r="E35" s="1"/>
  <c r="Q36" i="5" s="1"/>
  <c r="J360"/>
  <c r="K360" s="1"/>
  <c r="L360" s="1"/>
  <c r="D560"/>
  <c r="F560" s="1"/>
  <c r="O560" s="1"/>
  <c r="C559" i="4" s="1"/>
  <c r="D677" i="5"/>
  <c r="F677" s="1"/>
  <c r="O677" s="1"/>
  <c r="C676" i="4" s="1"/>
  <c r="J458" i="5"/>
  <c r="K458" s="1"/>
  <c r="L458" s="1"/>
  <c r="G560"/>
  <c r="H560" s="1"/>
  <c r="I560" s="1"/>
  <c r="D728"/>
  <c r="F728" s="1"/>
  <c r="J648"/>
  <c r="K648" s="1"/>
  <c r="L648" s="1"/>
  <c r="D350"/>
  <c r="F350" s="1"/>
  <c r="O350" s="1"/>
  <c r="C349" i="4" s="1"/>
  <c r="O357" i="5"/>
  <c r="C356" i="4" s="1"/>
  <c r="O733" i="5"/>
  <c r="C732" i="4" s="1"/>
  <c r="G897" i="5"/>
  <c r="H897" s="1"/>
  <c r="I897" s="1"/>
  <c r="G997"/>
  <c r="H997" s="1"/>
  <c r="I997" s="1"/>
  <c r="M997" s="1"/>
  <c r="O284"/>
  <c r="C283" i="4" s="1"/>
  <c r="G351" i="5"/>
  <c r="H351" s="1"/>
  <c r="I351" s="1"/>
  <c r="O248"/>
  <c r="C247" i="4" s="1"/>
  <c r="O424" i="5"/>
  <c r="C423" i="4" s="1"/>
  <c r="O863" i="5"/>
  <c r="C862" i="4" s="1"/>
  <c r="D540" i="5"/>
  <c r="F540" s="1"/>
  <c r="O540" s="1"/>
  <c r="C539" i="4" s="1"/>
  <c r="J202" i="5"/>
  <c r="K202" s="1"/>
  <c r="L202" s="1"/>
  <c r="J403"/>
  <c r="K403" s="1"/>
  <c r="L403" s="1"/>
  <c r="O490"/>
  <c r="C489" i="4" s="1"/>
  <c r="G750" i="5"/>
  <c r="H750" s="1"/>
  <c r="G474"/>
  <c r="H474" s="1"/>
  <c r="O952"/>
  <c r="C951" i="4" s="1"/>
  <c r="D561" i="5"/>
  <c r="F561" s="1"/>
  <c r="D913"/>
  <c r="F913" s="1"/>
  <c r="O913" s="1"/>
  <c r="C912" i="4" s="1"/>
  <c r="P13" i="7"/>
  <c r="S13" s="1"/>
  <c r="O877" i="5"/>
  <c r="C876" i="4" s="1"/>
  <c r="O135" i="5"/>
  <c r="C134" i="4" s="1"/>
  <c r="O290" i="5"/>
  <c r="C289" i="4" s="1"/>
  <c r="O177" i="5"/>
  <c r="C176" i="4" s="1"/>
  <c r="O364" i="5"/>
  <c r="C363" i="4" s="1"/>
  <c r="G288" i="5"/>
  <c r="H288" s="1"/>
  <c r="G263"/>
  <c r="H263" s="1"/>
  <c r="I263" s="1"/>
  <c r="D382"/>
  <c r="F382" s="1"/>
  <c r="O382" s="1"/>
  <c r="C381" i="4" s="1"/>
  <c r="O266" i="5"/>
  <c r="C265" i="4" s="1"/>
  <c r="O334" i="5"/>
  <c r="C333" i="4" s="1"/>
  <c r="O590" i="5"/>
  <c r="C589" i="4" s="1"/>
  <c r="G449" i="5"/>
  <c r="H449" s="1"/>
  <c r="I449" s="1"/>
  <c r="M449" s="1"/>
  <c r="J424"/>
  <c r="K424" s="1"/>
  <c r="L424" s="1"/>
  <c r="D427"/>
  <c r="F427" s="1"/>
  <c r="O427" s="1"/>
  <c r="C426" i="4" s="1"/>
  <c r="D888" i="5"/>
  <c r="F888" s="1"/>
  <c r="O888" s="1"/>
  <c r="C887" i="4" s="1"/>
  <c r="O949" i="5"/>
  <c r="C948" i="4" s="1"/>
  <c r="J997" i="5"/>
  <c r="K997" s="1"/>
  <c r="L997" s="1"/>
  <c r="D1006"/>
  <c r="F1006" s="1"/>
  <c r="G908"/>
  <c r="H908" s="1"/>
  <c r="I908" s="1"/>
  <c r="O446"/>
  <c r="C445" i="4" s="1"/>
  <c r="O894" i="5"/>
  <c r="C893" i="4" s="1"/>
  <c r="O418" i="5"/>
  <c r="C417" i="4" s="1"/>
  <c r="W879" i="7"/>
  <c r="O683" i="5"/>
  <c r="C682" i="4" s="1"/>
  <c r="O512" i="5"/>
  <c r="C511" i="4" s="1"/>
  <c r="O611" i="5"/>
  <c r="C610" i="4" s="1"/>
  <c r="G477" i="5"/>
  <c r="H477" s="1"/>
  <c r="I477" s="1"/>
  <c r="M477" s="1"/>
  <c r="J540"/>
  <c r="K540" s="1"/>
  <c r="L540" s="1"/>
  <c r="I408"/>
  <c r="M408" s="1"/>
  <c r="G437"/>
  <c r="H437" s="1"/>
  <c r="I437" s="1"/>
  <c r="J209"/>
  <c r="K209" s="1"/>
  <c r="L209" s="1"/>
  <c r="O511"/>
  <c r="C510" i="4" s="1"/>
  <c r="O362" i="5"/>
  <c r="C361" i="4" s="1"/>
  <c r="D449" i="5"/>
  <c r="F449" s="1"/>
  <c r="D542"/>
  <c r="F542" s="1"/>
  <c r="O542" s="1"/>
  <c r="C541" i="4" s="1"/>
  <c r="O623" i="5"/>
  <c r="C622" i="4" s="1"/>
  <c r="J817" i="5"/>
  <c r="K817" s="1"/>
  <c r="L817" s="1"/>
  <c r="D666"/>
  <c r="F666" s="1"/>
  <c r="O666" s="1"/>
  <c r="C665" i="4" s="1"/>
  <c r="O742" i="5"/>
  <c r="C741" i="4" s="1"/>
  <c r="S791" i="7"/>
  <c r="O317" i="5"/>
  <c r="C316" i="4" s="1"/>
  <c r="O730" i="5"/>
  <c r="C729" i="4" s="1"/>
  <c r="O785" i="5"/>
  <c r="C784" i="4" s="1"/>
  <c r="O414" i="5"/>
  <c r="C413" i="4" s="1"/>
  <c r="O661" i="5"/>
  <c r="C660" i="4" s="1"/>
  <c r="O824" i="5"/>
  <c r="C823" i="4" s="1"/>
  <c r="O630" i="5"/>
  <c r="C629" i="4" s="1"/>
  <c r="O965" i="5"/>
  <c r="C964" i="4" s="1"/>
  <c r="O329" i="5"/>
  <c r="C328" i="4" s="1"/>
  <c r="W993" i="7"/>
  <c r="S390"/>
  <c r="Q600"/>
  <c r="S806"/>
  <c r="W600"/>
  <c r="W861"/>
  <c r="S865"/>
  <c r="P514"/>
  <c r="W989"/>
  <c r="H514"/>
  <c r="M514" s="1"/>
  <c r="I430"/>
  <c r="N430" s="1"/>
  <c r="G430"/>
  <c r="Q861"/>
  <c r="G861"/>
  <c r="P1002"/>
  <c r="G1002"/>
  <c r="Q733"/>
  <c r="G733"/>
  <c r="P893"/>
  <c r="G893"/>
  <c r="P765"/>
  <c r="G765"/>
  <c r="P901"/>
  <c r="G901"/>
  <c r="H245"/>
  <c r="M245" s="1"/>
  <c r="G245"/>
  <c r="P637"/>
  <c r="G637"/>
  <c r="Q365"/>
  <c r="G365"/>
  <c r="H181"/>
  <c r="M181" s="1"/>
  <c r="G181"/>
  <c r="H482"/>
  <c r="M482" s="1"/>
  <c r="G482"/>
  <c r="Q874"/>
  <c r="G874"/>
  <c r="H626"/>
  <c r="M626" s="1"/>
  <c r="G626"/>
  <c r="P846"/>
  <c r="G846"/>
  <c r="H966"/>
  <c r="M966" s="1"/>
  <c r="G966"/>
  <c r="P117"/>
  <c r="G117"/>
  <c r="Q405"/>
  <c r="G405"/>
  <c r="Q101"/>
  <c r="G101"/>
  <c r="W663"/>
  <c r="O175" i="5"/>
  <c r="C174" i="4" s="1"/>
  <c r="D136" i="5"/>
  <c r="F136" s="1"/>
  <c r="O136" s="1"/>
  <c r="C135" i="4" s="1"/>
  <c r="J288" i="5"/>
  <c r="K288" s="1"/>
  <c r="L288" s="1"/>
  <c r="O183"/>
  <c r="C182" i="4" s="1"/>
  <c r="G429" i="5"/>
  <c r="H429" s="1"/>
  <c r="I429" s="1"/>
  <c r="M429" s="1"/>
  <c r="O389"/>
  <c r="C388" i="4" s="1"/>
  <c r="G686" i="5"/>
  <c r="H686" s="1"/>
  <c r="I686" s="1"/>
  <c r="M686" s="1"/>
  <c r="L565"/>
  <c r="D478"/>
  <c r="F478" s="1"/>
  <c r="O478" s="1"/>
  <c r="C477" i="4" s="1"/>
  <c r="O822" i="5"/>
  <c r="C821" i="4" s="1"/>
  <c r="J888" i="5"/>
  <c r="K888" s="1"/>
  <c r="L888" s="1"/>
  <c r="D993"/>
  <c r="F993" s="1"/>
  <c r="O993" s="1"/>
  <c r="C992" i="4" s="1"/>
  <c r="O739" i="5"/>
  <c r="C738" i="4" s="1"/>
  <c r="O954" i="5"/>
  <c r="C953" i="4" s="1"/>
  <c r="D145" i="5"/>
  <c r="F145" s="1"/>
  <c r="O145" s="1"/>
  <c r="C144" i="4" s="1"/>
  <c r="O274" i="5"/>
  <c r="C273" i="4" s="1"/>
  <c r="G194" i="5"/>
  <c r="H194" s="1"/>
  <c r="O325"/>
  <c r="C324" i="4" s="1"/>
  <c r="O597" i="5"/>
  <c r="C596" i="4" s="1"/>
  <c r="O928" i="5"/>
  <c r="C927" i="4" s="1"/>
  <c r="O557" i="5"/>
  <c r="C556" i="4" s="1"/>
  <c r="O405" i="5"/>
  <c r="C404" i="4" s="1"/>
  <c r="O358" i="5"/>
  <c r="C357" i="4" s="1"/>
  <c r="J365" i="5"/>
  <c r="K365" s="1"/>
  <c r="L365" s="1"/>
  <c r="G410"/>
  <c r="H410" s="1"/>
  <c r="J478"/>
  <c r="K478" s="1"/>
  <c r="L478" s="1"/>
  <c r="L900"/>
  <c r="O517"/>
  <c r="C516" i="4" s="1"/>
  <c r="O820" i="5"/>
  <c r="C819" i="4" s="1"/>
  <c r="G365" i="5"/>
  <c r="H365" s="1"/>
  <c r="I365" s="1"/>
  <c r="M365" s="1"/>
  <c r="L410"/>
  <c r="O808"/>
  <c r="C807" i="4" s="1"/>
  <c r="O245" i="5"/>
  <c r="C244" i="4" s="1"/>
  <c r="O217" i="5"/>
  <c r="C216" i="4" s="1"/>
  <c r="G900" i="5"/>
  <c r="H900" s="1"/>
  <c r="O372"/>
  <c r="C371" i="4" s="1"/>
  <c r="O260" i="5"/>
  <c r="C259" i="4" s="1"/>
  <c r="G117" i="5"/>
  <c r="H117" s="1"/>
  <c r="I117" s="1"/>
  <c r="M117" s="1"/>
  <c r="J386"/>
  <c r="K386" s="1"/>
  <c r="L386" s="1"/>
  <c r="O606"/>
  <c r="C605" i="4" s="1"/>
  <c r="O432" i="5"/>
  <c r="C431" i="4" s="1"/>
  <c r="O568" i="5"/>
  <c r="C567" i="4" s="1"/>
  <c r="D900" i="5"/>
  <c r="F900" s="1"/>
  <c r="O900" s="1"/>
  <c r="C899" i="4" s="1"/>
  <c r="O434" i="5"/>
  <c r="C433" i="4" s="1"/>
  <c r="D386" i="5"/>
  <c r="F386" s="1"/>
  <c r="O386" s="1"/>
  <c r="C385" i="4" s="1"/>
  <c r="I216" i="5"/>
  <c r="G817"/>
  <c r="H817" s="1"/>
  <c r="I817" s="1"/>
  <c r="X13" i="7"/>
  <c r="Q20"/>
  <c r="I12"/>
  <c r="N12" s="1"/>
  <c r="H12"/>
  <c r="M12" s="1"/>
  <c r="G12"/>
  <c r="P12"/>
  <c r="S53"/>
  <c r="I36"/>
  <c r="N36" s="1"/>
  <c r="G36"/>
  <c r="Q13"/>
  <c r="T13" s="1"/>
  <c r="G13"/>
  <c r="S12"/>
  <c r="W12"/>
  <c r="O430" i="5"/>
  <c r="C429" i="4" s="1"/>
  <c r="O165" i="5"/>
  <c r="C164" i="4" s="1"/>
  <c r="O174" i="5"/>
  <c r="C173" i="4" s="1"/>
  <c r="O438" i="5"/>
  <c r="C437" i="4" s="1"/>
  <c r="O279" i="5"/>
  <c r="C278" i="4" s="1"/>
  <c r="O675" i="5"/>
  <c r="C674" i="4" s="1"/>
  <c r="O510" i="5"/>
  <c r="C509" i="4" s="1"/>
  <c r="O314" i="5"/>
  <c r="C313" i="4" s="1"/>
  <c r="O380" i="5"/>
  <c r="C379" i="4" s="1"/>
  <c r="O496" i="5"/>
  <c r="C495" i="4" s="1"/>
  <c r="O622" i="5"/>
  <c r="C621" i="4" s="1"/>
  <c r="O491" i="5"/>
  <c r="C490" i="4" s="1"/>
  <c r="O667" i="5"/>
  <c r="C666" i="4" s="1"/>
  <c r="O208" i="5"/>
  <c r="C207" i="4" s="1"/>
  <c r="O322" i="5"/>
  <c r="C321" i="4" s="1"/>
  <c r="O1001" i="5"/>
  <c r="C1000" i="4" s="1"/>
  <c r="O239" i="5"/>
  <c r="C238" i="4" s="1"/>
  <c r="O133" i="5"/>
  <c r="C132" i="4" s="1"/>
  <c r="O548" i="5"/>
  <c r="C547" i="4" s="1"/>
  <c r="O659" i="5"/>
  <c r="C658" i="4" s="1"/>
  <c r="O159" i="5"/>
  <c r="C158" i="4" s="1"/>
  <c r="O1006" i="5"/>
  <c r="C1005" i="4" s="1"/>
  <c r="O553" i="5"/>
  <c r="C552" i="4" s="1"/>
  <c r="O188" i="5"/>
  <c r="C187" i="4" s="1"/>
  <c r="O366" i="5"/>
  <c r="C365" i="4" s="1"/>
  <c r="O316" i="5"/>
  <c r="C315" i="4" s="1"/>
  <c r="O680" i="5"/>
  <c r="C679" i="4" s="1"/>
  <c r="O872" i="5"/>
  <c r="C871" i="4" s="1"/>
  <c r="O976" i="5"/>
  <c r="C975" i="4" s="1"/>
  <c r="O471" i="5"/>
  <c r="C470" i="4" s="1"/>
  <c r="O717" i="5"/>
  <c r="C716" i="4" s="1"/>
  <c r="O411" i="5"/>
  <c r="C410" i="4" s="1"/>
  <c r="O555" i="5"/>
  <c r="C554" i="4" s="1"/>
  <c r="O886" i="5"/>
  <c r="C885" i="4" s="1"/>
  <c r="O378" i="5"/>
  <c r="C377" i="4" s="1"/>
  <c r="O333" i="5"/>
  <c r="C332" i="4" s="1"/>
  <c r="O296" i="5"/>
  <c r="C295" i="4" s="1"/>
  <c r="O304" i="5"/>
  <c r="C303" i="4" s="1"/>
  <c r="O460" i="5"/>
  <c r="C459" i="4" s="1"/>
  <c r="O415" i="5"/>
  <c r="C414" i="4" s="1"/>
  <c r="O907" i="5"/>
  <c r="C906" i="4" s="1"/>
  <c r="O129" i="5"/>
  <c r="C128" i="4" s="1"/>
  <c r="O814" i="5"/>
  <c r="C813" i="4" s="1"/>
  <c r="O951" i="5"/>
  <c r="C950" i="4" s="1"/>
  <c r="O787" i="5"/>
  <c r="C786" i="4" s="1"/>
  <c r="O871" i="5"/>
  <c r="C870" i="4" s="1"/>
  <c r="O562" i="5"/>
  <c r="C561" i="4" s="1"/>
  <c r="O773" i="5"/>
  <c r="C772" i="4" s="1"/>
  <c r="O313" i="5"/>
  <c r="C312" i="4" s="1"/>
  <c r="O336" i="5"/>
  <c r="C335" i="4" s="1"/>
  <c r="O570" i="5"/>
  <c r="C569" i="4" s="1"/>
  <c r="I747" i="5"/>
  <c r="O828"/>
  <c r="C827" i="4" s="1"/>
  <c r="O761" i="5"/>
  <c r="C760" i="4" s="1"/>
  <c r="O71" i="5"/>
  <c r="C70" i="4" s="1"/>
  <c r="I109" i="5"/>
  <c r="M109" s="1"/>
  <c r="I161"/>
  <c r="M161" s="1"/>
  <c r="I214"/>
  <c r="M214" s="1"/>
  <c r="O774"/>
  <c r="C773" i="4" s="1"/>
  <c r="I413" i="5"/>
  <c r="M413" s="1"/>
  <c r="O847"/>
  <c r="C846" i="4" s="1"/>
  <c r="O572" i="5"/>
  <c r="C571" i="4" s="1"/>
  <c r="O86" i="5"/>
  <c r="C85" i="4" s="1"/>
  <c r="I330" i="5"/>
  <c r="M330" s="1"/>
  <c r="I383"/>
  <c r="I410"/>
  <c r="I591"/>
  <c r="M591" s="1"/>
  <c r="I565"/>
  <c r="I624"/>
  <c r="M624" s="1"/>
  <c r="O1005"/>
  <c r="C1004" i="4" s="1"/>
  <c r="O803" i="5"/>
  <c r="C802" i="4" s="1"/>
  <c r="I202" i="5"/>
  <c r="I567"/>
  <c r="O509"/>
  <c r="C508" i="4" s="1"/>
  <c r="I19" i="5"/>
  <c r="M19" s="1"/>
  <c r="O19" s="1"/>
  <c r="C18" i="4" s="1"/>
  <c r="E18" s="1"/>
  <c r="Q19" i="5" s="1"/>
  <c r="I175"/>
  <c r="M175" s="1"/>
  <c r="I345"/>
  <c r="I277"/>
  <c r="M277" s="1"/>
  <c r="I453"/>
  <c r="M453" s="1"/>
  <c r="I815"/>
  <c r="M815" s="1"/>
  <c r="I744"/>
  <c r="M744" s="1"/>
  <c r="I539"/>
  <c r="I979"/>
  <c r="M979" s="1"/>
  <c r="O79"/>
  <c r="C78" i="4" s="1"/>
  <c r="I20" i="5"/>
  <c r="M20" s="1"/>
  <c r="I24"/>
  <c r="M24" s="1"/>
  <c r="O24" s="1"/>
  <c r="C23" i="4" s="1"/>
  <c r="E23" s="1"/>
  <c r="Q24" i="5" s="1"/>
  <c r="I186"/>
  <c r="M186" s="1"/>
  <c r="I276"/>
  <c r="M276" s="1"/>
  <c r="O377"/>
  <c r="C376" i="4" s="1"/>
  <c r="I454" i="5"/>
  <c r="M454" s="1"/>
  <c r="I511"/>
  <c r="M511" s="1"/>
  <c r="I698"/>
  <c r="M698" s="1"/>
  <c r="I337"/>
  <c r="O193"/>
  <c r="C192" i="4" s="1"/>
  <c r="O642" i="5"/>
  <c r="C641" i="4" s="1"/>
  <c r="O257" i="5"/>
  <c r="C256" i="4" s="1"/>
  <c r="O812" i="5"/>
  <c r="C811" i="4" s="1"/>
  <c r="O807" i="5"/>
  <c r="C806" i="4" s="1"/>
  <c r="O831" i="5"/>
  <c r="C830" i="4" s="1"/>
  <c r="I44" i="5"/>
  <c r="M44" s="1"/>
  <c r="O44" s="1"/>
  <c r="C43" i="4" s="1"/>
  <c r="E43" s="1"/>
  <c r="Q44" i="5" s="1"/>
  <c r="I597"/>
  <c r="I572"/>
  <c r="M572" s="1"/>
  <c r="I691"/>
  <c r="M691" s="1"/>
  <c r="I749"/>
  <c r="M749" s="1"/>
  <c r="I623"/>
  <c r="M623" s="1"/>
  <c r="I816"/>
  <c r="I445"/>
  <c r="I522"/>
  <c r="I667"/>
  <c r="O563"/>
  <c r="C562" i="4" s="1"/>
  <c r="I564" i="5"/>
  <c r="M564" s="1"/>
  <c r="O647"/>
  <c r="C646" i="4" s="1"/>
  <c r="I968" i="5"/>
  <c r="M968" s="1"/>
  <c r="O698"/>
  <c r="C697" i="4" s="1"/>
  <c r="O77" i="5"/>
  <c r="C76" i="4" s="1"/>
  <c r="I245" i="5"/>
  <c r="M245" s="1"/>
  <c r="I346"/>
  <c r="M346" s="1"/>
  <c r="I396"/>
  <c r="M396" s="1"/>
  <c r="I574"/>
  <c r="M574" s="1"/>
  <c r="I427"/>
  <c r="M427" s="1"/>
  <c r="I518"/>
  <c r="I507"/>
  <c r="M507" s="1"/>
  <c r="I728"/>
  <c r="I943"/>
  <c r="M943" s="1"/>
  <c r="I40"/>
  <c r="M40" s="1"/>
  <c r="O40" s="1"/>
  <c r="C39" i="4" s="1"/>
  <c r="E39" s="1"/>
  <c r="Q40" i="5" s="1"/>
  <c r="I394"/>
  <c r="I615"/>
  <c r="M615" s="1"/>
  <c r="M741"/>
  <c r="I165"/>
  <c r="M165" s="1"/>
  <c r="I190"/>
  <c r="M190" s="1"/>
  <c r="I823"/>
  <c r="O95"/>
  <c r="C94" i="4" s="1"/>
  <c r="O528" i="5"/>
  <c r="C527" i="4" s="1"/>
  <c r="O70" i="5"/>
  <c r="C69" i="4" s="1"/>
  <c r="O594" i="5"/>
  <c r="C593" i="4" s="1"/>
  <c r="O309" i="5"/>
  <c r="C308" i="4" s="1"/>
  <c r="O903" i="5"/>
  <c r="C902" i="4" s="1"/>
  <c r="O935" i="5"/>
  <c r="C934" i="4" s="1"/>
  <c r="O371" i="5"/>
  <c r="C370" i="4" s="1"/>
  <c r="O592" i="5"/>
  <c r="C591" i="4" s="1"/>
  <c r="O464" i="5"/>
  <c r="C463" i="4" s="1"/>
  <c r="O979" i="5"/>
  <c r="C978" i="4" s="1"/>
  <c r="O166" i="5"/>
  <c r="C165" i="4" s="1"/>
  <c r="O973" i="5"/>
  <c r="C972" i="4" s="1"/>
  <c r="O655" i="5"/>
  <c r="C654" i="4" s="1"/>
  <c r="O815" i="5"/>
  <c r="C814" i="4" s="1"/>
  <c r="O997" i="5"/>
  <c r="C996" i="4" s="1"/>
  <c r="O927" i="5"/>
  <c r="C926" i="4" s="1"/>
  <c r="O749" i="5"/>
  <c r="C748" i="4" s="1"/>
  <c r="O75" i="5"/>
  <c r="C74" i="4" s="1"/>
  <c r="O433" i="5"/>
  <c r="C432" i="4" s="1"/>
  <c r="O191" i="5"/>
  <c r="C190" i="4" s="1"/>
  <c r="I600" i="7"/>
  <c r="N600" s="1"/>
  <c r="S901"/>
  <c r="H882"/>
  <c r="M882" s="1"/>
  <c r="H710"/>
  <c r="M710" s="1"/>
  <c r="H846"/>
  <c r="M846" s="1"/>
  <c r="P101"/>
  <c r="W53"/>
  <c r="H600"/>
  <c r="M600" s="1"/>
  <c r="I765"/>
  <c r="N765" s="1"/>
  <c r="P710"/>
  <c r="P882"/>
  <c r="P365"/>
  <c r="P600"/>
  <c r="I514"/>
  <c r="N514" s="1"/>
  <c r="S417"/>
  <c r="S444"/>
  <c r="S564"/>
  <c r="Q765"/>
  <c r="Q901"/>
  <c r="W284"/>
  <c r="S920"/>
  <c r="S85"/>
  <c r="W386"/>
  <c r="S756"/>
  <c r="W518"/>
  <c r="S277"/>
  <c r="W164"/>
  <c r="W846"/>
  <c r="P390"/>
  <c r="I901"/>
  <c r="N901" s="1"/>
  <c r="W801"/>
  <c r="W992"/>
  <c r="I1002"/>
  <c r="N1002" s="1"/>
  <c r="S660"/>
  <c r="S117"/>
  <c r="W590"/>
  <c r="W181"/>
  <c r="P36"/>
  <c r="S36" s="1"/>
  <c r="D206" i="5"/>
  <c r="F206" s="1"/>
  <c r="O206" s="1"/>
  <c r="C205" i="4" s="1"/>
  <c r="D423" i="5"/>
  <c r="F423" s="1"/>
  <c r="O423" s="1"/>
  <c r="C422" i="4" s="1"/>
  <c r="G500" i="5"/>
  <c r="H500" s="1"/>
  <c r="I500" s="1"/>
  <c r="M500" s="1"/>
  <c r="G354"/>
  <c r="H354" s="1"/>
  <c r="I354" s="1"/>
  <c r="O348"/>
  <c r="C347" i="4" s="1"/>
  <c r="G561" i="5"/>
  <c r="H561" s="1"/>
  <c r="I561" s="1"/>
  <c r="M561" s="1"/>
  <c r="O991"/>
  <c r="C990" i="4" s="1"/>
  <c r="O227" i="5"/>
  <c r="C226" i="4" s="1"/>
  <c r="O775" i="5"/>
  <c r="C774" i="4" s="1"/>
  <c r="O755" i="5"/>
  <c r="C754" i="4" s="1"/>
  <c r="O916" i="5"/>
  <c r="C915" i="4" s="1"/>
  <c r="O564" i="5"/>
  <c r="C563" i="4" s="1"/>
  <c r="O897" i="5"/>
  <c r="C896" i="4" s="1"/>
  <c r="D131" i="5"/>
  <c r="F131" s="1"/>
  <c r="O131" s="1"/>
  <c r="C130" i="4" s="1"/>
  <c r="J206" i="5"/>
  <c r="K206" s="1"/>
  <c r="L206" s="1"/>
  <c r="O231"/>
  <c r="C230" i="4" s="1"/>
  <c r="O214" i="5"/>
  <c r="C213" i="4" s="1"/>
  <c r="O346" i="5"/>
  <c r="C345" i="4" s="1"/>
  <c r="O250" i="5"/>
  <c r="C249" i="4" s="1"/>
  <c r="D209" i="5"/>
  <c r="F209" s="1"/>
  <c r="O209" s="1"/>
  <c r="C208" i="4" s="1"/>
  <c r="O782" i="5"/>
  <c r="C781" i="4" s="1"/>
  <c r="J897" i="5"/>
  <c r="K897" s="1"/>
  <c r="L897" s="1"/>
  <c r="O885"/>
  <c r="C884" i="4" s="1"/>
  <c r="O643" i="5"/>
  <c r="C642" i="4" s="1"/>
  <c r="O437" i="5"/>
  <c r="C436" i="4" s="1"/>
  <c r="D992" i="5"/>
  <c r="F992" s="1"/>
  <c r="O992" s="1"/>
  <c r="C991" i="4" s="1"/>
  <c r="O328" i="5"/>
  <c r="C327" i="4" s="1"/>
  <c r="G796" i="5"/>
  <c r="H796" s="1"/>
  <c r="I796" s="1"/>
  <c r="O596"/>
  <c r="C595" i="4" s="1"/>
  <c r="O674" i="5"/>
  <c r="C673" i="4" s="1"/>
  <c r="J162" i="5"/>
  <c r="K162" s="1"/>
  <c r="L162" s="1"/>
  <c r="O235"/>
  <c r="C234" i="4" s="1"/>
  <c r="O98" i="5"/>
  <c r="C97" i="4" s="1"/>
  <c r="D648" i="5"/>
  <c r="F648" s="1"/>
  <c r="O648" s="1"/>
  <c r="C647" i="4" s="1"/>
  <c r="G656" i="5"/>
  <c r="H656" s="1"/>
  <c r="I656" s="1"/>
  <c r="O281"/>
  <c r="C280" i="4" s="1"/>
  <c r="O765" i="5"/>
  <c r="C764" i="4" s="1"/>
  <c r="O170" i="5"/>
  <c r="C169" i="4" s="1"/>
  <c r="G136" i="5"/>
  <c r="H136" s="1"/>
  <c r="I136" s="1"/>
  <c r="M136" s="1"/>
  <c r="O154"/>
  <c r="C153" i="4" s="1"/>
  <c r="G255" i="5"/>
  <c r="H255" s="1"/>
  <c r="I255" s="1"/>
  <c r="J239"/>
  <c r="K239" s="1"/>
  <c r="L239" s="1"/>
  <c r="D404"/>
  <c r="F404" s="1"/>
  <c r="O404" s="1"/>
  <c r="C403" i="4" s="1"/>
  <c r="O254" i="5"/>
  <c r="C253" i="4" s="1"/>
  <c r="J382" i="5"/>
  <c r="K382" s="1"/>
  <c r="L382" s="1"/>
  <c r="J399"/>
  <c r="K399" s="1"/>
  <c r="L399" s="1"/>
  <c r="O452"/>
  <c r="C451" i="4" s="1"/>
  <c r="O295" i="5"/>
  <c r="C294" i="4" s="1"/>
  <c r="D610" i="5"/>
  <c r="F610" s="1"/>
  <c r="O610" s="1"/>
  <c r="C609" i="4" s="1"/>
  <c r="G447" i="5"/>
  <c r="H447" s="1"/>
  <c r="I447" s="1"/>
  <c r="J738"/>
  <c r="K738" s="1"/>
  <c r="L738" s="1"/>
  <c r="O507"/>
  <c r="C506" i="4" s="1"/>
  <c r="D586" i="5"/>
  <c r="F586" s="1"/>
  <c r="O586" s="1"/>
  <c r="C585" i="4" s="1"/>
  <c r="O752" i="5"/>
  <c r="C751" i="4" s="1"/>
  <c r="G666" i="5"/>
  <c r="H666" s="1"/>
  <c r="I666" s="1"/>
  <c r="M666" s="1"/>
  <c r="J773"/>
  <c r="K773" s="1"/>
  <c r="L773" s="1"/>
  <c r="O331"/>
  <c r="C330" i="4" s="1"/>
  <c r="O758" i="5"/>
  <c r="C757" i="4" s="1"/>
  <c r="O90" i="5"/>
  <c r="C89" i="4" s="1"/>
  <c r="O482" i="5"/>
  <c r="C481" i="4" s="1"/>
  <c r="G773" i="5"/>
  <c r="H773" s="1"/>
  <c r="I773" s="1"/>
  <c r="O137"/>
  <c r="C136" i="4" s="1"/>
  <c r="D117" i="5"/>
  <c r="F117" s="1"/>
  <c r="O117" s="1"/>
  <c r="C116" i="4" s="1"/>
  <c r="D202" i="5"/>
  <c r="F202" s="1"/>
  <c r="O202" s="1"/>
  <c r="C201" i="4" s="1"/>
  <c r="L255" i="5"/>
  <c r="M255" s="1"/>
  <c r="G239"/>
  <c r="H239" s="1"/>
  <c r="I239" s="1"/>
  <c r="M239" s="1"/>
  <c r="D216"/>
  <c r="F216" s="1"/>
  <c r="O216" s="1"/>
  <c r="C215" i="4" s="1"/>
  <c r="O409" i="5"/>
  <c r="C408" i="4" s="1"/>
  <c r="G399" i="5"/>
  <c r="H399" s="1"/>
  <c r="I399" s="1"/>
  <c r="D443"/>
  <c r="F443" s="1"/>
  <c r="O443" s="1"/>
  <c r="C442" i="4" s="1"/>
  <c r="O591" i="5"/>
  <c r="C590" i="4" s="1"/>
  <c r="J542" i="5"/>
  <c r="K542" s="1"/>
  <c r="L542" s="1"/>
  <c r="O342"/>
  <c r="C341" i="4" s="1"/>
  <c r="J610" i="5"/>
  <c r="K610" s="1"/>
  <c r="L610" s="1"/>
  <c r="J522"/>
  <c r="K522" s="1"/>
  <c r="L522" s="1"/>
  <c r="J586"/>
  <c r="K586" s="1"/>
  <c r="L586" s="1"/>
  <c r="O994"/>
  <c r="C993" i="4" s="1"/>
  <c r="D917" i="5"/>
  <c r="F917" s="1"/>
  <c r="O917" s="1"/>
  <c r="C916" i="4" s="1"/>
  <c r="O258" i="5"/>
  <c r="C257" i="4" s="1"/>
  <c r="J367" i="5"/>
  <c r="K367" s="1"/>
  <c r="L367" s="1"/>
  <c r="O724"/>
  <c r="C723" i="4" s="1"/>
  <c r="O890" i="5"/>
  <c r="C889" i="4" s="1"/>
  <c r="O229" i="5"/>
  <c r="C228" i="4" s="1"/>
  <c r="O390" i="5"/>
  <c r="C389" i="4" s="1"/>
  <c r="G512" i="5"/>
  <c r="H512" s="1"/>
  <c r="I512" s="1"/>
  <c r="O909"/>
  <c r="C908" i="4" s="1"/>
  <c r="O100" i="5"/>
  <c r="C99" i="4" s="1"/>
  <c r="O88" i="5"/>
  <c r="C87" i="4" s="1"/>
  <c r="D988" i="5"/>
  <c r="F988" s="1"/>
  <c r="O988" s="1"/>
  <c r="C987" i="4" s="1"/>
  <c r="D1004" i="5"/>
  <c r="F1004" s="1"/>
  <c r="O1004" s="1"/>
  <c r="C1003" i="4" s="1"/>
  <c r="D162" i="5"/>
  <c r="F162" s="1"/>
  <c r="O162" s="1"/>
  <c r="C161" i="4" s="1"/>
  <c r="D738" i="5"/>
  <c r="F738" s="1"/>
  <c r="O738" s="1"/>
  <c r="C737" i="4" s="1"/>
  <c r="O920" i="5"/>
  <c r="C919" i="4" s="1"/>
  <c r="D255" i="5"/>
  <c r="F255" s="1"/>
  <c r="O255" s="1"/>
  <c r="C254" i="4" s="1"/>
  <c r="O204" i="5"/>
  <c r="C203" i="4" s="1"/>
  <c r="G367" i="5"/>
  <c r="H367" s="1"/>
  <c r="I367" s="1"/>
  <c r="D410"/>
  <c r="F410" s="1"/>
  <c r="O410" s="1"/>
  <c r="C409" i="4" s="1"/>
  <c r="O429" i="5"/>
  <c r="C428" i="4" s="1"/>
  <c r="O453" i="5"/>
  <c r="C452" i="4" s="1"/>
  <c r="D522" i="5"/>
  <c r="F522" s="1"/>
  <c r="J656"/>
  <c r="K656" s="1"/>
  <c r="L656" s="1"/>
  <c r="O946"/>
  <c r="C945" i="4" s="1"/>
  <c r="O905" i="5"/>
  <c r="C904" i="4" s="1"/>
  <c r="O138" i="5"/>
  <c r="C137" i="4" s="1"/>
  <c r="O875" i="5"/>
  <c r="C874" i="4" s="1"/>
  <c r="O627" i="5"/>
  <c r="C626" i="4" s="1"/>
  <c r="O289" i="5"/>
  <c r="C288" i="4" s="1"/>
  <c r="O853" i="5"/>
  <c r="C852" i="4" s="1"/>
  <c r="O198" i="5"/>
  <c r="C197" i="4" s="1"/>
  <c r="J780" i="5"/>
  <c r="K780" s="1"/>
  <c r="L780" s="1"/>
  <c r="D780"/>
  <c r="F780" s="1"/>
  <c r="O780" s="1"/>
  <c r="C779" i="4" s="1"/>
  <c r="O218" i="5"/>
  <c r="C217" i="4" s="1"/>
  <c r="D524" i="5"/>
  <c r="F524" s="1"/>
  <c r="O524" s="1"/>
  <c r="C523" i="4" s="1"/>
  <c r="G524" i="5"/>
  <c r="H524" s="1"/>
  <c r="I524" s="1"/>
  <c r="J524"/>
  <c r="K524" s="1"/>
  <c r="L524" s="1"/>
  <c r="O522"/>
  <c r="C521" i="4" s="1"/>
  <c r="D232" i="5"/>
  <c r="F232" s="1"/>
  <c r="O232" s="1"/>
  <c r="C231" i="4" s="1"/>
  <c r="G232" i="5"/>
  <c r="H232" s="1"/>
  <c r="I232" s="1"/>
  <c r="J232"/>
  <c r="K232" s="1"/>
  <c r="L232" s="1"/>
  <c r="D716"/>
  <c r="F716" s="1"/>
  <c r="O716" s="1"/>
  <c r="C715" i="4" s="1"/>
  <c r="G716" i="5"/>
  <c r="H716" s="1"/>
  <c r="I716" s="1"/>
  <c r="M716" s="1"/>
  <c r="D969"/>
  <c r="F969" s="1"/>
  <c r="O969" s="1"/>
  <c r="C968" i="4" s="1"/>
  <c r="J969" i="5"/>
  <c r="K969" s="1"/>
  <c r="L969" s="1"/>
  <c r="D412"/>
  <c r="F412" s="1"/>
  <c r="O412" s="1"/>
  <c r="C411" i="4" s="1"/>
  <c r="J412" i="5"/>
  <c r="K412" s="1"/>
  <c r="L412" s="1"/>
  <c r="D551"/>
  <c r="F551" s="1"/>
  <c r="O551" s="1"/>
  <c r="C550" i="4" s="1"/>
  <c r="G551" i="5"/>
  <c r="H551" s="1"/>
  <c r="I551" s="1"/>
  <c r="M551" s="1"/>
  <c r="O118"/>
  <c r="C117" i="4" s="1"/>
  <c r="D261" i="5"/>
  <c r="F261" s="1"/>
  <c r="O261" s="1"/>
  <c r="C260" i="4" s="1"/>
  <c r="O573" i="5"/>
  <c r="C572" i="4" s="1"/>
  <c r="O565" i="5"/>
  <c r="C564" i="4" s="1"/>
  <c r="O712" i="5"/>
  <c r="C711" i="4" s="1"/>
  <c r="O936" i="5"/>
  <c r="C935" i="4" s="1"/>
  <c r="G616" i="5"/>
  <c r="H616" s="1"/>
  <c r="I616" s="1"/>
  <c r="D616"/>
  <c r="F616" s="1"/>
  <c r="O616" s="1"/>
  <c r="C615" i="4" s="1"/>
  <c r="I712" i="5"/>
  <c r="M712" s="1"/>
  <c r="I661"/>
  <c r="M661" s="1"/>
  <c r="I861"/>
  <c r="M861" s="1"/>
  <c r="J248"/>
  <c r="K248" s="1"/>
  <c r="L248" s="1"/>
  <c r="D139"/>
  <c r="F139" s="1"/>
  <c r="O139" s="1"/>
  <c r="C138" i="4" s="1"/>
  <c r="G139" i="5"/>
  <c r="H139" s="1"/>
  <c r="I139" s="1"/>
  <c r="M139" s="1"/>
  <c r="J667"/>
  <c r="K667" s="1"/>
  <c r="L667" s="1"/>
  <c r="O797"/>
  <c r="C796" i="4" s="1"/>
  <c r="O728" i="5"/>
  <c r="C727" i="4" s="1"/>
  <c r="O964" i="5"/>
  <c r="C963" i="4" s="1"/>
  <c r="O944" i="5"/>
  <c r="C943" i="4" s="1"/>
  <c r="O115" i="5"/>
  <c r="C114" i="4" s="1"/>
  <c r="L447" i="5"/>
  <c r="O990"/>
  <c r="C989" i="4" s="1"/>
  <c r="O505" i="5"/>
  <c r="C504" i="4" s="1"/>
  <c r="O708" i="5"/>
  <c r="C707" i="4" s="1"/>
  <c r="O119" i="5"/>
  <c r="C118" i="4" s="1"/>
  <c r="J518" i="5"/>
  <c r="K518" s="1"/>
  <c r="L518" s="1"/>
  <c r="D518"/>
  <c r="F518" s="1"/>
  <c r="O518" s="1"/>
  <c r="C517" i="4" s="1"/>
  <c r="D962" i="5"/>
  <c r="F962" s="1"/>
  <c r="O962" s="1"/>
  <c r="C961" i="4" s="1"/>
  <c r="J962" i="5"/>
  <c r="K962" s="1"/>
  <c r="L962" s="1"/>
  <c r="O89"/>
  <c r="C88" i="4" s="1"/>
  <c r="O76" i="5"/>
  <c r="C75" i="4" s="1"/>
  <c r="O101" i="5"/>
  <c r="C100" i="4" s="1"/>
  <c r="G780" i="5"/>
  <c r="H780" s="1"/>
  <c r="I780" s="1"/>
  <c r="D975"/>
  <c r="F975" s="1"/>
  <c r="O975" s="1"/>
  <c r="C974" i="4" s="1"/>
  <c r="G112" i="5"/>
  <c r="H112" s="1"/>
  <c r="I112" s="1"/>
  <c r="D112"/>
  <c r="F112" s="1"/>
  <c r="O112" s="1"/>
  <c r="C111" i="4" s="1"/>
  <c r="O152" i="5"/>
  <c r="C151" i="4" s="1"/>
  <c r="J652" i="5"/>
  <c r="K652" s="1"/>
  <c r="L652" s="1"/>
  <c r="D652"/>
  <c r="F652" s="1"/>
  <c r="O652" s="1"/>
  <c r="C651" i="4" s="1"/>
  <c r="G652" i="5"/>
  <c r="H652" s="1"/>
  <c r="G635"/>
  <c r="H635" s="1"/>
  <c r="I635" s="1"/>
  <c r="J635"/>
  <c r="K635" s="1"/>
  <c r="L635" s="1"/>
  <c r="O1003"/>
  <c r="C1002" i="4" s="1"/>
  <c r="D485" i="5"/>
  <c r="F485" s="1"/>
  <c r="O485" s="1"/>
  <c r="C484" i="4" s="1"/>
  <c r="G485" i="5"/>
  <c r="H485" s="1"/>
  <c r="I485" s="1"/>
  <c r="J485"/>
  <c r="K485" s="1"/>
  <c r="L485" s="1"/>
  <c r="G838"/>
  <c r="H838" s="1"/>
  <c r="I838" s="1"/>
  <c r="J838"/>
  <c r="K838" s="1"/>
  <c r="L838" s="1"/>
  <c r="O1000"/>
  <c r="C999" i="4" s="1"/>
  <c r="G580" i="5"/>
  <c r="H580" s="1"/>
  <c r="I580" s="1"/>
  <c r="M580" s="1"/>
  <c r="D580"/>
  <c r="F580" s="1"/>
  <c r="O580" s="1"/>
  <c r="C579" i="4" s="1"/>
  <c r="J261" i="5"/>
  <c r="K261" s="1"/>
  <c r="L261" s="1"/>
  <c r="G261"/>
  <c r="H261" s="1"/>
  <c r="I261" s="1"/>
  <c r="J707"/>
  <c r="K707" s="1"/>
  <c r="L707" s="1"/>
  <c r="G707"/>
  <c r="H707" s="1"/>
  <c r="I707" s="1"/>
  <c r="D707"/>
  <c r="F707" s="1"/>
  <c r="O707" s="1"/>
  <c r="C706" i="4" s="1"/>
  <c r="O294" i="5"/>
  <c r="C293" i="4" s="1"/>
  <c r="J404" i="5"/>
  <c r="K404" s="1"/>
  <c r="L404" s="1"/>
  <c r="O620"/>
  <c r="C619" i="4" s="1"/>
  <c r="O559" i="5"/>
  <c r="C558" i="4" s="1"/>
  <c r="O878" i="5"/>
  <c r="C877" i="4" s="1"/>
  <c r="G975" i="5"/>
  <c r="H975" s="1"/>
  <c r="I975" s="1"/>
  <c r="D125"/>
  <c r="F125" s="1"/>
  <c r="O125" s="1"/>
  <c r="C124" i="4" s="1"/>
  <c r="G125" i="5"/>
  <c r="H125" s="1"/>
  <c r="I125" s="1"/>
  <c r="J125"/>
  <c r="K125" s="1"/>
  <c r="L125" s="1"/>
  <c r="O750"/>
  <c r="C749" i="4" s="1"/>
  <c r="G894" i="5"/>
  <c r="H894" s="1"/>
  <c r="I894" s="1"/>
  <c r="J894"/>
  <c r="K894" s="1"/>
  <c r="L894" s="1"/>
  <c r="L988"/>
  <c r="G988"/>
  <c r="H988" s="1"/>
  <c r="I988" s="1"/>
  <c r="O477"/>
  <c r="C476" i="4" s="1"/>
  <c r="O932" i="5"/>
  <c r="C931" i="4" s="1"/>
  <c r="D243" i="5"/>
  <c r="F243" s="1"/>
  <c r="O243" s="1"/>
  <c r="C242" i="4" s="1"/>
  <c r="J243" i="5"/>
  <c r="K243" s="1"/>
  <c r="L243" s="1"/>
  <c r="O911"/>
  <c r="C910" i="4" s="1"/>
  <c r="O401" i="5"/>
  <c r="C400" i="4" s="1"/>
  <c r="O456" i="5"/>
  <c r="C455" i="4" s="1"/>
  <c r="I23" i="5"/>
  <c r="M23" s="1"/>
  <c r="O23" s="1"/>
  <c r="C22" i="4" s="1"/>
  <c r="E22" s="1"/>
  <c r="Q23" i="5" s="1"/>
  <c r="I27"/>
  <c r="M27" s="1"/>
  <c r="O27" s="1"/>
  <c r="C26" i="4" s="1"/>
  <c r="E26" s="1"/>
  <c r="Q27" i="5" s="1"/>
  <c r="O161"/>
  <c r="C160" i="4" s="1"/>
  <c r="I284" i="5"/>
  <c r="M284" s="1"/>
  <c r="I296"/>
  <c r="M296" s="1"/>
  <c r="O332"/>
  <c r="C331" i="4" s="1"/>
  <c r="I376" i="5"/>
  <c r="M376" s="1"/>
  <c r="I371"/>
  <c r="M371" s="1"/>
  <c r="O392"/>
  <c r="C391" i="4" s="1"/>
  <c r="I490" i="5"/>
  <c r="M490" s="1"/>
  <c r="G350"/>
  <c r="H350" s="1"/>
  <c r="I350" s="1"/>
  <c r="M350" s="1"/>
  <c r="I649"/>
  <c r="M649" s="1"/>
  <c r="I658"/>
  <c r="M658" s="1"/>
  <c r="I544"/>
  <c r="M544" s="1"/>
  <c r="O783"/>
  <c r="C782" i="4" s="1"/>
  <c r="D933" i="5"/>
  <c r="F933" s="1"/>
  <c r="O933" s="1"/>
  <c r="C932" i="4" s="1"/>
  <c r="O971" i="5"/>
  <c r="C970" i="4" s="1"/>
  <c r="D599" i="5"/>
  <c r="F599" s="1"/>
  <c r="O599" s="1"/>
  <c r="C598" i="4" s="1"/>
  <c r="O681" i="5"/>
  <c r="C680" i="4" s="1"/>
  <c r="O882" i="5"/>
  <c r="C881" i="4" s="1"/>
  <c r="I868" i="5"/>
  <c r="M868" s="1"/>
  <c r="I224"/>
  <c r="M224" s="1"/>
  <c r="I273"/>
  <c r="M273" s="1"/>
  <c r="O777"/>
  <c r="C776" i="4" s="1"/>
  <c r="I562" i="5"/>
  <c r="M562" s="1"/>
  <c r="I726"/>
  <c r="M726" s="1"/>
  <c r="I325"/>
  <c r="M325" s="1"/>
  <c r="I496"/>
  <c r="M496" s="1"/>
  <c r="I422"/>
  <c r="M422" s="1"/>
  <c r="O408"/>
  <c r="C407" i="4" s="1"/>
  <c r="I573" i="5"/>
  <c r="M573" s="1"/>
  <c r="O442"/>
  <c r="C441" i="4" s="1"/>
  <c r="O226" i="5"/>
  <c r="C225" i="4" s="1"/>
  <c r="O441" i="5"/>
  <c r="C440" i="4" s="1"/>
  <c r="O624" i="5"/>
  <c r="C623" i="4" s="1"/>
  <c r="I434" i="5"/>
  <c r="M434" s="1"/>
  <c r="O767"/>
  <c r="C766" i="4" s="1"/>
  <c r="O1008" i="5"/>
  <c r="C1007" i="4" s="1"/>
  <c r="I141" i="5"/>
  <c r="O330"/>
  <c r="C329" i="4" s="1"/>
  <c r="O69" i="5"/>
  <c r="C68" i="4" s="1"/>
  <c r="O94" i="5"/>
  <c r="C93" i="4" s="1"/>
  <c r="O63" i="5"/>
  <c r="C62" i="4" s="1"/>
  <c r="O96" i="5"/>
  <c r="C95" i="4" s="1"/>
  <c r="O173" i="5"/>
  <c r="C172" i="4" s="1"/>
  <c r="I328" i="5"/>
  <c r="M328" s="1"/>
  <c r="I218"/>
  <c r="M218" s="1"/>
  <c r="O306"/>
  <c r="C305" i="4" s="1"/>
  <c r="O340" i="5"/>
  <c r="C339" i="4" s="1"/>
  <c r="O470" i="5"/>
  <c r="C469" i="4" s="1"/>
  <c r="G326" i="5"/>
  <c r="H326" s="1"/>
  <c r="I326" s="1"/>
  <c r="M326" s="1"/>
  <c r="I392"/>
  <c r="M392" s="1"/>
  <c r="O459"/>
  <c r="C458" i="4" s="1"/>
  <c r="I426" i="5"/>
  <c r="O500"/>
  <c r="C499" i="4" s="1"/>
  <c r="O449" i="5"/>
  <c r="C448" i="4" s="1"/>
  <c r="O566" i="5"/>
  <c r="C565" i="4" s="1"/>
  <c r="I295" i="5"/>
  <c r="M295" s="1"/>
  <c r="I389"/>
  <c r="M389" s="1"/>
  <c r="I506"/>
  <c r="M506" s="1"/>
  <c r="I530"/>
  <c r="M530" s="1"/>
  <c r="O633"/>
  <c r="C632" i="4" s="1"/>
  <c r="O499" i="5"/>
  <c r="C498" i="4" s="1"/>
  <c r="I801" i="5"/>
  <c r="M801" s="1"/>
  <c r="O702"/>
  <c r="C701" i="4" s="1"/>
  <c r="O830" i="5"/>
  <c r="C829" i="4" s="1"/>
  <c r="O879" i="5"/>
  <c r="C878" i="4" s="1"/>
  <c r="G917" i="5"/>
  <c r="H917" s="1"/>
  <c r="I917" s="1"/>
  <c r="M917" s="1"/>
  <c r="O399"/>
  <c r="C398" i="4" s="1"/>
  <c r="O376" i="5"/>
  <c r="C375" i="4" s="1"/>
  <c r="O493" i="5"/>
  <c r="C492" i="4" s="1"/>
  <c r="O194" i="5"/>
  <c r="C193" i="4" s="1"/>
  <c r="O489" i="5"/>
  <c r="C488" i="4" s="1"/>
  <c r="O858" i="5"/>
  <c r="C857" i="4" s="1"/>
  <c r="O709" i="5"/>
  <c r="C708" i="4" s="1"/>
  <c r="O691" i="5"/>
  <c r="C690" i="4" s="1"/>
  <c r="J512" i="5"/>
  <c r="K512" s="1"/>
  <c r="L512" s="1"/>
  <c r="O383"/>
  <c r="C382" i="4" s="1"/>
  <c r="I758" i="5"/>
  <c r="M758" s="1"/>
  <c r="I740"/>
  <c r="M740" s="1"/>
  <c r="I957"/>
  <c r="M957" s="1"/>
  <c r="O104"/>
  <c r="C103" i="4" s="1"/>
  <c r="I50" i="5"/>
  <c r="M50" s="1"/>
  <c r="O50" s="1"/>
  <c r="C49" i="4" s="1"/>
  <c r="O111" i="5"/>
  <c r="C110" i="4" s="1"/>
  <c r="I156" i="5"/>
  <c r="M156" s="1"/>
  <c r="I154"/>
  <c r="M154" s="1"/>
  <c r="J216"/>
  <c r="K216" s="1"/>
  <c r="L216" s="1"/>
  <c r="I403"/>
  <c r="I364"/>
  <c r="M364" s="1"/>
  <c r="O375"/>
  <c r="C374" i="4" s="1"/>
  <c r="O263" i="5"/>
  <c r="C262" i="4" s="1"/>
  <c r="D326" i="5"/>
  <c r="F326" s="1"/>
  <c r="O326" s="1"/>
  <c r="C325" i="4" s="1"/>
  <c r="I452" i="5"/>
  <c r="M452" s="1"/>
  <c r="O574"/>
  <c r="C573" i="4" s="1"/>
  <c r="O607" i="5"/>
  <c r="C606" i="4" s="1"/>
  <c r="I581" i="5"/>
  <c r="M581" s="1"/>
  <c r="I432"/>
  <c r="M432" s="1"/>
  <c r="I701"/>
  <c r="M701" s="1"/>
  <c r="I642"/>
  <c r="M642" s="1"/>
  <c r="O665"/>
  <c r="C664" i="4" s="1"/>
  <c r="O819" i="5"/>
  <c r="C818" i="4" s="1"/>
  <c r="J789" i="5"/>
  <c r="K789" s="1"/>
  <c r="L789" s="1"/>
  <c r="O866"/>
  <c r="C865" i="4" s="1"/>
  <c r="O868" i="5"/>
  <c r="C867" i="4" s="1"/>
  <c r="O839" i="5"/>
  <c r="C838" i="4" s="1"/>
  <c r="O977" i="5"/>
  <c r="C976" i="4" s="1"/>
  <c r="I193" i="5"/>
  <c r="M193" s="1"/>
  <c r="O225"/>
  <c r="C224" i="4" s="1"/>
  <c r="I226" i="5"/>
  <c r="M226" s="1"/>
  <c r="I528"/>
  <c r="J933"/>
  <c r="K933" s="1"/>
  <c r="L933" s="1"/>
  <c r="I510"/>
  <c r="M510" s="1"/>
  <c r="I289"/>
  <c r="M289" s="1"/>
  <c r="O867"/>
  <c r="C866" i="4" s="1"/>
  <c r="O881" i="5"/>
  <c r="C880" i="4" s="1"/>
  <c r="I647" i="5"/>
  <c r="M647" s="1"/>
  <c r="O790"/>
  <c r="C789" i="4" s="1"/>
  <c r="I143" i="5"/>
  <c r="O164"/>
  <c r="C163" i="4" s="1"/>
  <c r="O353" i="5"/>
  <c r="C352" i="4" s="1"/>
  <c r="O102" i="5"/>
  <c r="C101" i="4" s="1"/>
  <c r="I35" i="5"/>
  <c r="M35" s="1"/>
  <c r="O35" s="1"/>
  <c r="C34" i="4" s="1"/>
  <c r="E34" s="1"/>
  <c r="Q35" i="5" s="1"/>
  <c r="I39"/>
  <c r="M39" s="1"/>
  <c r="O39" s="1"/>
  <c r="C38" i="4" s="1"/>
  <c r="E38" s="1"/>
  <c r="Q39" i="5" s="1"/>
  <c r="I43"/>
  <c r="M43" s="1"/>
  <c r="O43" s="1"/>
  <c r="C42" i="4" s="1"/>
  <c r="E42" s="1"/>
  <c r="Q43" i="5" s="1"/>
  <c r="I51"/>
  <c r="M51" s="1"/>
  <c r="O51" s="1"/>
  <c r="C50" i="4" s="1"/>
  <c r="I113" i="5"/>
  <c r="M113" s="1"/>
  <c r="I170"/>
  <c r="M170" s="1"/>
  <c r="I174"/>
  <c r="M174" s="1"/>
  <c r="O186"/>
  <c r="C185" i="4" s="1"/>
  <c r="I268" i="5"/>
  <c r="I269"/>
  <c r="M269" s="1"/>
  <c r="I153"/>
  <c r="M153" s="1"/>
  <c r="I336"/>
  <c r="M336" s="1"/>
  <c r="O196"/>
  <c r="C195" i="4" s="1"/>
  <c r="O338" i="5"/>
  <c r="C337" i="4" s="1"/>
  <c r="O308" i="5"/>
  <c r="C307" i="4" s="1"/>
  <c r="O502" i="5"/>
  <c r="C501" i="4" s="1"/>
  <c r="O310" i="5"/>
  <c r="C309" i="4" s="1"/>
  <c r="I607" i="5"/>
  <c r="M607" s="1"/>
  <c r="I491"/>
  <c r="M491" s="1"/>
  <c r="I342"/>
  <c r="M342" s="1"/>
  <c r="I785"/>
  <c r="M785" s="1"/>
  <c r="I680"/>
  <c r="M680" s="1"/>
  <c r="I709"/>
  <c r="M709" s="1"/>
  <c r="D789"/>
  <c r="F789" s="1"/>
  <c r="O789" s="1"/>
  <c r="C788" i="4" s="1"/>
  <c r="G992" i="5"/>
  <c r="H992" s="1"/>
  <c r="I992" s="1"/>
  <c r="M992" s="1"/>
  <c r="D869"/>
  <c r="F869" s="1"/>
  <c r="O869" s="1"/>
  <c r="C868" i="4" s="1"/>
  <c r="O956" i="5"/>
  <c r="C955" i="4" s="1"/>
  <c r="I993" i="5"/>
  <c r="O987"/>
  <c r="C986" i="4" s="1"/>
  <c r="O943" i="5"/>
  <c r="C942" i="4" s="1"/>
  <c r="I839" i="5"/>
  <c r="M839" s="1"/>
  <c r="J869"/>
  <c r="K869" s="1"/>
  <c r="L869" s="1"/>
  <c r="O856"/>
  <c r="C855" i="4" s="1"/>
  <c r="O670" i="5"/>
  <c r="C669" i="4" s="1"/>
  <c r="S260" i="7"/>
  <c r="W260"/>
  <c r="W540"/>
  <c r="S540"/>
  <c r="P430"/>
  <c r="H430"/>
  <c r="M430" s="1"/>
  <c r="H533"/>
  <c r="M533" s="1"/>
  <c r="I533"/>
  <c r="N533" s="1"/>
  <c r="P533"/>
  <c r="Q645"/>
  <c r="I645"/>
  <c r="N645" s="1"/>
  <c r="I773"/>
  <c r="N773" s="1"/>
  <c r="Q773"/>
  <c r="W380"/>
  <c r="W101"/>
  <c r="I20"/>
  <c r="N20" s="1"/>
  <c r="X20" s="1"/>
  <c r="H20"/>
  <c r="M20" s="1"/>
  <c r="W20" s="1"/>
  <c r="Q637"/>
  <c r="I637"/>
  <c r="N637" s="1"/>
  <c r="H838"/>
  <c r="M838" s="1"/>
  <c r="S68"/>
  <c r="W68"/>
  <c r="S809"/>
  <c r="W809"/>
  <c r="I85"/>
  <c r="N85" s="1"/>
  <c r="S733"/>
  <c r="W733"/>
  <c r="P773"/>
  <c r="P85"/>
  <c r="P746"/>
  <c r="S681"/>
  <c r="W681"/>
  <c r="Q1002"/>
  <c r="H101"/>
  <c r="M101" s="1"/>
  <c r="W710"/>
  <c r="I1010"/>
  <c r="N1010" s="1"/>
  <c r="I846"/>
  <c r="N846" s="1"/>
  <c r="D852" i="5"/>
  <c r="F852" s="1"/>
  <c r="O852" s="1"/>
  <c r="C851" i="4" s="1"/>
  <c r="J852" i="5"/>
  <c r="K852" s="1"/>
  <c r="L852" s="1"/>
  <c r="G852"/>
  <c r="H852" s="1"/>
  <c r="I852" s="1"/>
  <c r="O99"/>
  <c r="C98" i="4" s="1"/>
  <c r="O544" i="5"/>
  <c r="C543" i="4" s="1"/>
  <c r="J693" i="5"/>
  <c r="K693" s="1"/>
  <c r="L693" s="1"/>
  <c r="D435"/>
  <c r="F435" s="1"/>
  <c r="O435" s="1"/>
  <c r="C434" i="4" s="1"/>
  <c r="J539" i="5"/>
  <c r="K539" s="1"/>
  <c r="L539" s="1"/>
  <c r="G846"/>
  <c r="H846" s="1"/>
  <c r="I846" s="1"/>
  <c r="J846"/>
  <c r="K846" s="1"/>
  <c r="L846" s="1"/>
  <c r="D846"/>
  <c r="F846" s="1"/>
  <c r="O846" s="1"/>
  <c r="C845" i="4" s="1"/>
  <c r="O699" i="5"/>
  <c r="C698" i="4" s="1"/>
  <c r="I135" i="5"/>
  <c r="M135" s="1"/>
  <c r="J884"/>
  <c r="K884" s="1"/>
  <c r="L884" s="1"/>
  <c r="D884"/>
  <c r="F884" s="1"/>
  <c r="O884" s="1"/>
  <c r="C883" i="4" s="1"/>
  <c r="G884" i="5"/>
  <c r="H884" s="1"/>
  <c r="I884" s="1"/>
  <c r="I893"/>
  <c r="M893" s="1"/>
  <c r="O85"/>
  <c r="C84" i="4" s="1"/>
  <c r="O81" i="5"/>
  <c r="C80" i="4" s="1"/>
  <c r="D107" i="5"/>
  <c r="F107" s="1"/>
  <c r="O107" s="1"/>
  <c r="C106" i="4" s="1"/>
  <c r="J107" i="5"/>
  <c r="K107" s="1"/>
  <c r="L107" s="1"/>
  <c r="G107"/>
  <c r="H107" s="1"/>
  <c r="I21"/>
  <c r="M21" s="1"/>
  <c r="O21" s="1"/>
  <c r="C20" i="4" s="1"/>
  <c r="E20" s="1"/>
  <c r="Q21" i="5" s="1"/>
  <c r="I33"/>
  <c r="M33" s="1"/>
  <c r="O33" s="1"/>
  <c r="C32" i="4" s="1"/>
  <c r="E32" s="1"/>
  <c r="Q33" i="5" s="1"/>
  <c r="I47"/>
  <c r="M47" s="1"/>
  <c r="O47" s="1"/>
  <c r="C46" i="4" s="1"/>
  <c r="E46" s="1"/>
  <c r="Q47" i="5" s="1"/>
  <c r="I185"/>
  <c r="I177"/>
  <c r="M177" s="1"/>
  <c r="I306"/>
  <c r="M306" s="1"/>
  <c r="I247"/>
  <c r="M247" s="1"/>
  <c r="I378"/>
  <c r="M378" s="1"/>
  <c r="I421"/>
  <c r="M421" s="1"/>
  <c r="I412"/>
  <c r="I183"/>
  <c r="M183" s="1"/>
  <c r="I509"/>
  <c r="M509" s="1"/>
  <c r="G360"/>
  <c r="H360" s="1"/>
  <c r="I360" s="1"/>
  <c r="M360" s="1"/>
  <c r="I382"/>
  <c r="I442"/>
  <c r="M442" s="1"/>
  <c r="I750"/>
  <c r="O692"/>
  <c r="C691" i="4" s="1"/>
  <c r="I553" i="5"/>
  <c r="M553" s="1"/>
  <c r="I428"/>
  <c r="M428" s="1"/>
  <c r="I559"/>
  <c r="M559" s="1"/>
  <c r="I674"/>
  <c r="M674" s="1"/>
  <c r="I886"/>
  <c r="M886" s="1"/>
  <c r="O653"/>
  <c r="C652" i="4" s="1"/>
  <c r="L1004" i="5"/>
  <c r="I787"/>
  <c r="M787" s="1"/>
  <c r="I800"/>
  <c r="I819"/>
  <c r="M819" s="1"/>
  <c r="I679"/>
  <c r="M679" s="1"/>
  <c r="I194"/>
  <c r="M194" s="1"/>
  <c r="I472"/>
  <c r="M472" s="1"/>
  <c r="O83"/>
  <c r="C82" i="4" s="1"/>
  <c r="M747" i="5"/>
  <c r="O93"/>
  <c r="C92" i="4" s="1"/>
  <c r="D693" i="5"/>
  <c r="F693" s="1"/>
  <c r="O693" s="1"/>
  <c r="C692" i="4" s="1"/>
  <c r="M528" i="5"/>
  <c r="I489"/>
  <c r="M489" s="1"/>
  <c r="I353"/>
  <c r="M353" s="1"/>
  <c r="I10"/>
  <c r="M10" s="1"/>
  <c r="O10" s="1"/>
  <c r="C9" i="4" s="1"/>
  <c r="E9" s="1"/>
  <c r="Q10" i="5" s="1"/>
  <c r="I18"/>
  <c r="M18" s="1"/>
  <c r="O18" s="1"/>
  <c r="C17" i="4" s="1"/>
  <c r="E17" s="1"/>
  <c r="Q18" i="5" s="1"/>
  <c r="I59"/>
  <c r="M59" s="1"/>
  <c r="O59" s="1"/>
  <c r="C58" i="4" s="1"/>
  <c r="I67" i="5"/>
  <c r="M67" s="1"/>
  <c r="O67" s="1"/>
  <c r="C66" i="4" s="1"/>
  <c r="I75" i="5"/>
  <c r="M75" s="1"/>
  <c r="I83"/>
  <c r="M83" s="1"/>
  <c r="I99"/>
  <c r="M99" s="1"/>
  <c r="I107"/>
  <c r="I11"/>
  <c r="M11" s="1"/>
  <c r="O11" s="1"/>
  <c r="C10" i="4" s="1"/>
  <c r="E10" s="1"/>
  <c r="Q11" i="5" s="1"/>
  <c r="I52"/>
  <c r="M52" s="1"/>
  <c r="O52" s="1"/>
  <c r="C51" i="4" s="1"/>
  <c r="I60" i="5"/>
  <c r="M60" s="1"/>
  <c r="O60" s="1"/>
  <c r="C59" i="4" s="1"/>
  <c r="I68" i="5"/>
  <c r="M68" s="1"/>
  <c r="O68" s="1"/>
  <c r="C67" i="4" s="1"/>
  <c r="I76" i="5"/>
  <c r="M76" s="1"/>
  <c r="I84"/>
  <c r="M84" s="1"/>
  <c r="I92"/>
  <c r="M92" s="1"/>
  <c r="I100"/>
  <c r="M100" s="1"/>
  <c r="I108"/>
  <c r="M108" s="1"/>
  <c r="I9"/>
  <c r="M9" s="1"/>
  <c r="O9" s="1"/>
  <c r="C8" i="4" s="1"/>
  <c r="E8" s="1"/>
  <c r="I14" i="5"/>
  <c r="M14" s="1"/>
  <c r="O14" s="1"/>
  <c r="C13" i="4" s="1"/>
  <c r="E13" s="1"/>
  <c r="Q14" i="5" s="1"/>
  <c r="I55"/>
  <c r="M55" s="1"/>
  <c r="O55" s="1"/>
  <c r="C54" i="4" s="1"/>
  <c r="I63" i="5"/>
  <c r="M63" s="1"/>
  <c r="I71"/>
  <c r="M71" s="1"/>
  <c r="I79"/>
  <c r="M79" s="1"/>
  <c r="I87"/>
  <c r="M87" s="1"/>
  <c r="I95"/>
  <c r="M95" s="1"/>
  <c r="I103"/>
  <c r="M103" s="1"/>
  <c r="I670"/>
  <c r="M670" s="1"/>
  <c r="I15"/>
  <c r="M15" s="1"/>
  <c r="O15" s="1"/>
  <c r="C14" i="4" s="1"/>
  <c r="E14" s="1"/>
  <c r="Q15" i="5" s="1"/>
  <c r="I61"/>
  <c r="M61" s="1"/>
  <c r="O61" s="1"/>
  <c r="C60" i="4" s="1"/>
  <c r="I73" i="5"/>
  <c r="M73" s="1"/>
  <c r="I86"/>
  <c r="M86" s="1"/>
  <c r="I98"/>
  <c r="M98" s="1"/>
  <c r="I64"/>
  <c r="M64" s="1"/>
  <c r="O64" s="1"/>
  <c r="C63" i="4" s="1"/>
  <c r="I89" i="5"/>
  <c r="M89" s="1"/>
  <c r="I65"/>
  <c r="M65" s="1"/>
  <c r="O65" s="1"/>
  <c r="C64" i="4" s="1"/>
  <c r="I104" i="5"/>
  <c r="M104" s="1"/>
  <c r="I976"/>
  <c r="M976" s="1"/>
  <c r="I16"/>
  <c r="M16" s="1"/>
  <c r="O16" s="1"/>
  <c r="C15" i="4" s="1"/>
  <c r="E15" s="1"/>
  <c r="Q16" i="5" s="1"/>
  <c r="I62"/>
  <c r="M62" s="1"/>
  <c r="O62" s="1"/>
  <c r="C61" i="4" s="1"/>
  <c r="I74" i="5"/>
  <c r="M74" s="1"/>
  <c r="I88"/>
  <c r="M88" s="1"/>
  <c r="I101"/>
  <c r="M101" s="1"/>
  <c r="I907"/>
  <c r="M907" s="1"/>
  <c r="I17"/>
  <c r="M17" s="1"/>
  <c r="O17" s="1"/>
  <c r="C16" i="4" s="1"/>
  <c r="E16" s="1"/>
  <c r="Q17" i="5" s="1"/>
  <c r="I77"/>
  <c r="M77" s="1"/>
  <c r="I102"/>
  <c r="M102" s="1"/>
  <c r="I78"/>
  <c r="M78" s="1"/>
  <c r="I858"/>
  <c r="M858" s="1"/>
  <c r="I53"/>
  <c r="M53" s="1"/>
  <c r="O53" s="1"/>
  <c r="C52" i="4" s="1"/>
  <c r="I90" i="5"/>
  <c r="M90" s="1"/>
  <c r="I54"/>
  <c r="M54" s="1"/>
  <c r="O54" s="1"/>
  <c r="C53" i="4" s="1"/>
  <c r="I66" i="5"/>
  <c r="M66" s="1"/>
  <c r="O66" s="1"/>
  <c r="C65" i="4" s="1"/>
  <c r="I80" i="5"/>
  <c r="M80" s="1"/>
  <c r="I93"/>
  <c r="M93" s="1"/>
  <c r="I105"/>
  <c r="M105" s="1"/>
  <c r="I56"/>
  <c r="M56" s="1"/>
  <c r="O56" s="1"/>
  <c r="C55" i="4" s="1"/>
  <c r="I69" i="5"/>
  <c r="M69" s="1"/>
  <c r="I81"/>
  <c r="M81" s="1"/>
  <c r="I94"/>
  <c r="M94" s="1"/>
  <c r="I106"/>
  <c r="M106" s="1"/>
  <c r="I70"/>
  <c r="M70" s="1"/>
  <c r="I85"/>
  <c r="M85" s="1"/>
  <c r="I72"/>
  <c r="M72" s="1"/>
  <c r="I82"/>
  <c r="M82" s="1"/>
  <c r="I13"/>
  <c r="M13" s="1"/>
  <c r="O13" s="1"/>
  <c r="C12" i="4" s="1"/>
  <c r="E12" s="1"/>
  <c r="Q13" i="5" s="1"/>
  <c r="I97"/>
  <c r="M97" s="1"/>
  <c r="I57"/>
  <c r="M57" s="1"/>
  <c r="O57" s="1"/>
  <c r="C56" i="4" s="1"/>
  <c r="I58" i="5"/>
  <c r="M58" s="1"/>
  <c r="O58" s="1"/>
  <c r="C57" i="4" s="1"/>
  <c r="I12" i="5"/>
  <c r="M12" s="1"/>
  <c r="O12" s="1"/>
  <c r="C11" i="4" s="1"/>
  <c r="E11" s="1"/>
  <c r="Q12" i="5" s="1"/>
  <c r="I96"/>
  <c r="M96" s="1"/>
  <c r="I738"/>
  <c r="I596"/>
  <c r="M596" s="1"/>
  <c r="I1005"/>
  <c r="M1005" s="1"/>
  <c r="I32"/>
  <c r="M32" s="1"/>
  <c r="O32" s="1"/>
  <c r="C31" i="4" s="1"/>
  <c r="E31" s="1"/>
  <c r="Q32" i="5" s="1"/>
  <c r="I552"/>
  <c r="M552" s="1"/>
  <c r="I301"/>
  <c r="M301" s="1"/>
  <c r="I788"/>
  <c r="M788" s="1"/>
  <c r="I30"/>
  <c r="M30" s="1"/>
  <c r="O30" s="1"/>
  <c r="C29" i="4" s="1"/>
  <c r="E29" s="1"/>
  <c r="Q30" i="5" s="1"/>
  <c r="I622"/>
  <c r="M622" s="1"/>
  <c r="I936"/>
  <c r="M936" s="1"/>
  <c r="I989"/>
  <c r="M989" s="1"/>
  <c r="I756"/>
  <c r="M756" s="1"/>
  <c r="I912"/>
  <c r="M912" s="1"/>
  <c r="I996"/>
  <c r="M996" s="1"/>
  <c r="I903"/>
  <c r="M903" s="1"/>
  <c r="I1007"/>
  <c r="M1007" s="1"/>
  <c r="I919"/>
  <c r="M919" s="1"/>
  <c r="I942"/>
  <c r="M942" s="1"/>
  <c r="I848"/>
  <c r="M848" s="1"/>
  <c r="I111"/>
  <c r="M111" s="1"/>
  <c r="I417"/>
  <c r="M417" s="1"/>
  <c r="I692"/>
  <c r="M692" s="1"/>
  <c r="I918"/>
  <c r="M918" s="1"/>
  <c r="I812"/>
  <c r="M812" s="1"/>
  <c r="I872"/>
  <c r="M872" s="1"/>
  <c r="I366"/>
  <c r="M366" s="1"/>
  <c r="I627"/>
  <c r="M627" s="1"/>
  <c r="I254"/>
  <c r="M254" s="1"/>
  <c r="J929"/>
  <c r="K929" s="1"/>
  <c r="L929" s="1"/>
  <c r="D929"/>
  <c r="F929" s="1"/>
  <c r="O929" s="1"/>
  <c r="C928" i="4" s="1"/>
  <c r="G929" i="5"/>
  <c r="H929" s="1"/>
  <c r="I929" s="1"/>
  <c r="I464"/>
  <c r="M464" s="1"/>
  <c r="O97"/>
  <c r="C96" i="4" s="1"/>
  <c r="D91" i="5"/>
  <c r="F91" s="1"/>
  <c r="O91" s="1"/>
  <c r="C90" i="4" s="1"/>
  <c r="G91" i="5"/>
  <c r="H91" s="1"/>
  <c r="I91" s="1"/>
  <c r="J91"/>
  <c r="K91" s="1"/>
  <c r="L91" s="1"/>
  <c r="I22"/>
  <c r="M22" s="1"/>
  <c r="O22" s="1"/>
  <c r="C21" i="4" s="1"/>
  <c r="E21" s="1"/>
  <c r="Q22" i="5" s="1"/>
  <c r="I25"/>
  <c r="M25" s="1"/>
  <c r="O25" s="1"/>
  <c r="C24" i="4" s="1"/>
  <c r="E24" s="1"/>
  <c r="Q25" i="5" s="1"/>
  <c r="I28"/>
  <c r="M28" s="1"/>
  <c r="O28" s="1"/>
  <c r="C27" i="4" s="1"/>
  <c r="E27" s="1"/>
  <c r="Q28" i="5" s="1"/>
  <c r="I41"/>
  <c r="M41" s="1"/>
  <c r="O41" s="1"/>
  <c r="C40" i="4" s="1"/>
  <c r="E40" s="1"/>
  <c r="Q41" i="5" s="1"/>
  <c r="I48"/>
  <c r="M48" s="1"/>
  <c r="O48" s="1"/>
  <c r="C47" i="4" s="1"/>
  <c r="E47" s="1"/>
  <c r="O192" i="5"/>
  <c r="C191" i="4" s="1"/>
  <c r="I201" i="5"/>
  <c r="I128"/>
  <c r="M128" s="1"/>
  <c r="I207"/>
  <c r="I229"/>
  <c r="M229" s="1"/>
  <c r="I248"/>
  <c r="I227"/>
  <c r="M227" s="1"/>
  <c r="I313"/>
  <c r="M313" s="1"/>
  <c r="I338"/>
  <c r="M338" s="1"/>
  <c r="O396"/>
  <c r="C395" i="4" s="1"/>
  <c r="O238" i="5"/>
  <c r="C237" i="4" s="1"/>
  <c r="O381" i="5"/>
  <c r="C380" i="4" s="1"/>
  <c r="I398" i="5"/>
  <c r="M398" s="1"/>
  <c r="I430"/>
  <c r="M430" s="1"/>
  <c r="O552"/>
  <c r="C551" i="4" s="1"/>
  <c r="I310" i="5"/>
  <c r="M310" s="1"/>
  <c r="I549"/>
  <c r="M549" s="1"/>
  <c r="I415"/>
  <c r="M415" s="1"/>
  <c r="I575"/>
  <c r="M575" s="1"/>
  <c r="I362"/>
  <c r="M362" s="1"/>
  <c r="I563"/>
  <c r="M563" s="1"/>
  <c r="O740"/>
  <c r="C739" i="4" s="1"/>
  <c r="I659" i="5"/>
  <c r="M659" s="1"/>
  <c r="I765"/>
  <c r="M765" s="1"/>
  <c r="I675"/>
  <c r="M675" s="1"/>
  <c r="I348"/>
  <c r="M348" s="1"/>
  <c r="G599"/>
  <c r="H599" s="1"/>
  <c r="I599" s="1"/>
  <c r="M599" s="1"/>
  <c r="I880"/>
  <c r="M880" s="1"/>
  <c r="I881"/>
  <c r="M881" s="1"/>
  <c r="G693"/>
  <c r="H693" s="1"/>
  <c r="I693" s="1"/>
  <c r="I951"/>
  <c r="M951" s="1"/>
  <c r="O998"/>
  <c r="C997" i="4" s="1"/>
  <c r="I358" i="5"/>
  <c r="M358" s="1"/>
  <c r="I742"/>
  <c r="M742" s="1"/>
  <c r="I980"/>
  <c r="M980" s="1"/>
  <c r="I196"/>
  <c r="M196" s="1"/>
  <c r="I173"/>
  <c r="M173" s="1"/>
  <c r="I557"/>
  <c r="M557" s="1"/>
  <c r="I935"/>
  <c r="M935" s="1"/>
  <c r="J681"/>
  <c r="K681" s="1"/>
  <c r="L681" s="1"/>
  <c r="G681"/>
  <c r="H681" s="1"/>
  <c r="I681" s="1"/>
  <c r="I931"/>
  <c r="M931" s="1"/>
  <c r="O73"/>
  <c r="C72" i="4" s="1"/>
  <c r="O87" i="5"/>
  <c r="C86" i="4" s="1"/>
  <c r="I377" i="5"/>
  <c r="M377" s="1"/>
  <c r="O84"/>
  <c r="C83" i="4" s="1"/>
  <c r="O103" i="5"/>
  <c r="C102" i="4" s="1"/>
  <c r="O72" i="5"/>
  <c r="C71" i="4" s="1"/>
  <c r="O105" i="5"/>
  <c r="C104" i="4" s="1"/>
  <c r="O74" i="5"/>
  <c r="C73" i="4" s="1"/>
  <c r="I34" i="5"/>
  <c r="M34" s="1"/>
  <c r="O34" s="1"/>
  <c r="C33" i="4" s="1"/>
  <c r="E33" s="1"/>
  <c r="Q34" i="5" s="1"/>
  <c r="I37"/>
  <c r="M37" s="1"/>
  <c r="O37" s="1"/>
  <c r="C36" i="4" s="1"/>
  <c r="E36" s="1"/>
  <c r="Q37" i="5" s="1"/>
  <c r="I137"/>
  <c r="M137" s="1"/>
  <c r="D141"/>
  <c r="F141" s="1"/>
  <c r="O141" s="1"/>
  <c r="C140" i="4" s="1"/>
  <c r="I191" i="5"/>
  <c r="M191" s="1"/>
  <c r="D143"/>
  <c r="F143" s="1"/>
  <c r="O143" s="1"/>
  <c r="C142" i="4" s="1"/>
  <c r="I217" i="5"/>
  <c r="M217" s="1"/>
  <c r="I260"/>
  <c r="M260" s="1"/>
  <c r="I243"/>
  <c r="I198"/>
  <c r="M198" s="1"/>
  <c r="I321"/>
  <c r="M321" s="1"/>
  <c r="I258"/>
  <c r="M258" s="1"/>
  <c r="I314"/>
  <c r="M314" s="1"/>
  <c r="I381"/>
  <c r="M381" s="1"/>
  <c r="O398"/>
  <c r="C397" i="4" s="1"/>
  <c r="I375" i="5"/>
  <c r="M375" s="1"/>
  <c r="I380"/>
  <c r="M380" s="1"/>
  <c r="I470"/>
  <c r="M470" s="1"/>
  <c r="G372"/>
  <c r="H372" s="1"/>
  <c r="I372" s="1"/>
  <c r="I578"/>
  <c r="M578" s="1"/>
  <c r="I542"/>
  <c r="D447"/>
  <c r="F447" s="1"/>
  <c r="O447" s="1"/>
  <c r="C446" i="4" s="1"/>
  <c r="I640" i="5"/>
  <c r="M640" s="1"/>
  <c r="I717"/>
  <c r="M717" s="1"/>
  <c r="I761"/>
  <c r="M761" s="1"/>
  <c r="O734"/>
  <c r="C733" i="4" s="1"/>
  <c r="I856" i="5"/>
  <c r="M856" s="1"/>
  <c r="I797"/>
  <c r="M797" s="1"/>
  <c r="I713"/>
  <c r="M713" s="1"/>
  <c r="I862"/>
  <c r="M862" s="1"/>
  <c r="I977"/>
  <c r="M977" s="1"/>
  <c r="O579"/>
  <c r="C578" i="4" s="1"/>
  <c r="O796" i="5"/>
  <c r="C795" i="4" s="1"/>
  <c r="O880" i="5"/>
  <c r="C879" i="4" s="1"/>
  <c r="I266" i="5"/>
  <c r="M266" s="1"/>
  <c r="D494"/>
  <c r="F494" s="1"/>
  <c r="O494" s="1"/>
  <c r="C493" i="4" s="1"/>
  <c r="G494" i="5"/>
  <c r="H494" s="1"/>
  <c r="I494" s="1"/>
  <c r="O108"/>
  <c r="C107" i="4" s="1"/>
  <c r="D539" i="5"/>
  <c r="F539" s="1"/>
  <c r="O539" s="1"/>
  <c r="C538" i="4" s="1"/>
  <c r="I401" i="5"/>
  <c r="M401" s="1"/>
  <c r="I409"/>
  <c r="M409" s="1"/>
  <c r="O92"/>
  <c r="C91" i="4" s="1"/>
  <c r="O78" i="5"/>
  <c r="C77" i="4" s="1"/>
  <c r="O80" i="5"/>
  <c r="C79" i="4" s="1"/>
  <c r="O82" i="5"/>
  <c r="C81" i="4" s="1"/>
  <c r="I26" i="5"/>
  <c r="M26" s="1"/>
  <c r="O26" s="1"/>
  <c r="C25" i="4" s="1"/>
  <c r="E25" s="1"/>
  <c r="Q26" i="5" s="1"/>
  <c r="I46"/>
  <c r="M46" s="1"/>
  <c r="O46" s="1"/>
  <c r="C45" i="4" s="1"/>
  <c r="E45" s="1"/>
  <c r="Q46" i="5" s="1"/>
  <c r="I49"/>
  <c r="M49" s="1"/>
  <c r="O49" s="1"/>
  <c r="C48" i="4" s="1"/>
  <c r="I241" i="5"/>
  <c r="M241" s="1"/>
  <c r="J225"/>
  <c r="K225" s="1"/>
  <c r="L225" s="1"/>
  <c r="I180"/>
  <c r="M180" s="1"/>
  <c r="I235"/>
  <c r="M235" s="1"/>
  <c r="I320"/>
  <c r="I329"/>
  <c r="M329" s="1"/>
  <c r="I405"/>
  <c r="M405" s="1"/>
  <c r="I373"/>
  <c r="I288"/>
  <c r="M288" s="1"/>
  <c r="I209"/>
  <c r="I411"/>
  <c r="M411" s="1"/>
  <c r="I334"/>
  <c r="M334" s="1"/>
  <c r="I302"/>
  <c r="M302" s="1"/>
  <c r="I536"/>
  <c r="M536" s="1"/>
  <c r="J372"/>
  <c r="K372" s="1"/>
  <c r="L372" s="1"/>
  <c r="I484"/>
  <c r="I474"/>
  <c r="M474" s="1"/>
  <c r="I535"/>
  <c r="M535" s="1"/>
  <c r="I246"/>
  <c r="M246" s="1"/>
  <c r="I669"/>
  <c r="I723"/>
  <c r="I663"/>
  <c r="M663" s="1"/>
  <c r="I608"/>
  <c r="M608" s="1"/>
  <c r="I652"/>
  <c r="I734"/>
  <c r="M734" s="1"/>
  <c r="J494"/>
  <c r="K494" s="1"/>
  <c r="L494" s="1"/>
  <c r="I909"/>
  <c r="M909" s="1"/>
  <c r="I867"/>
  <c r="M867" s="1"/>
  <c r="G1004"/>
  <c r="H1004" s="1"/>
  <c r="I1004" s="1"/>
  <c r="I685"/>
  <c r="I805"/>
  <c r="O960"/>
  <c r="C959" i="4" s="1"/>
  <c r="I316" i="5"/>
  <c r="M316" s="1"/>
  <c r="I610"/>
  <c r="I828"/>
  <c r="M828" s="1"/>
  <c r="I878"/>
  <c r="M878" s="1"/>
  <c r="I238"/>
  <c r="M238" s="1"/>
  <c r="I304"/>
  <c r="M304" s="1"/>
  <c r="I250"/>
  <c r="M250" s="1"/>
  <c r="I460"/>
  <c r="M460" s="1"/>
  <c r="I517"/>
  <c r="M517" s="1"/>
  <c r="O536"/>
  <c r="C535" i="4" s="1"/>
  <c r="M597" i="5"/>
  <c r="I278"/>
  <c r="M278" s="1"/>
  <c r="J354"/>
  <c r="K354" s="1"/>
  <c r="L354" s="1"/>
  <c r="O530"/>
  <c r="C529" i="4" s="1"/>
  <c r="I594" i="5"/>
  <c r="M594" s="1"/>
  <c r="J750"/>
  <c r="K750" s="1"/>
  <c r="L750" s="1"/>
  <c r="I598"/>
  <c r="M598" s="1"/>
  <c r="I733"/>
  <c r="M733" s="1"/>
  <c r="I279"/>
  <c r="M279" s="1"/>
  <c r="I568"/>
  <c r="M568" s="1"/>
  <c r="I777"/>
  <c r="M777" s="1"/>
  <c r="I586"/>
  <c r="I847"/>
  <c r="M847" s="1"/>
  <c r="I783"/>
  <c r="M783" s="1"/>
  <c r="O801"/>
  <c r="C800" i="4" s="1"/>
  <c r="M816" i="5"/>
  <c r="O862"/>
  <c r="C861" i="4" s="1"/>
  <c r="I855" i="5"/>
  <c r="M855" s="1"/>
  <c r="I809"/>
  <c r="M809" s="1"/>
  <c r="O838"/>
  <c r="C837" i="4" s="1"/>
  <c r="O276" i="5"/>
  <c r="C275" i="4" s="1"/>
  <c r="O417" i="5"/>
  <c r="C416" i="4" s="1"/>
  <c r="I433" i="5"/>
  <c r="M433" s="1"/>
  <c r="I807"/>
  <c r="M807" s="1"/>
  <c r="I789"/>
  <c r="I923"/>
  <c r="M923" s="1"/>
  <c r="I357"/>
  <c r="M357" s="1"/>
  <c r="I971"/>
  <c r="M971" s="1"/>
  <c r="I192"/>
  <c r="M192" s="1"/>
  <c r="J438"/>
  <c r="K438" s="1"/>
  <c r="L438" s="1"/>
  <c r="G438"/>
  <c r="H438" s="1"/>
  <c r="I438" s="1"/>
  <c r="J864"/>
  <c r="K864" s="1"/>
  <c r="L864" s="1"/>
  <c r="D864"/>
  <c r="F864" s="1"/>
  <c r="O864" s="1"/>
  <c r="C863" i="4" s="1"/>
  <c r="O706" i="5"/>
  <c r="C705" i="4" s="1"/>
  <c r="I824" i="5"/>
  <c r="M824" s="1"/>
  <c r="I841"/>
  <c r="I973"/>
  <c r="M973" s="1"/>
  <c r="I776"/>
  <c r="I702"/>
  <c r="M702" s="1"/>
  <c r="O799"/>
  <c r="C798" i="4" s="1"/>
  <c r="I863" i="5"/>
  <c r="M863" s="1"/>
  <c r="I958"/>
  <c r="M958" s="1"/>
  <c r="I981"/>
  <c r="I162"/>
  <c r="I523"/>
  <c r="M523" s="1"/>
  <c r="I775"/>
  <c r="M775" s="1"/>
  <c r="I933"/>
  <c r="J926"/>
  <c r="K926" s="1"/>
  <c r="L926" s="1"/>
  <c r="G926"/>
  <c r="H926" s="1"/>
  <c r="I926" s="1"/>
  <c r="O520"/>
  <c r="C519" i="4" s="1"/>
  <c r="I637" i="5"/>
  <c r="M637" s="1"/>
  <c r="D898"/>
  <c r="F898" s="1"/>
  <c r="O898" s="1"/>
  <c r="C897" i="4" s="1"/>
  <c r="G898" i="5"/>
  <c r="H898" s="1"/>
  <c r="I898" s="1"/>
  <c r="M898" s="1"/>
  <c r="I206"/>
  <c r="O359"/>
  <c r="C358" i="4" s="1"/>
  <c r="I930" i="5"/>
  <c r="M930" s="1"/>
  <c r="I332"/>
  <c r="M332" s="1"/>
  <c r="I466"/>
  <c r="M466" s="1"/>
  <c r="I471"/>
  <c r="M471" s="1"/>
  <c r="D781"/>
  <c r="F781" s="1"/>
  <c r="O781" s="1"/>
  <c r="C780" i="4" s="1"/>
  <c r="G781" i="5"/>
  <c r="H781" s="1"/>
  <c r="I781" s="1"/>
  <c r="J781"/>
  <c r="K781" s="1"/>
  <c r="L781" s="1"/>
  <c r="J728"/>
  <c r="K728" s="1"/>
  <c r="L728"/>
  <c r="M728" s="1"/>
  <c r="D857"/>
  <c r="F857" s="1"/>
  <c r="O857" s="1"/>
  <c r="C856" i="4" s="1"/>
  <c r="G857" i="5"/>
  <c r="H857" s="1"/>
  <c r="I857" s="1"/>
  <c r="J857"/>
  <c r="K857" s="1"/>
  <c r="L857" s="1"/>
  <c r="I45"/>
  <c r="M45" s="1"/>
  <c r="O45" s="1"/>
  <c r="C44" i="4" s="1"/>
  <c r="E44" s="1"/>
  <c r="Q45" i="5" s="1"/>
  <c r="I965"/>
  <c r="M965" s="1"/>
  <c r="I715"/>
  <c r="M715" s="1"/>
  <c r="I755"/>
  <c r="M755" s="1"/>
  <c r="I794"/>
  <c r="M794" s="1"/>
  <c r="O658"/>
  <c r="C657" i="4" s="1"/>
  <c r="I730" i="5"/>
  <c r="M730" s="1"/>
  <c r="I499"/>
  <c r="M499" s="1"/>
  <c r="I808"/>
  <c r="M808" s="1"/>
  <c r="I1008"/>
  <c r="M1008" s="1"/>
  <c r="I644"/>
  <c r="M644" s="1"/>
  <c r="I875"/>
  <c r="M875" s="1"/>
  <c r="I799"/>
  <c r="M799" s="1"/>
  <c r="L975"/>
  <c r="J825"/>
  <c r="K825" s="1"/>
  <c r="L825" s="1"/>
  <c r="D926"/>
  <c r="F926" s="1"/>
  <c r="O926" s="1"/>
  <c r="C925" i="4" s="1"/>
  <c r="I864" i="5"/>
  <c r="I124"/>
  <c r="M124" s="1"/>
  <c r="I317"/>
  <c r="M317" s="1"/>
  <c r="I896"/>
  <c r="M896" s="1"/>
  <c r="I546"/>
  <c r="M546" s="1"/>
  <c r="I860"/>
  <c r="M860" s="1"/>
  <c r="I579"/>
  <c r="M579" s="1"/>
  <c r="I333"/>
  <c r="M333" s="1"/>
  <c r="O726"/>
  <c r="C725" i="4" s="1"/>
  <c r="I204" i="5"/>
  <c r="M204" s="1"/>
  <c r="O343"/>
  <c r="C342" i="4" s="1"/>
  <c r="O367" i="5"/>
  <c r="C366" i="4" s="1"/>
  <c r="I949" i="5"/>
  <c r="M949" s="1"/>
  <c r="I42"/>
  <c r="M42" s="1"/>
  <c r="O42" s="1"/>
  <c r="C41" i="4" s="1"/>
  <c r="E41" s="1"/>
  <c r="Q42" i="5" s="1"/>
  <c r="D945"/>
  <c r="F945" s="1"/>
  <c r="O945" s="1"/>
  <c r="C944" i="4" s="1"/>
  <c r="J945" i="5"/>
  <c r="K945" s="1"/>
  <c r="L945" s="1"/>
  <c r="G215"/>
  <c r="H215" s="1"/>
  <c r="I215" s="1"/>
  <c r="M215" s="1"/>
  <c r="D215"/>
  <c r="F215" s="1"/>
  <c r="O215" s="1"/>
  <c r="C214" i="4" s="1"/>
  <c r="J993" i="5"/>
  <c r="K993" s="1"/>
  <c r="L993" s="1"/>
  <c r="O158"/>
  <c r="C157" i="4" s="1"/>
  <c r="I769" i="5"/>
  <c r="M769" s="1"/>
  <c r="I752"/>
  <c r="M752" s="1"/>
  <c r="I945"/>
  <c r="I840"/>
  <c r="M840" s="1"/>
  <c r="I984"/>
  <c r="M984" s="1"/>
  <c r="I994"/>
  <c r="M994" s="1"/>
  <c r="I853"/>
  <c r="M853" s="1"/>
  <c r="I831"/>
  <c r="M831" s="1"/>
  <c r="I928"/>
  <c r="M928" s="1"/>
  <c r="O854"/>
  <c r="C853" i="4" s="1"/>
  <c r="I911" i="5"/>
  <c r="M911" s="1"/>
  <c r="I956"/>
  <c r="M956" s="1"/>
  <c r="I390"/>
  <c r="M390" s="1"/>
  <c r="I825"/>
  <c r="O354"/>
  <c r="C353" i="4" s="1"/>
  <c r="I832" i="5"/>
  <c r="M832" s="1"/>
  <c r="I934"/>
  <c r="M934" s="1"/>
  <c r="I662"/>
  <c r="M662" s="1"/>
  <c r="D207"/>
  <c r="F207" s="1"/>
  <c r="O207" s="1"/>
  <c r="C206" i="4" s="1"/>
  <c r="J207" i="5"/>
  <c r="K207" s="1"/>
  <c r="L207" s="1"/>
  <c r="I119"/>
  <c r="M119" s="1"/>
  <c r="I340"/>
  <c r="M340" s="1"/>
  <c r="I683"/>
  <c r="M683" s="1"/>
  <c r="I231"/>
  <c r="M231" s="1"/>
  <c r="I147"/>
  <c r="M147" s="1"/>
  <c r="D335"/>
  <c r="F335" s="1"/>
  <c r="O335" s="1"/>
  <c r="C334" i="4" s="1"/>
  <c r="J335" i="5"/>
  <c r="K335" s="1"/>
  <c r="L335" s="1"/>
  <c r="G335"/>
  <c r="H335" s="1"/>
  <c r="I335" s="1"/>
  <c r="I505"/>
  <c r="M505" s="1"/>
  <c r="D307"/>
  <c r="F307" s="1"/>
  <c r="O307" s="1"/>
  <c r="C306" i="4" s="1"/>
  <c r="G307" i="5"/>
  <c r="H307" s="1"/>
  <c r="I307" s="1"/>
  <c r="M307" s="1"/>
  <c r="I502"/>
  <c r="M502" s="1"/>
  <c r="I767"/>
  <c r="M767" s="1"/>
  <c r="I720"/>
  <c r="M720" s="1"/>
  <c r="I555"/>
  <c r="M555" s="1"/>
  <c r="O948"/>
  <c r="C947" i="4" s="1"/>
  <c r="O788" i="5"/>
  <c r="C787" i="4" s="1"/>
  <c r="I774" i="5"/>
  <c r="M774" s="1"/>
  <c r="O904"/>
  <c r="C903" i="4" s="1"/>
  <c r="O996" i="5"/>
  <c r="C995" i="4" s="1"/>
  <c r="I954" i="5"/>
  <c r="M954" s="1"/>
  <c r="I924"/>
  <c r="M924" s="1"/>
  <c r="I879"/>
  <c r="M879" s="1"/>
  <c r="O109"/>
  <c r="C108" i="4" s="1"/>
  <c r="I290" i="5"/>
  <c r="M290" s="1"/>
  <c r="I311"/>
  <c r="M311" s="1"/>
  <c r="I482"/>
  <c r="M482" s="1"/>
  <c r="I987"/>
  <c r="M987" s="1"/>
  <c r="I606"/>
  <c r="M606" s="1"/>
  <c r="I446"/>
  <c r="M446" s="1"/>
  <c r="I540"/>
  <c r="M540" s="1"/>
  <c r="I298"/>
  <c r="M298" s="1"/>
  <c r="I520"/>
  <c r="M520" s="1"/>
  <c r="O523"/>
  <c r="C522" i="4" s="1"/>
  <c r="I648" i="5"/>
  <c r="M648" s="1"/>
  <c r="I960"/>
  <c r="M960" s="1"/>
  <c r="I526"/>
  <c r="M526" s="1"/>
  <c r="O608"/>
  <c r="C607" i="4" s="1"/>
  <c r="I952" i="5"/>
  <c r="M952" s="1"/>
  <c r="O147"/>
  <c r="C146" i="4" s="1"/>
  <c r="G538" i="5"/>
  <c r="H538" s="1"/>
  <c r="I538" s="1"/>
  <c r="M538" s="1"/>
  <c r="D538"/>
  <c r="F538" s="1"/>
  <c r="O538" s="1"/>
  <c r="C537" i="4" s="1"/>
  <c r="O241" i="5"/>
  <c r="C240" i="4" s="1"/>
  <c r="I404" i="5"/>
  <c r="I699"/>
  <c r="M699" s="1"/>
  <c r="I885"/>
  <c r="M885" s="1"/>
  <c r="I982"/>
  <c r="M982" s="1"/>
  <c r="I592"/>
  <c r="M592" s="1"/>
  <c r="I441"/>
  <c r="M441" s="1"/>
  <c r="O549"/>
  <c r="C548" i="4" s="1"/>
  <c r="O156" i="5"/>
  <c r="C155" i="4" s="1"/>
  <c r="I223" i="5"/>
  <c r="M223" s="1"/>
  <c r="O311"/>
  <c r="C310" i="4" s="1"/>
  <c r="I423" i="5"/>
  <c r="M423" s="1"/>
  <c r="J823"/>
  <c r="K823" s="1"/>
  <c r="L823" s="1"/>
  <c r="D823"/>
  <c r="F823" s="1"/>
  <c r="O823" s="1"/>
  <c r="C822" i="4" s="1"/>
  <c r="I309" i="5"/>
  <c r="M309" s="1"/>
  <c r="I869"/>
  <c r="I950"/>
  <c r="M950" s="1"/>
  <c r="I822"/>
  <c r="M822" s="1"/>
  <c r="O859"/>
  <c r="C858" i="4" s="1"/>
  <c r="I944" i="5"/>
  <c r="M944" s="1"/>
  <c r="I762"/>
  <c r="M762" s="1"/>
  <c r="O840"/>
  <c r="C839" i="4" s="1"/>
  <c r="I643" i="5"/>
  <c r="M643" s="1"/>
  <c r="I892"/>
  <c r="M892" s="1"/>
  <c r="I1006"/>
  <c r="M1006" s="1"/>
  <c r="I882"/>
  <c r="M882" s="1"/>
  <c r="I946"/>
  <c r="M946" s="1"/>
  <c r="I854"/>
  <c r="M854" s="1"/>
  <c r="I962"/>
  <c r="I990"/>
  <c r="M990" s="1"/>
  <c r="I138"/>
  <c r="M138" s="1"/>
  <c r="I866"/>
  <c r="M866" s="1"/>
  <c r="I458"/>
  <c r="I913"/>
  <c r="O267"/>
  <c r="C266" i="4" s="1"/>
  <c r="O980" i="5"/>
  <c r="C979" i="4" s="1"/>
  <c r="I281" i="5"/>
  <c r="M281" s="1"/>
  <c r="I611"/>
  <c r="M611" s="1"/>
  <c r="I164"/>
  <c r="M164" s="1"/>
  <c r="I566"/>
  <c r="M566" s="1"/>
  <c r="I651"/>
  <c r="M651" s="1"/>
  <c r="I655"/>
  <c r="M655" s="1"/>
  <c r="I901"/>
  <c r="M901" s="1"/>
  <c r="I274"/>
  <c r="M274" s="1"/>
  <c r="I133"/>
  <c r="M133" s="1"/>
  <c r="I38"/>
  <c r="M38" s="1"/>
  <c r="O38" s="1"/>
  <c r="C37" i="4" s="1"/>
  <c r="E37" s="1"/>
  <c r="Q38" i="5" s="1"/>
  <c r="I871"/>
  <c r="M871" s="1"/>
  <c r="I630"/>
  <c r="M630" s="1"/>
  <c r="O223"/>
  <c r="C222" i="4" s="1"/>
  <c r="I374" i="5"/>
  <c r="M374" s="1"/>
  <c r="I456"/>
  <c r="M456" s="1"/>
  <c r="I29"/>
  <c r="M29" s="1"/>
  <c r="O29" s="1"/>
  <c r="C28" i="4" s="1"/>
  <c r="E28" s="1"/>
  <c r="Q29" i="5" s="1"/>
  <c r="I158"/>
  <c r="M158" s="1"/>
  <c r="I790"/>
  <c r="M790" s="1"/>
  <c r="I620"/>
  <c r="M620" s="1"/>
  <c r="I653"/>
  <c r="M653" s="1"/>
  <c r="O1007"/>
  <c r="C1006" i="4" s="1"/>
  <c r="I739" i="5"/>
  <c r="M739" s="1"/>
  <c r="O860"/>
  <c r="C859" i="4" s="1"/>
  <c r="I870" i="5"/>
  <c r="M870" s="1"/>
  <c r="I948"/>
  <c r="M948" s="1"/>
  <c r="I814"/>
  <c r="M814" s="1"/>
  <c r="O950"/>
  <c r="C949" i="4" s="1"/>
  <c r="I803" i="5"/>
  <c r="M803" s="1"/>
  <c r="O836"/>
  <c r="C835" i="4" s="1"/>
  <c r="I359" i="5"/>
  <c r="M359" s="1"/>
  <c r="I820"/>
  <c r="M820" s="1"/>
  <c r="I267"/>
  <c r="M267" s="1"/>
  <c r="O679"/>
  <c r="C678" i="4" s="1"/>
  <c r="I964" i="5"/>
  <c r="M964" s="1"/>
  <c r="I343"/>
  <c r="M343" s="1"/>
  <c r="I159"/>
  <c r="M159" s="1"/>
  <c r="I294"/>
  <c r="M294" s="1"/>
  <c r="I904"/>
  <c r="M904" s="1"/>
  <c r="I983"/>
  <c r="M983" s="1"/>
  <c r="I188"/>
  <c r="M188" s="1"/>
  <c r="I308"/>
  <c r="M308" s="1"/>
  <c r="I706"/>
  <c r="M706" s="1"/>
  <c r="I915"/>
  <c r="M915" s="1"/>
  <c r="I877"/>
  <c r="M877" s="1"/>
  <c r="I331"/>
  <c r="M331" s="1"/>
  <c r="I619"/>
  <c r="M619" s="1"/>
  <c r="O619"/>
  <c r="C618" i="4" s="1"/>
  <c r="I462" i="5"/>
  <c r="M462" s="1"/>
  <c r="I633"/>
  <c r="M633" s="1"/>
  <c r="I145"/>
  <c r="I1000"/>
  <c r="M1000" s="1"/>
  <c r="O744"/>
  <c r="C743" i="4" s="1"/>
  <c r="I939" i="5"/>
  <c r="M939" s="1"/>
  <c r="I748"/>
  <c r="M748" s="1"/>
  <c r="I782"/>
  <c r="M782" s="1"/>
  <c r="I129"/>
  <c r="M129" s="1"/>
  <c r="O919"/>
  <c r="C918" i="4" s="1"/>
  <c r="O957" i="5"/>
  <c r="C956" i="4" s="1"/>
  <c r="I927" i="5"/>
  <c r="M927" s="1"/>
  <c r="I830"/>
  <c r="M830" s="1"/>
  <c r="I920"/>
  <c r="M920" s="1"/>
  <c r="I969"/>
  <c r="I998"/>
  <c r="M998" s="1"/>
  <c r="I836"/>
  <c r="M836" s="1"/>
  <c r="I115"/>
  <c r="M115" s="1"/>
  <c r="O345"/>
  <c r="C344" i="4" s="1"/>
  <c r="O273" i="5"/>
  <c r="C272" i="4" s="1"/>
  <c r="O351" i="5"/>
  <c r="C350" i="4" s="1"/>
  <c r="I888" i="5"/>
  <c r="I677"/>
  <c r="M677" s="1"/>
  <c r="I386"/>
  <c r="M386" s="1"/>
  <c r="I478"/>
  <c r="O578"/>
  <c r="C577" i="4" s="1"/>
  <c r="O746" i="5"/>
  <c r="C745" i="4" s="1"/>
  <c r="I527" i="5"/>
  <c r="O484"/>
  <c r="C483" i="4" s="1"/>
  <c r="I257" i="5"/>
  <c r="M257" s="1"/>
  <c r="I570"/>
  <c r="M570" s="1"/>
  <c r="I900"/>
  <c r="M900" s="1"/>
  <c r="I798"/>
  <c r="M798" s="1"/>
  <c r="I916"/>
  <c r="M916" s="1"/>
  <c r="I999"/>
  <c r="M999" s="1"/>
  <c r="I590"/>
  <c r="M590" s="1"/>
  <c r="I584"/>
  <c r="M584" s="1"/>
  <c r="I665"/>
  <c r="M665" s="1"/>
  <c r="O816"/>
  <c r="C815" i="4" s="1"/>
  <c r="I414" i="5"/>
  <c r="M414" s="1"/>
  <c r="O466"/>
  <c r="C465" i="4" s="1"/>
  <c r="I1001" i="5"/>
  <c r="M1001" s="1"/>
  <c r="O640"/>
  <c r="C639" i="4" s="1"/>
  <c r="I859" i="5"/>
  <c r="M859" s="1"/>
  <c r="O896"/>
  <c r="C895" i="4" s="1"/>
  <c r="I548" i="5"/>
  <c r="M548" s="1"/>
  <c r="J796"/>
  <c r="K796" s="1"/>
  <c r="L796" s="1"/>
  <c r="T964" i="7"/>
  <c r="X964"/>
  <c r="S442"/>
  <c r="W442"/>
  <c r="T444"/>
  <c r="X444"/>
  <c r="S938"/>
  <c r="W938"/>
  <c r="T929"/>
  <c r="AC929" s="1"/>
  <c r="X929"/>
  <c r="AD929" s="1"/>
  <c r="T956"/>
  <c r="X956"/>
  <c r="H213"/>
  <c r="M213" s="1"/>
  <c r="I213"/>
  <c r="N213" s="1"/>
  <c r="S678"/>
  <c r="W678"/>
  <c r="Q626"/>
  <c r="T927"/>
  <c r="X927"/>
  <c r="X24"/>
  <c r="T24"/>
  <c r="T770"/>
  <c r="X770"/>
  <c r="T477"/>
  <c r="X477"/>
  <c r="T185"/>
  <c r="X185"/>
  <c r="T805"/>
  <c r="X805"/>
  <c r="T513"/>
  <c r="X513"/>
  <c r="T220"/>
  <c r="X220"/>
  <c r="T58"/>
  <c r="X58"/>
  <c r="T899"/>
  <c r="X899"/>
  <c r="T753"/>
  <c r="X753"/>
  <c r="T606"/>
  <c r="X606"/>
  <c r="T460"/>
  <c r="X460"/>
  <c r="T314"/>
  <c r="X314"/>
  <c r="T241"/>
  <c r="X241"/>
  <c r="T87"/>
  <c r="X87"/>
  <c r="T941"/>
  <c r="X941"/>
  <c r="T795"/>
  <c r="X795"/>
  <c r="T649"/>
  <c r="X649"/>
  <c r="T429"/>
  <c r="X429"/>
  <c r="T283"/>
  <c r="X283"/>
  <c r="T43"/>
  <c r="X43"/>
  <c r="T913"/>
  <c r="X913"/>
  <c r="T766"/>
  <c r="X766"/>
  <c r="T620"/>
  <c r="X620"/>
  <c r="T474"/>
  <c r="X474"/>
  <c r="T254"/>
  <c r="X254"/>
  <c r="T893"/>
  <c r="X893"/>
  <c r="T747"/>
  <c r="X747"/>
  <c r="T601"/>
  <c r="X601"/>
  <c r="T454"/>
  <c r="X454"/>
  <c r="T308"/>
  <c r="X308"/>
  <c r="T162"/>
  <c r="X162"/>
  <c r="T79"/>
  <c r="X79"/>
  <c r="T952"/>
  <c r="X952"/>
  <c r="T760"/>
  <c r="X760"/>
  <c r="T632"/>
  <c r="X632"/>
  <c r="X504"/>
  <c r="T504"/>
  <c r="X376"/>
  <c r="T376"/>
  <c r="T184"/>
  <c r="X184"/>
  <c r="T855"/>
  <c r="X855"/>
  <c r="I974"/>
  <c r="N974" s="1"/>
  <c r="Q974"/>
  <c r="H974"/>
  <c r="M974" s="1"/>
  <c r="I589"/>
  <c r="N589" s="1"/>
  <c r="P589"/>
  <c r="Q589"/>
  <c r="W229"/>
  <c r="S229"/>
  <c r="T790"/>
  <c r="X790"/>
  <c r="T498"/>
  <c r="X498"/>
  <c r="T351"/>
  <c r="X351"/>
  <c r="T205"/>
  <c r="X205"/>
  <c r="P493"/>
  <c r="Q493"/>
  <c r="T965"/>
  <c r="X965"/>
  <c r="H682"/>
  <c r="M682" s="1"/>
  <c r="T700"/>
  <c r="X700"/>
  <c r="S829"/>
  <c r="W829"/>
  <c r="S33"/>
  <c r="W33"/>
  <c r="S285"/>
  <c r="W285"/>
  <c r="S490"/>
  <c r="W490"/>
  <c r="S661"/>
  <c r="W661"/>
  <c r="S807"/>
  <c r="W807"/>
  <c r="S953"/>
  <c r="W953"/>
  <c r="T870"/>
  <c r="X870"/>
  <c r="T724"/>
  <c r="X724"/>
  <c r="T578"/>
  <c r="X578"/>
  <c r="T431"/>
  <c r="X431"/>
  <c r="X285"/>
  <c r="T285"/>
  <c r="T139"/>
  <c r="X139"/>
  <c r="S580"/>
  <c r="W580"/>
  <c r="S398"/>
  <c r="W398"/>
  <c r="W888"/>
  <c r="S888"/>
  <c r="T379"/>
  <c r="X379"/>
  <c r="T75"/>
  <c r="X75"/>
  <c r="T746"/>
  <c r="X746"/>
  <c r="T188"/>
  <c r="X188"/>
  <c r="S157"/>
  <c r="W157"/>
  <c r="T635"/>
  <c r="X635"/>
  <c r="T342"/>
  <c r="X342"/>
  <c r="T916"/>
  <c r="X916"/>
  <c r="T623"/>
  <c r="X623"/>
  <c r="T331"/>
  <c r="X331"/>
  <c r="T951"/>
  <c r="X951"/>
  <c r="T659"/>
  <c r="X659"/>
  <c r="T366"/>
  <c r="X366"/>
  <c r="X972"/>
  <c r="T972"/>
  <c r="T826"/>
  <c r="X826"/>
  <c r="T679"/>
  <c r="X679"/>
  <c r="T533"/>
  <c r="X533"/>
  <c r="T387"/>
  <c r="X387"/>
  <c r="T167"/>
  <c r="X167"/>
  <c r="T868"/>
  <c r="X868"/>
  <c r="T722"/>
  <c r="X722"/>
  <c r="T575"/>
  <c r="X575"/>
  <c r="T502"/>
  <c r="X502"/>
  <c r="T356"/>
  <c r="X356"/>
  <c r="T210"/>
  <c r="X210"/>
  <c r="T137"/>
  <c r="X137"/>
  <c r="T986"/>
  <c r="X986"/>
  <c r="T839"/>
  <c r="X839"/>
  <c r="T693"/>
  <c r="X693"/>
  <c r="T547"/>
  <c r="X547"/>
  <c r="T401"/>
  <c r="X401"/>
  <c r="T327"/>
  <c r="X327"/>
  <c r="T181"/>
  <c r="AC181" s="1"/>
  <c r="X181"/>
  <c r="T105"/>
  <c r="X105"/>
  <c r="T966"/>
  <c r="X966"/>
  <c r="T820"/>
  <c r="X820"/>
  <c r="T674"/>
  <c r="X674"/>
  <c r="T527"/>
  <c r="X527"/>
  <c r="T381"/>
  <c r="X381"/>
  <c r="T235"/>
  <c r="X235"/>
  <c r="T888"/>
  <c r="X888"/>
  <c r="T824"/>
  <c r="X824"/>
  <c r="T696"/>
  <c r="X696"/>
  <c r="T568"/>
  <c r="X568"/>
  <c r="T440"/>
  <c r="X440"/>
  <c r="X312"/>
  <c r="T312"/>
  <c r="X248"/>
  <c r="T248"/>
  <c r="T120"/>
  <c r="X120"/>
  <c r="X56"/>
  <c r="T56"/>
  <c r="T94"/>
  <c r="X94"/>
  <c r="T30"/>
  <c r="X30"/>
  <c r="T37"/>
  <c r="X37"/>
  <c r="W682"/>
  <c r="S682"/>
  <c r="T590"/>
  <c r="AC590" s="1"/>
  <c r="X590"/>
  <c r="I302"/>
  <c r="N302" s="1"/>
  <c r="P302"/>
  <c r="H302"/>
  <c r="M302" s="1"/>
  <c r="P558"/>
  <c r="H149"/>
  <c r="M149" s="1"/>
  <c r="P149"/>
  <c r="T892"/>
  <c r="X892"/>
  <c r="S133"/>
  <c r="W133"/>
  <c r="S213"/>
  <c r="W213"/>
  <c r="T334"/>
  <c r="X334"/>
  <c r="S774"/>
  <c r="W774"/>
  <c r="H277"/>
  <c r="M277" s="1"/>
  <c r="I277"/>
  <c r="N277" s="1"/>
  <c r="Q277"/>
  <c r="S957"/>
  <c r="W957"/>
  <c r="T937"/>
  <c r="X937"/>
  <c r="T644"/>
  <c r="X644"/>
  <c r="T36"/>
  <c r="X36"/>
  <c r="W65"/>
  <c r="S65"/>
  <c r="W310"/>
  <c r="S310"/>
  <c r="S516"/>
  <c r="W516"/>
  <c r="S679"/>
  <c r="W679"/>
  <c r="S825"/>
  <c r="W825"/>
  <c r="S972"/>
  <c r="W972"/>
  <c r="T289"/>
  <c r="X289"/>
  <c r="T974"/>
  <c r="X974"/>
  <c r="T682"/>
  <c r="X682"/>
  <c r="T389"/>
  <c r="X389"/>
  <c r="T90"/>
  <c r="X90"/>
  <c r="S956"/>
  <c r="W956"/>
  <c r="S919"/>
  <c r="W919"/>
  <c r="S228"/>
  <c r="W228"/>
  <c r="S628"/>
  <c r="W628"/>
  <c r="S897"/>
  <c r="W897"/>
  <c r="S100"/>
  <c r="W100"/>
  <c r="S646"/>
  <c r="W646"/>
  <c r="S173"/>
  <c r="W173"/>
  <c r="S742"/>
  <c r="W742"/>
  <c r="S1000"/>
  <c r="W1000"/>
  <c r="S854"/>
  <c r="W854"/>
  <c r="S708"/>
  <c r="W708"/>
  <c r="S556"/>
  <c r="W556"/>
  <c r="S453"/>
  <c r="W453"/>
  <c r="S242"/>
  <c r="W242"/>
  <c r="S114"/>
  <c r="W114"/>
  <c r="S969"/>
  <c r="W969"/>
  <c r="S823"/>
  <c r="W823"/>
  <c r="S677"/>
  <c r="W677"/>
  <c r="S513"/>
  <c r="W513"/>
  <c r="AD513" s="1"/>
  <c r="S308"/>
  <c r="W308"/>
  <c r="S922"/>
  <c r="W922"/>
  <c r="S776"/>
  <c r="W776"/>
  <c r="S630"/>
  <c r="W630"/>
  <c r="S446"/>
  <c r="W446"/>
  <c r="S234"/>
  <c r="W234"/>
  <c r="S949"/>
  <c r="W949"/>
  <c r="S802"/>
  <c r="W802"/>
  <c r="S656"/>
  <c r="W656"/>
  <c r="S484"/>
  <c r="W484"/>
  <c r="S278"/>
  <c r="W278"/>
  <c r="S153"/>
  <c r="W153"/>
  <c r="S987"/>
  <c r="W987"/>
  <c r="S859"/>
  <c r="W859"/>
  <c r="S731"/>
  <c r="W731"/>
  <c r="S603"/>
  <c r="W603"/>
  <c r="S475"/>
  <c r="W475"/>
  <c r="S347"/>
  <c r="W347"/>
  <c r="S219"/>
  <c r="W219"/>
  <c r="S91"/>
  <c r="W91"/>
  <c r="S488"/>
  <c r="W488"/>
  <c r="S360"/>
  <c r="W360"/>
  <c r="S168"/>
  <c r="W168"/>
  <c r="S40"/>
  <c r="W40"/>
  <c r="S383"/>
  <c r="W383"/>
  <c r="W255"/>
  <c r="S255"/>
  <c r="S127"/>
  <c r="W127"/>
  <c r="S190"/>
  <c r="W190"/>
  <c r="S62"/>
  <c r="W62"/>
  <c r="S623"/>
  <c r="W623"/>
  <c r="S49"/>
  <c r="W49"/>
  <c r="S298"/>
  <c r="W298"/>
  <c r="S502"/>
  <c r="W502"/>
  <c r="S670"/>
  <c r="W670"/>
  <c r="S816"/>
  <c r="W816"/>
  <c r="S962"/>
  <c r="W962"/>
  <c r="S180"/>
  <c r="W180"/>
  <c r="S404"/>
  <c r="W404"/>
  <c r="S599"/>
  <c r="W599"/>
  <c r="S745"/>
  <c r="W745"/>
  <c r="S892"/>
  <c r="W892"/>
  <c r="S991"/>
  <c r="W991"/>
  <c r="S918"/>
  <c r="W918"/>
  <c r="S845"/>
  <c r="W845"/>
  <c r="S772"/>
  <c r="W772"/>
  <c r="S698"/>
  <c r="W698"/>
  <c r="S625"/>
  <c r="W625"/>
  <c r="S542"/>
  <c r="W542"/>
  <c r="S441"/>
  <c r="W441"/>
  <c r="W338"/>
  <c r="S338"/>
  <c r="S226"/>
  <c r="W226"/>
  <c r="S98"/>
  <c r="W98"/>
  <c r="S960"/>
  <c r="W960"/>
  <c r="S887"/>
  <c r="W887"/>
  <c r="S814"/>
  <c r="W814"/>
  <c r="S741"/>
  <c r="W741"/>
  <c r="S668"/>
  <c r="W668"/>
  <c r="S594"/>
  <c r="W594"/>
  <c r="S500"/>
  <c r="W500"/>
  <c r="S397"/>
  <c r="W397"/>
  <c r="S294"/>
  <c r="W294"/>
  <c r="S172"/>
  <c r="W172"/>
  <c r="S44"/>
  <c r="W44"/>
  <c r="S986"/>
  <c r="W986"/>
  <c r="S913"/>
  <c r="W913"/>
  <c r="S840"/>
  <c r="W840"/>
  <c r="S767"/>
  <c r="W767"/>
  <c r="S694"/>
  <c r="W694"/>
  <c r="W621"/>
  <c r="S621"/>
  <c r="S537"/>
  <c r="W537"/>
  <c r="S434"/>
  <c r="W434"/>
  <c r="S332"/>
  <c r="W332"/>
  <c r="W218"/>
  <c r="S218"/>
  <c r="S90"/>
  <c r="W90"/>
  <c r="S940"/>
  <c r="W940"/>
  <c r="S866"/>
  <c r="W866"/>
  <c r="S793"/>
  <c r="W793"/>
  <c r="S720"/>
  <c r="W720"/>
  <c r="S647"/>
  <c r="W647"/>
  <c r="S570"/>
  <c r="W570"/>
  <c r="S470"/>
  <c r="W470"/>
  <c r="S369"/>
  <c r="W369"/>
  <c r="S265"/>
  <c r="W265"/>
  <c r="S137"/>
  <c r="W137"/>
  <c r="W979"/>
  <c r="S979"/>
  <c r="S915"/>
  <c r="W915"/>
  <c r="S851"/>
  <c r="W851"/>
  <c r="S787"/>
  <c r="W787"/>
  <c r="S723"/>
  <c r="W723"/>
  <c r="S659"/>
  <c r="W659"/>
  <c r="S595"/>
  <c r="W595"/>
  <c r="S531"/>
  <c r="W531"/>
  <c r="S467"/>
  <c r="W467"/>
  <c r="S403"/>
  <c r="W403"/>
  <c r="S339"/>
  <c r="W339"/>
  <c r="S275"/>
  <c r="W275"/>
  <c r="S211"/>
  <c r="W211"/>
  <c r="S147"/>
  <c r="W147"/>
  <c r="S83"/>
  <c r="W83"/>
  <c r="S18"/>
  <c r="W18"/>
  <c r="S544"/>
  <c r="W544"/>
  <c r="S480"/>
  <c r="W480"/>
  <c r="S416"/>
  <c r="W416"/>
  <c r="S352"/>
  <c r="W352"/>
  <c r="S288"/>
  <c r="W288"/>
  <c r="S224"/>
  <c r="W224"/>
  <c r="S160"/>
  <c r="W160"/>
  <c r="S96"/>
  <c r="W96"/>
  <c r="S32"/>
  <c r="W32"/>
  <c r="W503"/>
  <c r="S503"/>
  <c r="S439"/>
  <c r="W439"/>
  <c r="S375"/>
  <c r="W375"/>
  <c r="S311"/>
  <c r="W311"/>
  <c r="S247"/>
  <c r="W247"/>
  <c r="S183"/>
  <c r="W183"/>
  <c r="S119"/>
  <c r="W119"/>
  <c r="S55"/>
  <c r="W55"/>
  <c r="S246"/>
  <c r="W246"/>
  <c r="S182"/>
  <c r="W182"/>
  <c r="S118"/>
  <c r="W118"/>
  <c r="S54"/>
  <c r="W54"/>
  <c r="I149"/>
  <c r="N149" s="1"/>
  <c r="X982"/>
  <c r="T982"/>
  <c r="T690"/>
  <c r="X690"/>
  <c r="T397"/>
  <c r="X397"/>
  <c r="T100"/>
  <c r="X100"/>
  <c r="T325"/>
  <c r="X325"/>
  <c r="T979"/>
  <c r="X979"/>
  <c r="T686"/>
  <c r="X686"/>
  <c r="X394"/>
  <c r="T394"/>
  <c r="T97"/>
  <c r="X97"/>
  <c r="S596"/>
  <c r="W596"/>
  <c r="T671"/>
  <c r="X671"/>
  <c r="S927"/>
  <c r="W927"/>
  <c r="S781"/>
  <c r="W781"/>
  <c r="S634"/>
  <c r="W634"/>
  <c r="S350"/>
  <c r="W350"/>
  <c r="S896"/>
  <c r="W896"/>
  <c r="S750"/>
  <c r="W750"/>
  <c r="S604"/>
  <c r="W604"/>
  <c r="S410"/>
  <c r="W410"/>
  <c r="W188"/>
  <c r="S188"/>
  <c r="S60"/>
  <c r="W60"/>
  <c r="S996"/>
  <c r="W996"/>
  <c r="S849"/>
  <c r="W849"/>
  <c r="S703"/>
  <c r="W703"/>
  <c r="S549"/>
  <c r="W549"/>
  <c r="S345"/>
  <c r="W345"/>
  <c r="S106"/>
  <c r="W106"/>
  <c r="S876"/>
  <c r="W876"/>
  <c r="S729"/>
  <c r="W729"/>
  <c r="S581"/>
  <c r="W581"/>
  <c r="S381"/>
  <c r="W381"/>
  <c r="W24"/>
  <c r="S24"/>
  <c r="S923"/>
  <c r="W923"/>
  <c r="S795"/>
  <c r="W795"/>
  <c r="S667"/>
  <c r="W667"/>
  <c r="S539"/>
  <c r="W539"/>
  <c r="S411"/>
  <c r="W411"/>
  <c r="S283"/>
  <c r="W283"/>
  <c r="S155"/>
  <c r="W155"/>
  <c r="S27"/>
  <c r="W27"/>
  <c r="S552"/>
  <c r="W552"/>
  <c r="S424"/>
  <c r="W424"/>
  <c r="W296"/>
  <c r="S296"/>
  <c r="S232"/>
  <c r="W232"/>
  <c r="S104"/>
  <c r="W104"/>
  <c r="S511"/>
  <c r="W511"/>
  <c r="S447"/>
  <c r="W447"/>
  <c r="S319"/>
  <c r="W319"/>
  <c r="W191"/>
  <c r="S191"/>
  <c r="S63"/>
  <c r="W63"/>
  <c r="S254"/>
  <c r="W254"/>
  <c r="S126"/>
  <c r="W126"/>
  <c r="P974"/>
  <c r="S141"/>
  <c r="W141"/>
  <c r="S373"/>
  <c r="W373"/>
  <c r="S574"/>
  <c r="W574"/>
  <c r="S724"/>
  <c r="W724"/>
  <c r="S870"/>
  <c r="W870"/>
  <c r="S81"/>
  <c r="W81"/>
  <c r="S324"/>
  <c r="W324"/>
  <c r="S529"/>
  <c r="W529"/>
  <c r="S688"/>
  <c r="W688"/>
  <c r="S834"/>
  <c r="W834"/>
  <c r="S981"/>
  <c r="W981"/>
  <c r="S212"/>
  <c r="W212"/>
  <c r="S429"/>
  <c r="W429"/>
  <c r="S617"/>
  <c r="W617"/>
  <c r="S764"/>
  <c r="W764"/>
  <c r="S910"/>
  <c r="W910"/>
  <c r="P213"/>
  <c r="T997"/>
  <c r="X997"/>
  <c r="T705"/>
  <c r="X705"/>
  <c r="T412"/>
  <c r="X412"/>
  <c r="T117"/>
  <c r="X117"/>
  <c r="T508"/>
  <c r="X508"/>
  <c r="W828"/>
  <c r="S828"/>
  <c r="T668"/>
  <c r="X668"/>
  <c r="T375"/>
  <c r="X375"/>
  <c r="T398"/>
  <c r="X398"/>
  <c r="T946"/>
  <c r="X946"/>
  <c r="T942"/>
  <c r="X942"/>
  <c r="T650"/>
  <c r="X650"/>
  <c r="T357"/>
  <c r="X357"/>
  <c r="T983"/>
  <c r="X983"/>
  <c r="T179"/>
  <c r="X179"/>
  <c r="X559"/>
  <c r="T559"/>
  <c r="T267"/>
  <c r="X267"/>
  <c r="X918"/>
  <c r="T918"/>
  <c r="T605"/>
  <c r="X605"/>
  <c r="X313"/>
  <c r="T313"/>
  <c r="T641"/>
  <c r="X641"/>
  <c r="T963"/>
  <c r="X963"/>
  <c r="T597"/>
  <c r="X597"/>
  <c r="T305"/>
  <c r="X305"/>
  <c r="T1005"/>
  <c r="X1005"/>
  <c r="T713"/>
  <c r="X713"/>
  <c r="T420"/>
  <c r="X420"/>
  <c r="T31"/>
  <c r="X31"/>
  <c r="T757"/>
  <c r="X757"/>
  <c r="T538"/>
  <c r="X538"/>
  <c r="T245"/>
  <c r="X245"/>
  <c r="T957"/>
  <c r="X957"/>
  <c r="T665"/>
  <c r="X665"/>
  <c r="T372"/>
  <c r="X372"/>
  <c r="T66"/>
  <c r="X66"/>
  <c r="T816"/>
  <c r="X816"/>
  <c r="T688"/>
  <c r="AC688" s="1"/>
  <c r="X688"/>
  <c r="T496"/>
  <c r="X496"/>
  <c r="T240"/>
  <c r="X240"/>
  <c r="T48"/>
  <c r="X48"/>
  <c r="T29"/>
  <c r="X29"/>
  <c r="T846"/>
  <c r="AC846" s="1"/>
  <c r="X846"/>
  <c r="S736"/>
  <c r="W736"/>
  <c r="S585"/>
  <c r="W585"/>
  <c r="S974"/>
  <c r="W974"/>
  <c r="S762"/>
  <c r="W762"/>
  <c r="S428"/>
  <c r="W428"/>
  <c r="S805"/>
  <c r="W805"/>
  <c r="S486"/>
  <c r="W486"/>
  <c r="S156"/>
  <c r="W156"/>
  <c r="S831"/>
  <c r="W831"/>
  <c r="S524"/>
  <c r="W524"/>
  <c r="S74"/>
  <c r="W74"/>
  <c r="S784"/>
  <c r="W784"/>
  <c r="S458"/>
  <c r="W458"/>
  <c r="S121"/>
  <c r="W121"/>
  <c r="S843"/>
  <c r="W843"/>
  <c r="S651"/>
  <c r="W651"/>
  <c r="S395"/>
  <c r="W395"/>
  <c r="S139"/>
  <c r="W139"/>
  <c r="S408"/>
  <c r="W408"/>
  <c r="S23"/>
  <c r="W23"/>
  <c r="W367"/>
  <c r="S367"/>
  <c r="S175"/>
  <c r="W175"/>
  <c r="S238"/>
  <c r="W238"/>
  <c r="S97"/>
  <c r="W97"/>
  <c r="S337"/>
  <c r="W337"/>
  <c r="S541"/>
  <c r="W541"/>
  <c r="S697"/>
  <c r="W697"/>
  <c r="S844"/>
  <c r="W844"/>
  <c r="S990"/>
  <c r="W990"/>
  <c r="T737"/>
  <c r="X737"/>
  <c r="S302"/>
  <c r="W302"/>
  <c r="S558"/>
  <c r="W558"/>
  <c r="T225"/>
  <c r="X225"/>
  <c r="S149"/>
  <c r="W149"/>
  <c r="S589"/>
  <c r="W589"/>
  <c r="S125"/>
  <c r="W125"/>
  <c r="S309"/>
  <c r="W309"/>
  <c r="W365"/>
  <c r="S365"/>
  <c r="T481"/>
  <c r="X481"/>
  <c r="S810"/>
  <c r="W810"/>
  <c r="T26"/>
  <c r="X26"/>
  <c r="T891"/>
  <c r="X891"/>
  <c r="T598"/>
  <c r="X598"/>
  <c r="T306"/>
  <c r="X306"/>
  <c r="T924"/>
  <c r="X924"/>
  <c r="T631"/>
  <c r="X631"/>
  <c r="T339"/>
  <c r="AC339" s="1"/>
  <c r="X339"/>
  <c r="T18"/>
  <c r="X18"/>
  <c r="X252"/>
  <c r="T252"/>
  <c r="T909"/>
  <c r="X909"/>
  <c r="T617"/>
  <c r="X617"/>
  <c r="T324"/>
  <c r="X324"/>
  <c r="T101"/>
  <c r="AC101" s="1"/>
  <c r="X101"/>
  <c r="T906"/>
  <c r="X906"/>
  <c r="T613"/>
  <c r="X613"/>
  <c r="T321"/>
  <c r="X321"/>
  <c r="T910"/>
  <c r="X910"/>
  <c r="T51"/>
  <c r="X51"/>
  <c r="T901"/>
  <c r="AC901" s="1"/>
  <c r="X901"/>
  <c r="Y901" s="1"/>
  <c r="T609"/>
  <c r="X609"/>
  <c r="T316"/>
  <c r="X316"/>
  <c r="T980"/>
  <c r="X980"/>
  <c r="X834"/>
  <c r="T834"/>
  <c r="AC834" s="1"/>
  <c r="T687"/>
  <c r="X687"/>
  <c r="T541"/>
  <c r="X541"/>
  <c r="T395"/>
  <c r="X395"/>
  <c r="X249"/>
  <c r="T249"/>
  <c r="T98"/>
  <c r="X98"/>
  <c r="T900"/>
  <c r="X900"/>
  <c r="T754"/>
  <c r="X754"/>
  <c r="T607"/>
  <c r="X607"/>
  <c r="T461"/>
  <c r="X461"/>
  <c r="T315"/>
  <c r="X315"/>
  <c r="T169"/>
  <c r="X169"/>
  <c r="I874"/>
  <c r="N874" s="1"/>
  <c r="T879"/>
  <c r="AC879" s="1"/>
  <c r="X879"/>
  <c r="T733"/>
  <c r="X733"/>
  <c r="T587"/>
  <c r="X587"/>
  <c r="T441"/>
  <c r="X441"/>
  <c r="T294"/>
  <c r="X294"/>
  <c r="T148"/>
  <c r="X148"/>
  <c r="T915"/>
  <c r="AC915" s="1"/>
  <c r="X915"/>
  <c r="T769"/>
  <c r="X769"/>
  <c r="T622"/>
  <c r="X622"/>
  <c r="X476"/>
  <c r="T476"/>
  <c r="T330"/>
  <c r="X330"/>
  <c r="T183"/>
  <c r="AC183" s="1"/>
  <c r="X183"/>
  <c r="T954"/>
  <c r="X954"/>
  <c r="T881"/>
  <c r="X881"/>
  <c r="T807"/>
  <c r="X807"/>
  <c r="T734"/>
  <c r="X734"/>
  <c r="T661"/>
  <c r="X661"/>
  <c r="T588"/>
  <c r="X588"/>
  <c r="T515"/>
  <c r="X515"/>
  <c r="T442"/>
  <c r="X442"/>
  <c r="T369"/>
  <c r="AC369" s="1"/>
  <c r="X369"/>
  <c r="T295"/>
  <c r="X295"/>
  <c r="T222"/>
  <c r="X222"/>
  <c r="T149"/>
  <c r="X149"/>
  <c r="T60"/>
  <c r="X60"/>
  <c r="T996"/>
  <c r="X996"/>
  <c r="T923"/>
  <c r="X923"/>
  <c r="T850"/>
  <c r="X850"/>
  <c r="T777"/>
  <c r="X777"/>
  <c r="T703"/>
  <c r="X703"/>
  <c r="T630"/>
  <c r="X630"/>
  <c r="T557"/>
  <c r="X557"/>
  <c r="T484"/>
  <c r="AC484" s="1"/>
  <c r="X484"/>
  <c r="T411"/>
  <c r="X411"/>
  <c r="X338"/>
  <c r="Y338" s="1"/>
  <c r="T338"/>
  <c r="AC338" s="1"/>
  <c r="T265"/>
  <c r="AC265" s="1"/>
  <c r="X265"/>
  <c r="T191"/>
  <c r="AC191" s="1"/>
  <c r="X191"/>
  <c r="T116"/>
  <c r="X116"/>
  <c r="T17"/>
  <c r="X17"/>
  <c r="T967"/>
  <c r="X967"/>
  <c r="T894"/>
  <c r="X894"/>
  <c r="T821"/>
  <c r="X821"/>
  <c r="T748"/>
  <c r="X748"/>
  <c r="T675"/>
  <c r="X675"/>
  <c r="T602"/>
  <c r="X602"/>
  <c r="T529"/>
  <c r="X529"/>
  <c r="T455"/>
  <c r="X455"/>
  <c r="T382"/>
  <c r="X382"/>
  <c r="T309"/>
  <c r="X309"/>
  <c r="T236"/>
  <c r="X236"/>
  <c r="T163"/>
  <c r="X163"/>
  <c r="T81"/>
  <c r="X81"/>
  <c r="T948"/>
  <c r="X948"/>
  <c r="T875"/>
  <c r="X875"/>
  <c r="T802"/>
  <c r="X802"/>
  <c r="T729"/>
  <c r="X729"/>
  <c r="T655"/>
  <c r="X655"/>
  <c r="T582"/>
  <c r="X582"/>
  <c r="T509"/>
  <c r="X509"/>
  <c r="T436"/>
  <c r="X436"/>
  <c r="T363"/>
  <c r="X363"/>
  <c r="T290"/>
  <c r="X290"/>
  <c r="T217"/>
  <c r="X217"/>
  <c r="T143"/>
  <c r="X143"/>
  <c r="T52"/>
  <c r="X52"/>
  <c r="T1000"/>
  <c r="X1000"/>
  <c r="T936"/>
  <c r="X936"/>
  <c r="T872"/>
  <c r="X872"/>
  <c r="T808"/>
  <c r="X808"/>
  <c r="T744"/>
  <c r="X744"/>
  <c r="T680"/>
  <c r="X680"/>
  <c r="T616"/>
  <c r="X616"/>
  <c r="T552"/>
  <c r="X552"/>
  <c r="T488"/>
  <c r="AC488" s="1"/>
  <c r="X488"/>
  <c r="T424"/>
  <c r="X424"/>
  <c r="T360"/>
  <c r="X360"/>
  <c r="T296"/>
  <c r="X296"/>
  <c r="T232"/>
  <c r="X232"/>
  <c r="T168"/>
  <c r="X168"/>
  <c r="T104"/>
  <c r="X104"/>
  <c r="T40"/>
  <c r="AC40" s="1"/>
  <c r="X40"/>
  <c r="T78"/>
  <c r="X78"/>
  <c r="T85"/>
  <c r="X85"/>
  <c r="AD85" s="1"/>
  <c r="T20"/>
  <c r="W645"/>
  <c r="S645"/>
  <c r="T76"/>
  <c r="X76"/>
  <c r="S253"/>
  <c r="W253"/>
  <c r="T993"/>
  <c r="AC993" s="1"/>
  <c r="X993"/>
  <c r="S189"/>
  <c r="W189"/>
  <c r="S1010"/>
  <c r="W1010"/>
  <c r="S856"/>
  <c r="W856"/>
  <c r="S37"/>
  <c r="W37"/>
  <c r="W788"/>
  <c r="S788"/>
  <c r="S457"/>
  <c r="W457"/>
  <c r="S751"/>
  <c r="W751"/>
  <c r="S1007"/>
  <c r="W1007"/>
  <c r="S508"/>
  <c r="W508"/>
  <c r="W792"/>
  <c r="S792"/>
  <c r="S237"/>
  <c r="W237"/>
  <c r="S450"/>
  <c r="W450"/>
  <c r="S632"/>
  <c r="W632"/>
  <c r="S778"/>
  <c r="W778"/>
  <c r="S925"/>
  <c r="W925"/>
  <c r="S145"/>
  <c r="W145"/>
  <c r="S374"/>
  <c r="W374"/>
  <c r="S575"/>
  <c r="W575"/>
  <c r="S725"/>
  <c r="W725"/>
  <c r="S871"/>
  <c r="W871"/>
  <c r="S19"/>
  <c r="W19"/>
  <c r="S276"/>
  <c r="W276"/>
  <c r="S481"/>
  <c r="W481"/>
  <c r="S654"/>
  <c r="W654"/>
  <c r="S800"/>
  <c r="W800"/>
  <c r="S946"/>
  <c r="W946"/>
  <c r="S973"/>
  <c r="W973"/>
  <c r="S900"/>
  <c r="W900"/>
  <c r="S826"/>
  <c r="W826"/>
  <c r="W753"/>
  <c r="S753"/>
  <c r="S680"/>
  <c r="W680"/>
  <c r="S607"/>
  <c r="W607"/>
  <c r="S517"/>
  <c r="W517"/>
  <c r="S414"/>
  <c r="W414"/>
  <c r="S313"/>
  <c r="W313"/>
  <c r="S194"/>
  <c r="W194"/>
  <c r="S66"/>
  <c r="W66"/>
  <c r="S942"/>
  <c r="W942"/>
  <c r="S869"/>
  <c r="W869"/>
  <c r="S796"/>
  <c r="W796"/>
  <c r="S722"/>
  <c r="W722"/>
  <c r="S649"/>
  <c r="W649"/>
  <c r="S573"/>
  <c r="W573"/>
  <c r="S474"/>
  <c r="W474"/>
  <c r="S372"/>
  <c r="W372"/>
  <c r="S268"/>
  <c r="W268"/>
  <c r="S140"/>
  <c r="W140"/>
  <c r="W968"/>
  <c r="S968"/>
  <c r="S895"/>
  <c r="W895"/>
  <c r="S822"/>
  <c r="W822"/>
  <c r="S749"/>
  <c r="W749"/>
  <c r="S676"/>
  <c r="W676"/>
  <c r="S602"/>
  <c r="W602"/>
  <c r="S510"/>
  <c r="W510"/>
  <c r="S409"/>
  <c r="W409"/>
  <c r="S306"/>
  <c r="W306"/>
  <c r="S186"/>
  <c r="W186"/>
  <c r="S58"/>
  <c r="W58"/>
  <c r="S994"/>
  <c r="W994"/>
  <c r="S921"/>
  <c r="W921"/>
  <c r="S848"/>
  <c r="W848"/>
  <c r="S775"/>
  <c r="W775"/>
  <c r="S702"/>
  <c r="W702"/>
  <c r="S629"/>
  <c r="W629"/>
  <c r="S548"/>
  <c r="W548"/>
  <c r="S445"/>
  <c r="W445"/>
  <c r="S342"/>
  <c r="W342"/>
  <c r="S233"/>
  <c r="W233"/>
  <c r="S105"/>
  <c r="W105"/>
  <c r="S963"/>
  <c r="W963"/>
  <c r="W899"/>
  <c r="S899"/>
  <c r="S835"/>
  <c r="W835"/>
  <c r="S771"/>
  <c r="W771"/>
  <c r="S707"/>
  <c r="W707"/>
  <c r="S643"/>
  <c r="W643"/>
  <c r="S579"/>
  <c r="W579"/>
  <c r="S515"/>
  <c r="W515"/>
  <c r="S451"/>
  <c r="W451"/>
  <c r="S387"/>
  <c r="W387"/>
  <c r="S323"/>
  <c r="W323"/>
  <c r="S259"/>
  <c r="W259"/>
  <c r="S195"/>
  <c r="W195"/>
  <c r="S131"/>
  <c r="W131"/>
  <c r="S67"/>
  <c r="W67"/>
  <c r="S592"/>
  <c r="W592"/>
  <c r="S528"/>
  <c r="W528"/>
  <c r="S464"/>
  <c r="W464"/>
  <c r="S400"/>
  <c r="W400"/>
  <c r="S336"/>
  <c r="W336"/>
  <c r="W272"/>
  <c r="S272"/>
  <c r="S208"/>
  <c r="W208"/>
  <c r="S144"/>
  <c r="W144"/>
  <c r="S80"/>
  <c r="W80"/>
  <c r="W14"/>
  <c r="S14"/>
  <c r="S551"/>
  <c r="W551"/>
  <c r="S487"/>
  <c r="W487"/>
  <c r="S423"/>
  <c r="W423"/>
  <c r="S359"/>
  <c r="W359"/>
  <c r="S295"/>
  <c r="W295"/>
  <c r="S231"/>
  <c r="W231"/>
  <c r="S167"/>
  <c r="W167"/>
  <c r="S103"/>
  <c r="W103"/>
  <c r="S39"/>
  <c r="W39"/>
  <c r="S230"/>
  <c r="W230"/>
  <c r="S166"/>
  <c r="W166"/>
  <c r="S102"/>
  <c r="W102"/>
  <c r="W38"/>
  <c r="S38"/>
  <c r="S129"/>
  <c r="W129"/>
  <c r="S362"/>
  <c r="W362"/>
  <c r="W565"/>
  <c r="S565"/>
  <c r="W716"/>
  <c r="S716"/>
  <c r="S862"/>
  <c r="W862"/>
  <c r="S1008"/>
  <c r="W1008"/>
  <c r="T883"/>
  <c r="X883"/>
  <c r="S838"/>
  <c r="W838"/>
  <c r="S197"/>
  <c r="W197"/>
  <c r="W874"/>
  <c r="S874"/>
  <c r="T627"/>
  <c r="X627"/>
  <c r="T343"/>
  <c r="X343"/>
  <c r="T854"/>
  <c r="AC854" s="1"/>
  <c r="X854"/>
  <c r="X562"/>
  <c r="T562"/>
  <c r="T269"/>
  <c r="X269"/>
  <c r="T887"/>
  <c r="AC887" s="1"/>
  <c r="X887"/>
  <c r="T595"/>
  <c r="AC595" s="1"/>
  <c r="X595"/>
  <c r="T302"/>
  <c r="X302"/>
  <c r="T142"/>
  <c r="X142"/>
  <c r="T873"/>
  <c r="X873"/>
  <c r="T580"/>
  <c r="X580"/>
  <c r="T287"/>
  <c r="X287"/>
  <c r="T874"/>
  <c r="X874"/>
  <c r="T869"/>
  <c r="AC869" s="1"/>
  <c r="X869"/>
  <c r="T577"/>
  <c r="X577"/>
  <c r="T284"/>
  <c r="AC284" s="1"/>
  <c r="X284"/>
  <c r="I966"/>
  <c r="N966" s="1"/>
  <c r="T801"/>
  <c r="AC801" s="1"/>
  <c r="X801"/>
  <c r="T865"/>
  <c r="X865"/>
  <c r="T572"/>
  <c r="X572"/>
  <c r="T279"/>
  <c r="X279"/>
  <c r="T962"/>
  <c r="X962"/>
  <c r="T815"/>
  <c r="X815"/>
  <c r="X669"/>
  <c r="T669"/>
  <c r="T523"/>
  <c r="X523"/>
  <c r="T377"/>
  <c r="X377"/>
  <c r="T230"/>
  <c r="X230"/>
  <c r="T73"/>
  <c r="X73"/>
  <c r="I245"/>
  <c r="N245" s="1"/>
  <c r="T882"/>
  <c r="X882"/>
  <c r="T735"/>
  <c r="X735"/>
  <c r="T589"/>
  <c r="X589"/>
  <c r="T443"/>
  <c r="X443"/>
  <c r="T297"/>
  <c r="X297"/>
  <c r="T150"/>
  <c r="X150"/>
  <c r="T1007"/>
  <c r="AC1007" s="1"/>
  <c r="X1007"/>
  <c r="T861"/>
  <c r="AC861" s="1"/>
  <c r="X861"/>
  <c r="T715"/>
  <c r="X715"/>
  <c r="T569"/>
  <c r="X569"/>
  <c r="X422"/>
  <c r="T422"/>
  <c r="T276"/>
  <c r="X276"/>
  <c r="X130"/>
  <c r="T130"/>
  <c r="T897"/>
  <c r="X897"/>
  <c r="T750"/>
  <c r="X750"/>
  <c r="T604"/>
  <c r="X604"/>
  <c r="T458"/>
  <c r="X458"/>
  <c r="T311"/>
  <c r="X311"/>
  <c r="T165"/>
  <c r="X165"/>
  <c r="T945"/>
  <c r="X945"/>
  <c r="T871"/>
  <c r="X871"/>
  <c r="T798"/>
  <c r="X798"/>
  <c r="T725"/>
  <c r="X725"/>
  <c r="T652"/>
  <c r="X652"/>
  <c r="T579"/>
  <c r="X579"/>
  <c r="T506"/>
  <c r="X506"/>
  <c r="T433"/>
  <c r="X433"/>
  <c r="T359"/>
  <c r="X359"/>
  <c r="T286"/>
  <c r="X286"/>
  <c r="T213"/>
  <c r="X213"/>
  <c r="T140"/>
  <c r="X140"/>
  <c r="T49"/>
  <c r="X49"/>
  <c r="T987"/>
  <c r="X987"/>
  <c r="T914"/>
  <c r="X914"/>
  <c r="T841"/>
  <c r="X841"/>
  <c r="T767"/>
  <c r="AC767" s="1"/>
  <c r="X767"/>
  <c r="T694"/>
  <c r="X694"/>
  <c r="T621"/>
  <c r="X621"/>
  <c r="T548"/>
  <c r="X548"/>
  <c r="T475"/>
  <c r="X475"/>
  <c r="T402"/>
  <c r="X402"/>
  <c r="T329"/>
  <c r="X329"/>
  <c r="T255"/>
  <c r="X255"/>
  <c r="T182"/>
  <c r="AC182" s="1"/>
  <c r="X182"/>
  <c r="X106"/>
  <c r="T106"/>
  <c r="X958"/>
  <c r="T958"/>
  <c r="T885"/>
  <c r="X885"/>
  <c r="T812"/>
  <c r="X812"/>
  <c r="T739"/>
  <c r="X739"/>
  <c r="X666"/>
  <c r="T666"/>
  <c r="T593"/>
  <c r="X593"/>
  <c r="T519"/>
  <c r="X519"/>
  <c r="T446"/>
  <c r="X446"/>
  <c r="T373"/>
  <c r="X373"/>
  <c r="T300"/>
  <c r="X300"/>
  <c r="T227"/>
  <c r="X227"/>
  <c r="T154"/>
  <c r="X154"/>
  <c r="T67"/>
  <c r="X67"/>
  <c r="T12"/>
  <c r="T939"/>
  <c r="X939"/>
  <c r="T866"/>
  <c r="X866"/>
  <c r="T793"/>
  <c r="X793"/>
  <c r="T719"/>
  <c r="AC719" s="1"/>
  <c r="X719"/>
  <c r="T646"/>
  <c r="AC646" s="1"/>
  <c r="X646"/>
  <c r="T573"/>
  <c r="X573"/>
  <c r="T500"/>
  <c r="X500"/>
  <c r="T427"/>
  <c r="X427"/>
  <c r="T354"/>
  <c r="X354"/>
  <c r="X281"/>
  <c r="T281"/>
  <c r="T207"/>
  <c r="X207"/>
  <c r="T134"/>
  <c r="X134"/>
  <c r="T41"/>
  <c r="X41"/>
  <c r="T992"/>
  <c r="AC992" s="1"/>
  <c r="X992"/>
  <c r="X928"/>
  <c r="T928"/>
  <c r="T864"/>
  <c r="X864"/>
  <c r="T800"/>
  <c r="X800"/>
  <c r="T736"/>
  <c r="X736"/>
  <c r="T672"/>
  <c r="X672"/>
  <c r="T608"/>
  <c r="X608"/>
  <c r="X544"/>
  <c r="T544"/>
  <c r="X480"/>
  <c r="T480"/>
  <c r="T416"/>
  <c r="X416"/>
  <c r="T352"/>
  <c r="X352"/>
  <c r="T288"/>
  <c r="X288"/>
  <c r="X224"/>
  <c r="T224"/>
  <c r="T160"/>
  <c r="X160"/>
  <c r="X96"/>
  <c r="T96"/>
  <c r="T32"/>
  <c r="X32"/>
  <c r="T70"/>
  <c r="X70"/>
  <c r="T77"/>
  <c r="X77"/>
  <c r="Q245"/>
  <c r="T234"/>
  <c r="X234"/>
  <c r="S970"/>
  <c r="W970"/>
  <c r="W93"/>
  <c r="S93"/>
  <c r="T123"/>
  <c r="X123"/>
  <c r="S261"/>
  <c r="W261"/>
  <c r="S245"/>
  <c r="W245"/>
  <c r="S773"/>
  <c r="W773"/>
  <c r="W314"/>
  <c r="S314"/>
  <c r="S948"/>
  <c r="W948"/>
  <c r="S334"/>
  <c r="W334"/>
  <c r="S700"/>
  <c r="W700"/>
  <c r="S975"/>
  <c r="W975"/>
  <c r="S340"/>
  <c r="W340"/>
  <c r="S673"/>
  <c r="W673"/>
  <c r="S937"/>
  <c r="W937"/>
  <c r="S412"/>
  <c r="W412"/>
  <c r="S911"/>
  <c r="W911"/>
  <c r="T961"/>
  <c r="X961"/>
  <c r="T71"/>
  <c r="X71"/>
  <c r="T653"/>
  <c r="X653"/>
  <c r="T50"/>
  <c r="X50"/>
  <c r="T215"/>
  <c r="X215"/>
  <c r="T353"/>
  <c r="X353"/>
  <c r="T706"/>
  <c r="X706"/>
  <c r="T479"/>
  <c r="X479"/>
  <c r="T187"/>
  <c r="X187"/>
  <c r="T751"/>
  <c r="X751"/>
  <c r="T166"/>
  <c r="X166"/>
  <c r="T787"/>
  <c r="X787"/>
  <c r="T348"/>
  <c r="X348"/>
  <c r="X202"/>
  <c r="T202"/>
  <c r="T817"/>
  <c r="X817"/>
  <c r="T524"/>
  <c r="X524"/>
  <c r="T231"/>
  <c r="AC231" s="1"/>
  <c r="X231"/>
  <c r="X932"/>
  <c r="T932"/>
  <c r="X639"/>
  <c r="T639"/>
  <c r="T347"/>
  <c r="X347"/>
  <c r="T977"/>
  <c r="X977"/>
  <c r="T684"/>
  <c r="X684"/>
  <c r="T391"/>
  <c r="X391"/>
  <c r="T92"/>
  <c r="X92"/>
  <c r="T811"/>
  <c r="X811"/>
  <c r="T445"/>
  <c r="AC445" s="1"/>
  <c r="X445"/>
  <c r="T153"/>
  <c r="X153"/>
  <c r="T880"/>
  <c r="X880"/>
  <c r="T624"/>
  <c r="X624"/>
  <c r="X368"/>
  <c r="T368"/>
  <c r="T112"/>
  <c r="X112"/>
  <c r="T21"/>
  <c r="X21"/>
  <c r="S882"/>
  <c r="W882"/>
  <c r="S567"/>
  <c r="W567"/>
  <c r="S820"/>
  <c r="W820"/>
  <c r="S664"/>
  <c r="W664"/>
  <c r="S425"/>
  <c r="W425"/>
  <c r="S554"/>
  <c r="W554"/>
  <c r="S999"/>
  <c r="W999"/>
  <c r="S454"/>
  <c r="W454"/>
  <c r="S982"/>
  <c r="W982"/>
  <c r="S689"/>
  <c r="W689"/>
  <c r="W325"/>
  <c r="Y325" s="1"/>
  <c r="S325"/>
  <c r="S951"/>
  <c r="W951"/>
  <c r="S583"/>
  <c r="W583"/>
  <c r="S28"/>
  <c r="W28"/>
  <c r="S758"/>
  <c r="W758"/>
  <c r="S421"/>
  <c r="W421"/>
  <c r="S930"/>
  <c r="W930"/>
  <c r="S638"/>
  <c r="W638"/>
  <c r="S249"/>
  <c r="W249"/>
  <c r="S907"/>
  <c r="W907"/>
  <c r="S587"/>
  <c r="W587"/>
  <c r="S267"/>
  <c r="W267"/>
  <c r="S536"/>
  <c r="W536"/>
  <c r="S344"/>
  <c r="W344"/>
  <c r="S152"/>
  <c r="W152"/>
  <c r="W431"/>
  <c r="S431"/>
  <c r="S47"/>
  <c r="W47"/>
  <c r="S110"/>
  <c r="W110"/>
  <c r="W269"/>
  <c r="S269"/>
  <c r="S797"/>
  <c r="W797"/>
  <c r="S943"/>
  <c r="W943"/>
  <c r="Y85"/>
  <c r="W177"/>
  <c r="S177"/>
  <c r="S743"/>
  <c r="W743"/>
  <c r="S301"/>
  <c r="W301"/>
  <c r="S818"/>
  <c r="W818"/>
  <c r="S890"/>
  <c r="W890"/>
  <c r="S671"/>
  <c r="W671"/>
  <c r="S402"/>
  <c r="W402"/>
  <c r="S50"/>
  <c r="W50"/>
  <c r="W860"/>
  <c r="S860"/>
  <c r="S640"/>
  <c r="W640"/>
  <c r="S358"/>
  <c r="W358"/>
  <c r="W959"/>
  <c r="S959"/>
  <c r="S740"/>
  <c r="W740"/>
  <c r="S498"/>
  <c r="W498"/>
  <c r="S42"/>
  <c r="W42"/>
  <c r="S912"/>
  <c r="W912"/>
  <c r="W693"/>
  <c r="S693"/>
  <c r="S433"/>
  <c r="W433"/>
  <c r="S891"/>
  <c r="W891"/>
  <c r="S699"/>
  <c r="W699"/>
  <c r="S443"/>
  <c r="W443"/>
  <c r="S251"/>
  <c r="W251"/>
  <c r="S456"/>
  <c r="W456"/>
  <c r="S264"/>
  <c r="W264"/>
  <c r="S72"/>
  <c r="W72"/>
  <c r="S479"/>
  <c r="W479"/>
  <c r="S287"/>
  <c r="W287"/>
  <c r="S31"/>
  <c r="W31"/>
  <c r="S158"/>
  <c r="W158"/>
  <c r="S388"/>
  <c r="W388"/>
  <c r="S880"/>
  <c r="W880"/>
  <c r="S341"/>
  <c r="W341"/>
  <c r="S437"/>
  <c r="W437"/>
  <c r="T233"/>
  <c r="X233"/>
  <c r="T851"/>
  <c r="X851"/>
  <c r="T266"/>
  <c r="X266"/>
  <c r="T764"/>
  <c r="X764"/>
  <c r="X833"/>
  <c r="T833"/>
  <c r="T243"/>
  <c r="X243"/>
  <c r="T797"/>
  <c r="X797"/>
  <c r="X717"/>
  <c r="T717"/>
  <c r="T571"/>
  <c r="X571"/>
  <c r="T278"/>
  <c r="X278"/>
  <c r="T989"/>
  <c r="AC989" s="1"/>
  <c r="X989"/>
  <c r="T843"/>
  <c r="X843"/>
  <c r="T404"/>
  <c r="X404"/>
  <c r="T258"/>
  <c r="X258"/>
  <c r="X108"/>
  <c r="T108"/>
  <c r="T732"/>
  <c r="X732"/>
  <c r="T862"/>
  <c r="X862"/>
  <c r="T643"/>
  <c r="X643"/>
  <c r="T350"/>
  <c r="X350"/>
  <c r="T131"/>
  <c r="X131"/>
  <c r="X905"/>
  <c r="T905"/>
  <c r="T612"/>
  <c r="X612"/>
  <c r="T319"/>
  <c r="X319"/>
  <c r="T803"/>
  <c r="X803"/>
  <c r="T510"/>
  <c r="X510"/>
  <c r="T218"/>
  <c r="X218"/>
  <c r="T1003"/>
  <c r="X1003"/>
  <c r="T783"/>
  <c r="X783"/>
  <c r="T637"/>
  <c r="X637"/>
  <c r="T418"/>
  <c r="X418"/>
  <c r="T198"/>
  <c r="X198"/>
  <c r="T984"/>
  <c r="X984"/>
  <c r="T792"/>
  <c r="X792"/>
  <c r="T600"/>
  <c r="AC600" s="1"/>
  <c r="X600"/>
  <c r="X408"/>
  <c r="T408"/>
  <c r="X152"/>
  <c r="T152"/>
  <c r="T126"/>
  <c r="X126"/>
  <c r="T380"/>
  <c r="AC380" s="1"/>
  <c r="X380"/>
  <c r="S45"/>
  <c r="W45"/>
  <c r="S297"/>
  <c r="W297"/>
  <c r="S501"/>
  <c r="W501"/>
  <c r="S669"/>
  <c r="W669"/>
  <c r="S815"/>
  <c r="W815"/>
  <c r="S961"/>
  <c r="W961"/>
  <c r="S209"/>
  <c r="W209"/>
  <c r="S426"/>
  <c r="W426"/>
  <c r="S615"/>
  <c r="W615"/>
  <c r="S761"/>
  <c r="W761"/>
  <c r="W908"/>
  <c r="S908"/>
  <c r="S84"/>
  <c r="W84"/>
  <c r="S326"/>
  <c r="W326"/>
  <c r="S532"/>
  <c r="W532"/>
  <c r="S690"/>
  <c r="W690"/>
  <c r="S837"/>
  <c r="W837"/>
  <c r="S983"/>
  <c r="W983"/>
  <c r="S954"/>
  <c r="W954"/>
  <c r="S881"/>
  <c r="W881"/>
  <c r="S808"/>
  <c r="W808"/>
  <c r="S735"/>
  <c r="W735"/>
  <c r="S662"/>
  <c r="W662"/>
  <c r="W588"/>
  <c r="S588"/>
  <c r="W492"/>
  <c r="S492"/>
  <c r="S389"/>
  <c r="W389"/>
  <c r="S286"/>
  <c r="W286"/>
  <c r="S162"/>
  <c r="W162"/>
  <c r="S34"/>
  <c r="W34"/>
  <c r="S997"/>
  <c r="W997"/>
  <c r="S924"/>
  <c r="W924"/>
  <c r="S850"/>
  <c r="W850"/>
  <c r="S777"/>
  <c r="W777"/>
  <c r="S704"/>
  <c r="W704"/>
  <c r="S631"/>
  <c r="W631"/>
  <c r="S550"/>
  <c r="W550"/>
  <c r="S449"/>
  <c r="W449"/>
  <c r="S346"/>
  <c r="W346"/>
  <c r="S236"/>
  <c r="W236"/>
  <c r="S108"/>
  <c r="W108"/>
  <c r="S950"/>
  <c r="W950"/>
  <c r="S877"/>
  <c r="W877"/>
  <c r="W804"/>
  <c r="S804"/>
  <c r="S730"/>
  <c r="W730"/>
  <c r="S657"/>
  <c r="W657"/>
  <c r="S582"/>
  <c r="W582"/>
  <c r="S485"/>
  <c r="W485"/>
  <c r="W382"/>
  <c r="S382"/>
  <c r="S281"/>
  <c r="W281"/>
  <c r="S154"/>
  <c r="W154"/>
  <c r="S26"/>
  <c r="W26"/>
  <c r="S976"/>
  <c r="W976"/>
  <c r="S903"/>
  <c r="W903"/>
  <c r="S830"/>
  <c r="W830"/>
  <c r="S757"/>
  <c r="W757"/>
  <c r="S684"/>
  <c r="W684"/>
  <c r="S610"/>
  <c r="W610"/>
  <c r="S522"/>
  <c r="W522"/>
  <c r="S420"/>
  <c r="W420"/>
  <c r="S317"/>
  <c r="W317"/>
  <c r="S201"/>
  <c r="W201"/>
  <c r="S73"/>
  <c r="W73"/>
  <c r="S1011"/>
  <c r="W1011"/>
  <c r="S947"/>
  <c r="W947"/>
  <c r="S883"/>
  <c r="W883"/>
  <c r="S819"/>
  <c r="W819"/>
  <c r="S755"/>
  <c r="W755"/>
  <c r="S691"/>
  <c r="W691"/>
  <c r="S627"/>
  <c r="W627"/>
  <c r="S563"/>
  <c r="W563"/>
  <c r="S499"/>
  <c r="W499"/>
  <c r="S435"/>
  <c r="W435"/>
  <c r="S371"/>
  <c r="W371"/>
  <c r="S307"/>
  <c r="W307"/>
  <c r="S243"/>
  <c r="W243"/>
  <c r="S179"/>
  <c r="W179"/>
  <c r="S115"/>
  <c r="W115"/>
  <c r="S51"/>
  <c r="W51"/>
  <c r="S576"/>
  <c r="W576"/>
  <c r="S512"/>
  <c r="W512"/>
  <c r="S448"/>
  <c r="W448"/>
  <c r="S384"/>
  <c r="W384"/>
  <c r="S320"/>
  <c r="W320"/>
  <c r="W256"/>
  <c r="S256"/>
  <c r="S192"/>
  <c r="W192"/>
  <c r="S128"/>
  <c r="W128"/>
  <c r="S64"/>
  <c r="W64"/>
  <c r="S535"/>
  <c r="W535"/>
  <c r="S471"/>
  <c r="W471"/>
  <c r="W407"/>
  <c r="S407"/>
  <c r="S343"/>
  <c r="W343"/>
  <c r="S279"/>
  <c r="W279"/>
  <c r="W215"/>
  <c r="S215"/>
  <c r="S151"/>
  <c r="W151"/>
  <c r="S87"/>
  <c r="W87"/>
  <c r="S22"/>
  <c r="W22"/>
  <c r="S214"/>
  <c r="W214"/>
  <c r="W150"/>
  <c r="S150"/>
  <c r="S86"/>
  <c r="W86"/>
  <c r="S21"/>
  <c r="W21"/>
  <c r="P838"/>
  <c r="S193"/>
  <c r="W193"/>
  <c r="S413"/>
  <c r="W413"/>
  <c r="S606"/>
  <c r="W606"/>
  <c r="S752"/>
  <c r="W752"/>
  <c r="W898"/>
  <c r="S898"/>
  <c r="S494"/>
  <c r="W494"/>
  <c r="S966"/>
  <c r="W966"/>
  <c r="T307"/>
  <c r="X307"/>
  <c r="S714"/>
  <c r="W714"/>
  <c r="T919"/>
  <c r="AC919" s="1"/>
  <c r="X919"/>
  <c r="S61"/>
  <c r="W61"/>
  <c r="T65"/>
  <c r="X65"/>
  <c r="S1002"/>
  <c r="W1002"/>
  <c r="T781"/>
  <c r="X781"/>
  <c r="T489"/>
  <c r="X489"/>
  <c r="T196"/>
  <c r="X196"/>
  <c r="T814"/>
  <c r="X814"/>
  <c r="T522"/>
  <c r="X522"/>
  <c r="T229"/>
  <c r="X229"/>
  <c r="T837"/>
  <c r="X837"/>
  <c r="T799"/>
  <c r="X799"/>
  <c r="T507"/>
  <c r="X507"/>
  <c r="T214"/>
  <c r="X214"/>
  <c r="T654"/>
  <c r="X654"/>
  <c r="T796"/>
  <c r="X796"/>
  <c r="X503"/>
  <c r="T503"/>
  <c r="T211"/>
  <c r="X211"/>
  <c r="T581"/>
  <c r="X581"/>
  <c r="T791"/>
  <c r="X791"/>
  <c r="Y791" s="1"/>
  <c r="T499"/>
  <c r="X499"/>
  <c r="T206"/>
  <c r="X206"/>
  <c r="I861"/>
  <c r="N861" s="1"/>
  <c r="T925"/>
  <c r="X925"/>
  <c r="T779"/>
  <c r="X779"/>
  <c r="T633"/>
  <c r="X633"/>
  <c r="T486"/>
  <c r="X486"/>
  <c r="X340"/>
  <c r="T340"/>
  <c r="T194"/>
  <c r="X194"/>
  <c r="T19"/>
  <c r="X19"/>
  <c r="T991"/>
  <c r="X991"/>
  <c r="T845"/>
  <c r="X845"/>
  <c r="T699"/>
  <c r="AC699" s="1"/>
  <c r="X699"/>
  <c r="T553"/>
  <c r="X553"/>
  <c r="T406"/>
  <c r="X406"/>
  <c r="T260"/>
  <c r="X260"/>
  <c r="T111"/>
  <c r="X111"/>
  <c r="T971"/>
  <c r="X971"/>
  <c r="T825"/>
  <c r="X825"/>
  <c r="T678"/>
  <c r="X678"/>
  <c r="X532"/>
  <c r="T532"/>
  <c r="T386"/>
  <c r="AC386" s="1"/>
  <c r="X386"/>
  <c r="T239"/>
  <c r="X239"/>
  <c r="X84"/>
  <c r="T84"/>
  <c r="T1006"/>
  <c r="X1006"/>
  <c r="T860"/>
  <c r="X860"/>
  <c r="T714"/>
  <c r="X714"/>
  <c r="T567"/>
  <c r="X567"/>
  <c r="X421"/>
  <c r="T421"/>
  <c r="T275"/>
  <c r="X275"/>
  <c r="T129"/>
  <c r="X129"/>
  <c r="T999"/>
  <c r="X999"/>
  <c r="T926"/>
  <c r="X926"/>
  <c r="T853"/>
  <c r="X853"/>
  <c r="T780"/>
  <c r="X780"/>
  <c r="T707"/>
  <c r="X707"/>
  <c r="T634"/>
  <c r="X634"/>
  <c r="T561"/>
  <c r="X561"/>
  <c r="T487"/>
  <c r="X487"/>
  <c r="T414"/>
  <c r="X414"/>
  <c r="T341"/>
  <c r="AC341" s="1"/>
  <c r="X341"/>
  <c r="T268"/>
  <c r="X268"/>
  <c r="T195"/>
  <c r="X195"/>
  <c r="T121"/>
  <c r="X121"/>
  <c r="T22"/>
  <c r="X22"/>
  <c r="T969"/>
  <c r="X969"/>
  <c r="T895"/>
  <c r="X895"/>
  <c r="T822"/>
  <c r="X822"/>
  <c r="T749"/>
  <c r="X749"/>
  <c r="T676"/>
  <c r="X676"/>
  <c r="T603"/>
  <c r="X603"/>
  <c r="T530"/>
  <c r="X530"/>
  <c r="T457"/>
  <c r="X457"/>
  <c r="T383"/>
  <c r="X383"/>
  <c r="T310"/>
  <c r="X310"/>
  <c r="T237"/>
  <c r="X237"/>
  <c r="T164"/>
  <c r="AC164" s="1"/>
  <c r="X164"/>
  <c r="T82"/>
  <c r="X82"/>
  <c r="T940"/>
  <c r="X940"/>
  <c r="T867"/>
  <c r="X867"/>
  <c r="T794"/>
  <c r="X794"/>
  <c r="T721"/>
  <c r="X721"/>
  <c r="T647"/>
  <c r="X647"/>
  <c r="T574"/>
  <c r="X574"/>
  <c r="T501"/>
  <c r="X501"/>
  <c r="T428"/>
  <c r="X428"/>
  <c r="T355"/>
  <c r="X355"/>
  <c r="T282"/>
  <c r="X282"/>
  <c r="T209"/>
  <c r="X209"/>
  <c r="T135"/>
  <c r="X135"/>
  <c r="T42"/>
  <c r="X42"/>
  <c r="T994"/>
  <c r="X994"/>
  <c r="T921"/>
  <c r="X921"/>
  <c r="T847"/>
  <c r="X847"/>
  <c r="T774"/>
  <c r="X774"/>
  <c r="T701"/>
  <c r="X701"/>
  <c r="T628"/>
  <c r="X628"/>
  <c r="T555"/>
  <c r="X555"/>
  <c r="T482"/>
  <c r="X482"/>
  <c r="T409"/>
  <c r="X409"/>
  <c r="T335"/>
  <c r="X335"/>
  <c r="T262"/>
  <c r="X262"/>
  <c r="T189"/>
  <c r="X189"/>
  <c r="T114"/>
  <c r="X114"/>
  <c r="T14"/>
  <c r="X14"/>
  <c r="T976"/>
  <c r="X976"/>
  <c r="T912"/>
  <c r="X912"/>
  <c r="T848"/>
  <c r="X848"/>
  <c r="T784"/>
  <c r="X784"/>
  <c r="T720"/>
  <c r="X720"/>
  <c r="T656"/>
  <c r="X656"/>
  <c r="T592"/>
  <c r="X592"/>
  <c r="T528"/>
  <c r="X528"/>
  <c r="X464"/>
  <c r="T464"/>
  <c r="T400"/>
  <c r="X400"/>
  <c r="X336"/>
  <c r="T336"/>
  <c r="T272"/>
  <c r="X272"/>
  <c r="T208"/>
  <c r="X208"/>
  <c r="X144"/>
  <c r="T144"/>
  <c r="T80"/>
  <c r="X80"/>
  <c r="T15"/>
  <c r="X15"/>
  <c r="T118"/>
  <c r="X118"/>
  <c r="T54"/>
  <c r="X54"/>
  <c r="T61"/>
  <c r="X61"/>
  <c r="Q117"/>
  <c r="Q1010"/>
  <c r="Q482"/>
  <c r="Q710"/>
  <c r="S765"/>
  <c r="W765"/>
  <c r="T526"/>
  <c r="X526"/>
  <c r="T261"/>
  <c r="X261"/>
  <c r="S469"/>
  <c r="W469"/>
  <c r="T417"/>
  <c r="X417"/>
  <c r="Y417" s="1"/>
  <c r="S468"/>
  <c r="W468"/>
  <c r="S29"/>
  <c r="W29"/>
  <c r="S655"/>
  <c r="W655"/>
  <c r="S569"/>
  <c r="W569"/>
  <c r="S842"/>
  <c r="W842"/>
  <c r="S545"/>
  <c r="W545"/>
  <c r="S824"/>
  <c r="W824"/>
  <c r="Y824" s="1"/>
  <c r="S132"/>
  <c r="W132"/>
  <c r="T44"/>
  <c r="X44"/>
  <c r="T938"/>
  <c r="X938"/>
  <c r="T39"/>
  <c r="X39"/>
  <c r="T998"/>
  <c r="X998"/>
  <c r="T413"/>
  <c r="X413"/>
  <c r="T119"/>
  <c r="X119"/>
  <c r="T772"/>
  <c r="X772"/>
  <c r="T459"/>
  <c r="X459"/>
  <c r="T494"/>
  <c r="X494"/>
  <c r="T33"/>
  <c r="X33"/>
  <c r="T743"/>
  <c r="X743"/>
  <c r="T451"/>
  <c r="X451"/>
  <c r="T158"/>
  <c r="X158"/>
  <c r="T859"/>
  <c r="X859"/>
  <c r="T566"/>
  <c r="X566"/>
  <c r="T201"/>
  <c r="X201"/>
  <c r="T903"/>
  <c r="AC903" s="1"/>
  <c r="X903"/>
  <c r="T465"/>
  <c r="X465"/>
  <c r="X738"/>
  <c r="T738"/>
  <c r="T518"/>
  <c r="AC518" s="1"/>
  <c r="X518"/>
  <c r="T226"/>
  <c r="X226"/>
  <c r="T1008"/>
  <c r="X1008"/>
  <c r="T752"/>
  <c r="X752"/>
  <c r="T432"/>
  <c r="X432"/>
  <c r="X176"/>
  <c r="T176"/>
  <c r="T86"/>
  <c r="X86"/>
  <c r="S934"/>
  <c r="W934"/>
  <c r="W205"/>
  <c r="S205"/>
  <c r="S760"/>
  <c r="W760"/>
  <c r="S349"/>
  <c r="W349"/>
  <c r="S853"/>
  <c r="W853"/>
  <c r="S244"/>
  <c r="W244"/>
  <c r="S909"/>
  <c r="W909"/>
  <c r="S616"/>
  <c r="W616"/>
  <c r="S82"/>
  <c r="W82"/>
  <c r="W732"/>
  <c r="S732"/>
  <c r="S385"/>
  <c r="W385"/>
  <c r="S977"/>
  <c r="W977"/>
  <c r="S685"/>
  <c r="W685"/>
  <c r="S318"/>
  <c r="W318"/>
  <c r="W1004"/>
  <c r="S1004"/>
  <c r="S711"/>
  <c r="W711"/>
  <c r="S356"/>
  <c r="W356"/>
  <c r="S971"/>
  <c r="W971"/>
  <c r="S715"/>
  <c r="W715"/>
  <c r="S459"/>
  <c r="W459"/>
  <c r="S203"/>
  <c r="W203"/>
  <c r="S472"/>
  <c r="W472"/>
  <c r="S216"/>
  <c r="W216"/>
  <c r="S88"/>
  <c r="W88"/>
  <c r="S495"/>
  <c r="W495"/>
  <c r="S239"/>
  <c r="W239"/>
  <c r="S111"/>
  <c r="W111"/>
  <c r="S46"/>
  <c r="W46"/>
  <c r="S476"/>
  <c r="W476"/>
  <c r="W597"/>
  <c r="S597"/>
  <c r="S506"/>
  <c r="W506"/>
  <c r="S964"/>
  <c r="W964"/>
  <c r="S744"/>
  <c r="W744"/>
  <c r="S505"/>
  <c r="W505"/>
  <c r="S178"/>
  <c r="W178"/>
  <c r="S1006"/>
  <c r="W1006"/>
  <c r="S713"/>
  <c r="W713"/>
  <c r="S461"/>
  <c r="W461"/>
  <c r="S124"/>
  <c r="W124"/>
  <c r="S813"/>
  <c r="W813"/>
  <c r="S593"/>
  <c r="W593"/>
  <c r="S293"/>
  <c r="W293"/>
  <c r="S839"/>
  <c r="W839"/>
  <c r="S620"/>
  <c r="W620"/>
  <c r="S330"/>
  <c r="W330"/>
  <c r="S89"/>
  <c r="W89"/>
  <c r="S955"/>
  <c r="W955"/>
  <c r="S763"/>
  <c r="W763"/>
  <c r="S571"/>
  <c r="W571"/>
  <c r="S315"/>
  <c r="W315"/>
  <c r="S123"/>
  <c r="W123"/>
  <c r="S584"/>
  <c r="W584"/>
  <c r="S392"/>
  <c r="W392"/>
  <c r="S136"/>
  <c r="W136"/>
  <c r="S415"/>
  <c r="W415"/>
  <c r="S223"/>
  <c r="W223"/>
  <c r="S95"/>
  <c r="W95"/>
  <c r="S94"/>
  <c r="W94"/>
  <c r="S161"/>
  <c r="W161"/>
  <c r="W586"/>
  <c r="S586"/>
  <c r="T782"/>
  <c r="X782"/>
  <c r="T818"/>
  <c r="X818"/>
  <c r="T836"/>
  <c r="X836"/>
  <c r="T543"/>
  <c r="X543"/>
  <c r="T251"/>
  <c r="X251"/>
  <c r="T691"/>
  <c r="AC691" s="1"/>
  <c r="X691"/>
  <c r="T828"/>
  <c r="X828"/>
  <c r="T943"/>
  <c r="X943"/>
  <c r="X505"/>
  <c r="T505"/>
  <c r="T47"/>
  <c r="X47"/>
  <c r="T1010"/>
  <c r="X1010"/>
  <c r="T425"/>
  <c r="X425"/>
  <c r="T132"/>
  <c r="X132"/>
  <c r="T697"/>
  <c r="X697"/>
  <c r="T878"/>
  <c r="X878"/>
  <c r="T439"/>
  <c r="X439"/>
  <c r="T293"/>
  <c r="X293"/>
  <c r="T147"/>
  <c r="X147"/>
  <c r="T789"/>
  <c r="X789"/>
  <c r="T570"/>
  <c r="X570"/>
  <c r="T277"/>
  <c r="X277"/>
  <c r="T35"/>
  <c r="X35"/>
  <c r="T831"/>
  <c r="X831"/>
  <c r="T685"/>
  <c r="X685"/>
  <c r="T466"/>
  <c r="X466"/>
  <c r="T246"/>
  <c r="X246"/>
  <c r="T95"/>
  <c r="X95"/>
  <c r="T876"/>
  <c r="X876"/>
  <c r="T657"/>
  <c r="X657"/>
  <c r="T437"/>
  <c r="X437"/>
  <c r="T145"/>
  <c r="X145"/>
  <c r="X930"/>
  <c r="T930"/>
  <c r="T710"/>
  <c r="AC710" s="1"/>
  <c r="X710"/>
  <c r="T491"/>
  <c r="X491"/>
  <c r="T271"/>
  <c r="X271"/>
  <c r="T124"/>
  <c r="X124"/>
  <c r="T920"/>
  <c r="X920"/>
  <c r="AD920" s="1"/>
  <c r="T728"/>
  <c r="X728"/>
  <c r="T536"/>
  <c r="X536"/>
  <c r="X344"/>
  <c r="T344"/>
  <c r="T216"/>
  <c r="X216"/>
  <c r="T23"/>
  <c r="X23"/>
  <c r="T62"/>
  <c r="X62"/>
  <c r="T69"/>
  <c r="X69"/>
  <c r="T113"/>
  <c r="X113"/>
  <c r="T270"/>
  <c r="X270"/>
  <c r="S289"/>
  <c r="W289"/>
  <c r="S641"/>
  <c r="W641"/>
  <c r="S916"/>
  <c r="W916"/>
  <c r="S196"/>
  <c r="W196"/>
  <c r="W884"/>
  <c r="S884"/>
  <c r="S77"/>
  <c r="W77"/>
  <c r="S322"/>
  <c r="W322"/>
  <c r="S526"/>
  <c r="W526"/>
  <c r="S687"/>
  <c r="W687"/>
  <c r="S833"/>
  <c r="W833"/>
  <c r="S980"/>
  <c r="W980"/>
  <c r="S241"/>
  <c r="W241"/>
  <c r="S452"/>
  <c r="W452"/>
  <c r="W633"/>
  <c r="S633"/>
  <c r="S780"/>
  <c r="W780"/>
  <c r="S926"/>
  <c r="W926"/>
  <c r="S116"/>
  <c r="W116"/>
  <c r="S353"/>
  <c r="W353"/>
  <c r="S557"/>
  <c r="W557"/>
  <c r="S709"/>
  <c r="W709"/>
  <c r="S855"/>
  <c r="W855"/>
  <c r="S1001"/>
  <c r="W1001"/>
  <c r="W945"/>
  <c r="S945"/>
  <c r="S872"/>
  <c r="W872"/>
  <c r="S799"/>
  <c r="W799"/>
  <c r="S726"/>
  <c r="W726"/>
  <c r="S653"/>
  <c r="W653"/>
  <c r="W577"/>
  <c r="S577"/>
  <c r="S478"/>
  <c r="W478"/>
  <c r="S377"/>
  <c r="W377"/>
  <c r="S274"/>
  <c r="W274"/>
  <c r="W146"/>
  <c r="S146"/>
  <c r="S17"/>
  <c r="W17"/>
  <c r="S988"/>
  <c r="W988"/>
  <c r="S914"/>
  <c r="W914"/>
  <c r="S841"/>
  <c r="W841"/>
  <c r="W768"/>
  <c r="S768"/>
  <c r="S695"/>
  <c r="W695"/>
  <c r="S622"/>
  <c r="W622"/>
  <c r="S538"/>
  <c r="W538"/>
  <c r="S436"/>
  <c r="W436"/>
  <c r="S333"/>
  <c r="W333"/>
  <c r="S220"/>
  <c r="W220"/>
  <c r="S92"/>
  <c r="W92"/>
  <c r="S941"/>
  <c r="W941"/>
  <c r="S868"/>
  <c r="W868"/>
  <c r="S794"/>
  <c r="W794"/>
  <c r="S721"/>
  <c r="W721"/>
  <c r="S648"/>
  <c r="W648"/>
  <c r="S572"/>
  <c r="W572"/>
  <c r="S473"/>
  <c r="W473"/>
  <c r="S370"/>
  <c r="W370"/>
  <c r="S266"/>
  <c r="W266"/>
  <c r="S138"/>
  <c r="W138"/>
  <c r="S967"/>
  <c r="W967"/>
  <c r="S894"/>
  <c r="W894"/>
  <c r="S821"/>
  <c r="W821"/>
  <c r="S748"/>
  <c r="W748"/>
  <c r="S674"/>
  <c r="W674"/>
  <c r="S601"/>
  <c r="W601"/>
  <c r="S509"/>
  <c r="W509"/>
  <c r="S406"/>
  <c r="W406"/>
  <c r="S305"/>
  <c r="W305"/>
  <c r="S185"/>
  <c r="W185"/>
  <c r="S57"/>
  <c r="W57"/>
  <c r="S1003"/>
  <c r="W1003"/>
  <c r="S939"/>
  <c r="W939"/>
  <c r="S875"/>
  <c r="W875"/>
  <c r="S811"/>
  <c r="W811"/>
  <c r="S747"/>
  <c r="W747"/>
  <c r="W683"/>
  <c r="S683"/>
  <c r="S619"/>
  <c r="W619"/>
  <c r="S555"/>
  <c r="W555"/>
  <c r="W491"/>
  <c r="S491"/>
  <c r="S427"/>
  <c r="W427"/>
  <c r="S363"/>
  <c r="W363"/>
  <c r="S299"/>
  <c r="W299"/>
  <c r="S235"/>
  <c r="W235"/>
  <c r="S171"/>
  <c r="W171"/>
  <c r="S107"/>
  <c r="W107"/>
  <c r="S43"/>
  <c r="W43"/>
  <c r="S568"/>
  <c r="W568"/>
  <c r="S504"/>
  <c r="W504"/>
  <c r="S440"/>
  <c r="W440"/>
  <c r="S376"/>
  <c r="W376"/>
  <c r="W312"/>
  <c r="S312"/>
  <c r="S248"/>
  <c r="W248"/>
  <c r="S184"/>
  <c r="W184"/>
  <c r="S120"/>
  <c r="W120"/>
  <c r="S56"/>
  <c r="W56"/>
  <c r="W527"/>
  <c r="S527"/>
  <c r="S463"/>
  <c r="W463"/>
  <c r="S399"/>
  <c r="W399"/>
  <c r="S335"/>
  <c r="W335"/>
  <c r="S271"/>
  <c r="W271"/>
  <c r="S207"/>
  <c r="W207"/>
  <c r="S143"/>
  <c r="W143"/>
  <c r="S79"/>
  <c r="W79"/>
  <c r="W13"/>
  <c r="S270"/>
  <c r="W270"/>
  <c r="S206"/>
  <c r="W206"/>
  <c r="S142"/>
  <c r="W142"/>
  <c r="W78"/>
  <c r="S78"/>
  <c r="S16"/>
  <c r="W16"/>
  <c r="P1010"/>
  <c r="P645"/>
  <c r="S225"/>
  <c r="W225"/>
  <c r="Y225" s="1"/>
  <c r="S438"/>
  <c r="W438"/>
  <c r="S624"/>
  <c r="W624"/>
  <c r="S770"/>
  <c r="W770"/>
  <c r="S917"/>
  <c r="W917"/>
  <c r="H1010"/>
  <c r="M1010" s="1"/>
  <c r="T151"/>
  <c r="X151"/>
  <c r="S701"/>
  <c r="W701"/>
  <c r="S430"/>
  <c r="W430"/>
  <c r="S746"/>
  <c r="W746"/>
  <c r="S533"/>
  <c r="W533"/>
  <c r="X453"/>
  <c r="T453"/>
  <c r="T197"/>
  <c r="X197"/>
  <c r="T371"/>
  <c r="X371"/>
  <c r="S893"/>
  <c r="W893"/>
  <c r="S221"/>
  <c r="W221"/>
  <c r="T517"/>
  <c r="X517"/>
  <c r="S618"/>
  <c r="W618"/>
  <c r="T745"/>
  <c r="X745"/>
  <c r="T452"/>
  <c r="X452"/>
  <c r="T159"/>
  <c r="X159"/>
  <c r="T778"/>
  <c r="X778"/>
  <c r="T485"/>
  <c r="X485"/>
  <c r="T193"/>
  <c r="X193"/>
  <c r="T727"/>
  <c r="X727"/>
  <c r="T763"/>
  <c r="X763"/>
  <c r="T470"/>
  <c r="X470"/>
  <c r="T178"/>
  <c r="X178"/>
  <c r="T545"/>
  <c r="X545"/>
  <c r="T759"/>
  <c r="X759"/>
  <c r="T467"/>
  <c r="X467"/>
  <c r="T174"/>
  <c r="X174"/>
  <c r="T471"/>
  <c r="X471"/>
  <c r="T755"/>
  <c r="X755"/>
  <c r="T462"/>
  <c r="X462"/>
  <c r="T170"/>
  <c r="X170"/>
  <c r="T907"/>
  <c r="X907"/>
  <c r="T761"/>
  <c r="X761"/>
  <c r="T614"/>
  <c r="X614"/>
  <c r="T468"/>
  <c r="X468"/>
  <c r="T322"/>
  <c r="X322"/>
  <c r="T175"/>
  <c r="X175"/>
  <c r="T973"/>
  <c r="X973"/>
  <c r="T827"/>
  <c r="X827"/>
  <c r="T681"/>
  <c r="X681"/>
  <c r="T534"/>
  <c r="X534"/>
  <c r="T388"/>
  <c r="X388"/>
  <c r="T242"/>
  <c r="X242"/>
  <c r="T89"/>
  <c r="X89"/>
  <c r="T953"/>
  <c r="X953"/>
  <c r="T806"/>
  <c r="X806"/>
  <c r="T660"/>
  <c r="X660"/>
  <c r="T514"/>
  <c r="X514"/>
  <c r="X367"/>
  <c r="T367"/>
  <c r="T221"/>
  <c r="X221"/>
  <c r="T59"/>
  <c r="X59"/>
  <c r="T988"/>
  <c r="X988"/>
  <c r="T842"/>
  <c r="X842"/>
  <c r="T695"/>
  <c r="X695"/>
  <c r="T549"/>
  <c r="X549"/>
  <c r="T403"/>
  <c r="X403"/>
  <c r="T257"/>
  <c r="X257"/>
  <c r="T107"/>
  <c r="X107"/>
  <c r="T990"/>
  <c r="X990"/>
  <c r="T917"/>
  <c r="X917"/>
  <c r="T844"/>
  <c r="X844"/>
  <c r="T771"/>
  <c r="X771"/>
  <c r="T698"/>
  <c r="AC698" s="1"/>
  <c r="X698"/>
  <c r="T625"/>
  <c r="X625"/>
  <c r="T551"/>
  <c r="X551"/>
  <c r="X478"/>
  <c r="T478"/>
  <c r="T405"/>
  <c r="X405"/>
  <c r="T332"/>
  <c r="X332"/>
  <c r="T259"/>
  <c r="X259"/>
  <c r="T186"/>
  <c r="X186"/>
  <c r="T109"/>
  <c r="X109"/>
  <c r="X959"/>
  <c r="T959"/>
  <c r="T886"/>
  <c r="X886"/>
  <c r="T813"/>
  <c r="X813"/>
  <c r="X740"/>
  <c r="T740"/>
  <c r="T667"/>
  <c r="X667"/>
  <c r="T594"/>
  <c r="AC594" s="1"/>
  <c r="X594"/>
  <c r="T521"/>
  <c r="X521"/>
  <c r="T447"/>
  <c r="X447"/>
  <c r="T374"/>
  <c r="X374"/>
  <c r="T301"/>
  <c r="X301"/>
  <c r="T228"/>
  <c r="X228"/>
  <c r="T155"/>
  <c r="X155"/>
  <c r="T68"/>
  <c r="X68"/>
  <c r="T1004"/>
  <c r="X1004"/>
  <c r="T931"/>
  <c r="X931"/>
  <c r="T858"/>
  <c r="X858"/>
  <c r="T785"/>
  <c r="X785"/>
  <c r="T711"/>
  <c r="X711"/>
  <c r="T638"/>
  <c r="X638"/>
  <c r="T565"/>
  <c r="X565"/>
  <c r="T492"/>
  <c r="X492"/>
  <c r="T419"/>
  <c r="X419"/>
  <c r="T346"/>
  <c r="X346"/>
  <c r="T273"/>
  <c r="X273"/>
  <c r="T199"/>
  <c r="X199"/>
  <c r="T125"/>
  <c r="X125"/>
  <c r="T28"/>
  <c r="X28"/>
  <c r="T985"/>
  <c r="X985"/>
  <c r="T911"/>
  <c r="X911"/>
  <c r="T838"/>
  <c r="X838"/>
  <c r="T765"/>
  <c r="X765"/>
  <c r="T692"/>
  <c r="X692"/>
  <c r="T619"/>
  <c r="X619"/>
  <c r="T546"/>
  <c r="X546"/>
  <c r="T473"/>
  <c r="X473"/>
  <c r="T399"/>
  <c r="X399"/>
  <c r="T326"/>
  <c r="X326"/>
  <c r="T253"/>
  <c r="X253"/>
  <c r="T180"/>
  <c r="X180"/>
  <c r="T103"/>
  <c r="X103"/>
  <c r="T968"/>
  <c r="X968"/>
  <c r="T904"/>
  <c r="X904"/>
  <c r="T840"/>
  <c r="X840"/>
  <c r="T776"/>
  <c r="X776"/>
  <c r="T712"/>
  <c r="X712"/>
  <c r="T648"/>
  <c r="X648"/>
  <c r="T584"/>
  <c r="X584"/>
  <c r="X520"/>
  <c r="T520"/>
  <c r="T456"/>
  <c r="X456"/>
  <c r="T392"/>
  <c r="X392"/>
  <c r="X328"/>
  <c r="T328"/>
  <c r="T264"/>
  <c r="X264"/>
  <c r="X200"/>
  <c r="T200"/>
  <c r="T136"/>
  <c r="X136"/>
  <c r="X72"/>
  <c r="T72"/>
  <c r="T110"/>
  <c r="X110"/>
  <c r="T46"/>
  <c r="X46"/>
  <c r="T53"/>
  <c r="X53"/>
  <c r="Q882"/>
  <c r="Q838"/>
  <c r="T673"/>
  <c r="X673"/>
  <c r="T407"/>
  <c r="X407"/>
  <c r="S546"/>
  <c r="W546"/>
  <c r="T563"/>
  <c r="X563"/>
  <c r="S405"/>
  <c r="W405"/>
  <c r="W482"/>
  <c r="S482"/>
  <c r="S608"/>
  <c r="W608"/>
  <c r="S290"/>
  <c r="W290"/>
  <c r="S737"/>
  <c r="W737"/>
  <c r="S462"/>
  <c r="W462"/>
  <c r="S783"/>
  <c r="W783"/>
  <c r="S418"/>
  <c r="W418"/>
  <c r="S769"/>
  <c r="W769"/>
  <c r="T361"/>
  <c r="X361"/>
  <c r="T645"/>
  <c r="X645"/>
  <c r="T852"/>
  <c r="X852"/>
  <c r="T626"/>
  <c r="X626"/>
  <c r="T333"/>
  <c r="X333"/>
  <c r="T898"/>
  <c r="X898"/>
  <c r="T933"/>
  <c r="X933"/>
  <c r="T890"/>
  <c r="X890"/>
  <c r="T670"/>
  <c r="X670"/>
  <c r="T378"/>
  <c r="X378"/>
  <c r="T74"/>
  <c r="X74"/>
  <c r="T786"/>
  <c r="X786"/>
  <c r="T493"/>
  <c r="X493"/>
  <c r="T274"/>
  <c r="X274"/>
  <c r="T127"/>
  <c r="X127"/>
  <c r="T830"/>
  <c r="X830"/>
  <c r="T611"/>
  <c r="X611"/>
  <c r="T318"/>
  <c r="X318"/>
  <c r="T172"/>
  <c r="X172"/>
  <c r="T884"/>
  <c r="X884"/>
  <c r="T591"/>
  <c r="X591"/>
  <c r="T299"/>
  <c r="X299"/>
  <c r="X944"/>
  <c r="T944"/>
  <c r="T560"/>
  <c r="X560"/>
  <c r="T304"/>
  <c r="X304"/>
  <c r="T93"/>
  <c r="X93"/>
  <c r="S69"/>
  <c r="W69"/>
  <c r="T1002"/>
  <c r="X1002"/>
  <c r="S847"/>
  <c r="W847"/>
  <c r="S614"/>
  <c r="W614"/>
  <c r="S906"/>
  <c r="W906"/>
  <c r="S113"/>
  <c r="W113"/>
  <c r="S706"/>
  <c r="W706"/>
  <c r="S636"/>
  <c r="W636"/>
  <c r="S782"/>
  <c r="W782"/>
  <c r="Y782" s="1"/>
  <c r="S928"/>
  <c r="W928"/>
  <c r="S836"/>
  <c r="W836"/>
  <c r="S530"/>
  <c r="W530"/>
  <c r="S210"/>
  <c r="W210"/>
  <c r="S878"/>
  <c r="W878"/>
  <c r="S658"/>
  <c r="W658"/>
  <c r="S282"/>
  <c r="W282"/>
  <c r="S904"/>
  <c r="W904"/>
  <c r="W612"/>
  <c r="S612"/>
  <c r="S202"/>
  <c r="W202"/>
  <c r="S857"/>
  <c r="W857"/>
  <c r="S559"/>
  <c r="W559"/>
  <c r="W779"/>
  <c r="S779"/>
  <c r="S523"/>
  <c r="W523"/>
  <c r="S331"/>
  <c r="W331"/>
  <c r="S75"/>
  <c r="W75"/>
  <c r="S280"/>
  <c r="W280"/>
  <c r="S303"/>
  <c r="W303"/>
  <c r="S174"/>
  <c r="W174"/>
  <c r="S650"/>
  <c r="W650"/>
  <c r="S401"/>
  <c r="W401"/>
  <c r="S889"/>
  <c r="W889"/>
  <c r="W52"/>
  <c r="S52"/>
  <c r="S672"/>
  <c r="W672"/>
  <c r="S965"/>
  <c r="W965"/>
  <c r="S817"/>
  <c r="W817"/>
  <c r="S598"/>
  <c r="W598"/>
  <c r="S300"/>
  <c r="W300"/>
  <c r="S933"/>
  <c r="W933"/>
  <c r="S786"/>
  <c r="W786"/>
  <c r="S562"/>
  <c r="W562"/>
  <c r="S252"/>
  <c r="W252"/>
  <c r="S886"/>
  <c r="W886"/>
  <c r="S666"/>
  <c r="W666"/>
  <c r="S396"/>
  <c r="W396"/>
  <c r="S170"/>
  <c r="W170"/>
  <c r="S985"/>
  <c r="W985"/>
  <c r="S766"/>
  <c r="W766"/>
  <c r="S534"/>
  <c r="W534"/>
  <c r="S217"/>
  <c r="W217"/>
  <c r="S827"/>
  <c r="W827"/>
  <c r="S635"/>
  <c r="W635"/>
  <c r="S507"/>
  <c r="W507"/>
  <c r="AD507" s="1"/>
  <c r="S379"/>
  <c r="W379"/>
  <c r="S187"/>
  <c r="W187"/>
  <c r="S59"/>
  <c r="W59"/>
  <c r="S520"/>
  <c r="W520"/>
  <c r="S328"/>
  <c r="W328"/>
  <c r="W200"/>
  <c r="S200"/>
  <c r="S543"/>
  <c r="W543"/>
  <c r="W351"/>
  <c r="S351"/>
  <c r="S159"/>
  <c r="W159"/>
  <c r="S222"/>
  <c r="W222"/>
  <c r="S30"/>
  <c r="W30"/>
  <c r="S734"/>
  <c r="W734"/>
  <c r="T161"/>
  <c r="X161"/>
  <c r="T773"/>
  <c r="X773"/>
  <c r="T525"/>
  <c r="X525"/>
  <c r="T558"/>
  <c r="X558"/>
  <c r="T947"/>
  <c r="X947"/>
  <c r="T540"/>
  <c r="X540"/>
  <c r="T247"/>
  <c r="X247"/>
  <c r="X535"/>
  <c r="T535"/>
  <c r="T651"/>
  <c r="X651"/>
  <c r="T358"/>
  <c r="X358"/>
  <c r="T212"/>
  <c r="X212"/>
  <c r="T863"/>
  <c r="X863"/>
  <c r="T550"/>
  <c r="X550"/>
  <c r="T586"/>
  <c r="X586"/>
  <c r="X1009"/>
  <c r="T1009"/>
  <c r="T935"/>
  <c r="X935"/>
  <c r="T716"/>
  <c r="X716"/>
  <c r="T497"/>
  <c r="X497"/>
  <c r="T423"/>
  <c r="X423"/>
  <c r="T204"/>
  <c r="X204"/>
  <c r="T978"/>
  <c r="X978"/>
  <c r="T758"/>
  <c r="X758"/>
  <c r="T539"/>
  <c r="X539"/>
  <c r="T393"/>
  <c r="X393"/>
  <c r="T173"/>
  <c r="X173"/>
  <c r="T949"/>
  <c r="X949"/>
  <c r="T730"/>
  <c r="X730"/>
  <c r="T583"/>
  <c r="X583"/>
  <c r="T364"/>
  <c r="X364"/>
  <c r="T291"/>
  <c r="X291"/>
  <c r="T55"/>
  <c r="X55"/>
  <c r="T857"/>
  <c r="AC857" s="1"/>
  <c r="X857"/>
  <c r="T564"/>
  <c r="X564"/>
  <c r="AD564" s="1"/>
  <c r="T345"/>
  <c r="X345"/>
  <c r="T27"/>
  <c r="X27"/>
  <c r="T856"/>
  <c r="X856"/>
  <c r="T664"/>
  <c r="X664"/>
  <c r="X472"/>
  <c r="T472"/>
  <c r="T280"/>
  <c r="X280"/>
  <c r="T88"/>
  <c r="X88"/>
  <c r="S165"/>
  <c r="W165"/>
  <c r="S521"/>
  <c r="W521"/>
  <c r="S609"/>
  <c r="W609"/>
  <c r="S316"/>
  <c r="W316"/>
  <c r="S109"/>
  <c r="W109"/>
  <c r="S348"/>
  <c r="W348"/>
  <c r="S553"/>
  <c r="W553"/>
  <c r="S705"/>
  <c r="W705"/>
  <c r="S852"/>
  <c r="W852"/>
  <c r="S998"/>
  <c r="W998"/>
  <c r="H390"/>
  <c r="M390" s="1"/>
  <c r="S15"/>
  <c r="W15"/>
  <c r="S273"/>
  <c r="W273"/>
  <c r="S477"/>
  <c r="W477"/>
  <c r="S652"/>
  <c r="W652"/>
  <c r="S798"/>
  <c r="W798"/>
  <c r="S944"/>
  <c r="W944"/>
  <c r="W354"/>
  <c r="S354"/>
  <c r="S148"/>
  <c r="W148"/>
  <c r="S378"/>
  <c r="W378"/>
  <c r="S578"/>
  <c r="W578"/>
  <c r="S727"/>
  <c r="W727"/>
  <c r="S873"/>
  <c r="W873"/>
  <c r="S1009"/>
  <c r="W1009"/>
  <c r="S936"/>
  <c r="W936"/>
  <c r="W863"/>
  <c r="S863"/>
  <c r="S790"/>
  <c r="W790"/>
  <c r="S717"/>
  <c r="W717"/>
  <c r="S644"/>
  <c r="W644"/>
  <c r="S566"/>
  <c r="W566"/>
  <c r="S466"/>
  <c r="W466"/>
  <c r="S364"/>
  <c r="W364"/>
  <c r="S258"/>
  <c r="W258"/>
  <c r="S130"/>
  <c r="W130"/>
  <c r="S978"/>
  <c r="W978"/>
  <c r="S905"/>
  <c r="W905"/>
  <c r="S832"/>
  <c r="W832"/>
  <c r="S759"/>
  <c r="W759"/>
  <c r="S686"/>
  <c r="W686"/>
  <c r="S613"/>
  <c r="W613"/>
  <c r="S525"/>
  <c r="W525"/>
  <c r="S422"/>
  <c r="W422"/>
  <c r="S321"/>
  <c r="W321"/>
  <c r="S204"/>
  <c r="W204"/>
  <c r="S76"/>
  <c r="W76"/>
  <c r="S1005"/>
  <c r="W1005"/>
  <c r="W932"/>
  <c r="S932"/>
  <c r="S858"/>
  <c r="W858"/>
  <c r="S785"/>
  <c r="W785"/>
  <c r="S712"/>
  <c r="W712"/>
  <c r="S639"/>
  <c r="W639"/>
  <c r="S561"/>
  <c r="W561"/>
  <c r="S460"/>
  <c r="W460"/>
  <c r="S357"/>
  <c r="W357"/>
  <c r="S250"/>
  <c r="W250"/>
  <c r="S122"/>
  <c r="W122"/>
  <c r="S958"/>
  <c r="W958"/>
  <c r="S885"/>
  <c r="W885"/>
  <c r="W812"/>
  <c r="S812"/>
  <c r="S738"/>
  <c r="W738"/>
  <c r="S665"/>
  <c r="W665"/>
  <c r="S591"/>
  <c r="W591"/>
  <c r="S497"/>
  <c r="W497"/>
  <c r="S394"/>
  <c r="W394"/>
  <c r="S292"/>
  <c r="W292"/>
  <c r="S169"/>
  <c r="W169"/>
  <c r="W41"/>
  <c r="S41"/>
  <c r="W995"/>
  <c r="S995"/>
  <c r="S931"/>
  <c r="W931"/>
  <c r="S867"/>
  <c r="W867"/>
  <c r="S803"/>
  <c r="W803"/>
  <c r="S739"/>
  <c r="W739"/>
  <c r="S675"/>
  <c r="W675"/>
  <c r="S611"/>
  <c r="W611"/>
  <c r="S547"/>
  <c r="W547"/>
  <c r="S483"/>
  <c r="W483"/>
  <c r="S419"/>
  <c r="W419"/>
  <c r="S355"/>
  <c r="W355"/>
  <c r="S291"/>
  <c r="W291"/>
  <c r="S227"/>
  <c r="W227"/>
  <c r="S163"/>
  <c r="W163"/>
  <c r="S99"/>
  <c r="W99"/>
  <c r="S35"/>
  <c r="W35"/>
  <c r="S560"/>
  <c r="W560"/>
  <c r="S496"/>
  <c r="W496"/>
  <c r="S432"/>
  <c r="W432"/>
  <c r="S368"/>
  <c r="W368"/>
  <c r="S304"/>
  <c r="W304"/>
  <c r="S240"/>
  <c r="W240"/>
  <c r="S176"/>
  <c r="W176"/>
  <c r="S112"/>
  <c r="W112"/>
  <c r="S48"/>
  <c r="W48"/>
  <c r="S519"/>
  <c r="W519"/>
  <c r="W455"/>
  <c r="S455"/>
  <c r="W391"/>
  <c r="S391"/>
  <c r="W327"/>
  <c r="S327"/>
  <c r="S263"/>
  <c r="W263"/>
  <c r="S199"/>
  <c r="W199"/>
  <c r="S135"/>
  <c r="W135"/>
  <c r="S71"/>
  <c r="W71"/>
  <c r="S262"/>
  <c r="W262"/>
  <c r="S198"/>
  <c r="W198"/>
  <c r="S134"/>
  <c r="W134"/>
  <c r="S70"/>
  <c r="W70"/>
  <c r="P482"/>
  <c r="P245"/>
  <c r="S257"/>
  <c r="W257"/>
  <c r="S465"/>
  <c r="W465"/>
  <c r="S642"/>
  <c r="W642"/>
  <c r="S789"/>
  <c r="W789"/>
  <c r="W935"/>
  <c r="S935"/>
  <c r="T298"/>
  <c r="X298"/>
  <c r="S902"/>
  <c r="W902"/>
  <c r="S718"/>
  <c r="W718"/>
  <c r="T636"/>
  <c r="X636"/>
  <c r="S754"/>
  <c r="W754"/>
  <c r="AD754" s="1"/>
  <c r="T599"/>
  <c r="AC599" s="1"/>
  <c r="X599"/>
  <c r="T490"/>
  <c r="X490"/>
  <c r="T663"/>
  <c r="AC663" s="1"/>
  <c r="X663"/>
  <c r="W366"/>
  <c r="S366"/>
  <c r="T810"/>
  <c r="X810"/>
  <c r="S626"/>
  <c r="W626"/>
  <c r="T1001"/>
  <c r="X1001"/>
  <c r="T708"/>
  <c r="X708"/>
  <c r="T415"/>
  <c r="X415"/>
  <c r="T122"/>
  <c r="X122"/>
  <c r="X741"/>
  <c r="T741"/>
  <c r="T449"/>
  <c r="X449"/>
  <c r="T156"/>
  <c r="X156"/>
  <c r="T618"/>
  <c r="X618"/>
  <c r="T726"/>
  <c r="X726"/>
  <c r="T434"/>
  <c r="X434"/>
  <c r="T141"/>
  <c r="AC141" s="1"/>
  <c r="X141"/>
  <c r="T435"/>
  <c r="X435"/>
  <c r="T723"/>
  <c r="X723"/>
  <c r="T430"/>
  <c r="X430"/>
  <c r="T138"/>
  <c r="AC138" s="1"/>
  <c r="X138"/>
  <c r="T362"/>
  <c r="X362"/>
  <c r="T1011"/>
  <c r="X1011"/>
  <c r="T718"/>
  <c r="X718"/>
  <c r="T426"/>
  <c r="X426"/>
  <c r="T133"/>
  <c r="X133"/>
  <c r="X889"/>
  <c r="T889"/>
  <c r="T742"/>
  <c r="X742"/>
  <c r="T596"/>
  <c r="X596"/>
  <c r="X450"/>
  <c r="T450"/>
  <c r="T303"/>
  <c r="X303"/>
  <c r="T157"/>
  <c r="X157"/>
  <c r="Y157" s="1"/>
  <c r="T955"/>
  <c r="X955"/>
  <c r="T809"/>
  <c r="X809"/>
  <c r="T662"/>
  <c r="X662"/>
  <c r="T516"/>
  <c r="X516"/>
  <c r="T370"/>
  <c r="X370"/>
  <c r="T223"/>
  <c r="X223"/>
  <c r="T63"/>
  <c r="X63"/>
  <c r="T934"/>
  <c r="X934"/>
  <c r="T788"/>
  <c r="X788"/>
  <c r="X642"/>
  <c r="T642"/>
  <c r="T495"/>
  <c r="X495"/>
  <c r="T349"/>
  <c r="X349"/>
  <c r="T203"/>
  <c r="X203"/>
  <c r="T34"/>
  <c r="X34"/>
  <c r="T970"/>
  <c r="X970"/>
  <c r="T823"/>
  <c r="X823"/>
  <c r="T677"/>
  <c r="AC677" s="1"/>
  <c r="X677"/>
  <c r="T531"/>
  <c r="X531"/>
  <c r="T385"/>
  <c r="X385"/>
  <c r="T238"/>
  <c r="X238"/>
  <c r="T83"/>
  <c r="AC83" s="1"/>
  <c r="X83"/>
  <c r="T981"/>
  <c r="X981"/>
  <c r="T908"/>
  <c r="X908"/>
  <c r="T835"/>
  <c r="X835"/>
  <c r="T762"/>
  <c r="X762"/>
  <c r="X689"/>
  <c r="T689"/>
  <c r="X615"/>
  <c r="T615"/>
  <c r="T542"/>
  <c r="X542"/>
  <c r="T469"/>
  <c r="X469"/>
  <c r="T396"/>
  <c r="X396"/>
  <c r="T323"/>
  <c r="X323"/>
  <c r="T250"/>
  <c r="AC250" s="1"/>
  <c r="X250"/>
  <c r="T177"/>
  <c r="X177"/>
  <c r="T99"/>
  <c r="X99"/>
  <c r="T950"/>
  <c r="X950"/>
  <c r="T877"/>
  <c r="X877"/>
  <c r="T804"/>
  <c r="X804"/>
  <c r="T731"/>
  <c r="X731"/>
  <c r="T658"/>
  <c r="X658"/>
  <c r="X585"/>
  <c r="T585"/>
  <c r="T511"/>
  <c r="X511"/>
  <c r="T438"/>
  <c r="AC438" s="1"/>
  <c r="X438"/>
  <c r="T365"/>
  <c r="X365"/>
  <c r="T292"/>
  <c r="X292"/>
  <c r="T219"/>
  <c r="AC219" s="1"/>
  <c r="X219"/>
  <c r="T146"/>
  <c r="X146"/>
  <c r="X57"/>
  <c r="T57"/>
  <c r="T995"/>
  <c r="X995"/>
  <c r="T922"/>
  <c r="X922"/>
  <c r="T849"/>
  <c r="X849"/>
  <c r="T775"/>
  <c r="AC775" s="1"/>
  <c r="X775"/>
  <c r="T702"/>
  <c r="X702"/>
  <c r="T629"/>
  <c r="AC629" s="1"/>
  <c r="X629"/>
  <c r="T556"/>
  <c r="X556"/>
  <c r="T483"/>
  <c r="X483"/>
  <c r="T410"/>
  <c r="X410"/>
  <c r="T337"/>
  <c r="X337"/>
  <c r="T263"/>
  <c r="AC263" s="1"/>
  <c r="X263"/>
  <c r="T190"/>
  <c r="X190"/>
  <c r="T115"/>
  <c r="X115"/>
  <c r="T16"/>
  <c r="X16"/>
  <c r="T975"/>
  <c r="X975"/>
  <c r="T902"/>
  <c r="X902"/>
  <c r="T829"/>
  <c r="X829"/>
  <c r="T756"/>
  <c r="X756"/>
  <c r="AD756" s="1"/>
  <c r="T683"/>
  <c r="X683"/>
  <c r="T610"/>
  <c r="X610"/>
  <c r="T537"/>
  <c r="X537"/>
  <c r="T463"/>
  <c r="X463"/>
  <c r="T390"/>
  <c r="X390"/>
  <c r="Y390" s="1"/>
  <c r="T317"/>
  <c r="AC317" s="1"/>
  <c r="X317"/>
  <c r="T244"/>
  <c r="X244"/>
  <c r="T171"/>
  <c r="X171"/>
  <c r="T91"/>
  <c r="X91"/>
  <c r="T960"/>
  <c r="X960"/>
  <c r="T896"/>
  <c r="X896"/>
  <c r="T832"/>
  <c r="X832"/>
  <c r="T768"/>
  <c r="X768"/>
  <c r="T704"/>
  <c r="X704"/>
  <c r="T640"/>
  <c r="X640"/>
  <c r="T576"/>
  <c r="X576"/>
  <c r="T512"/>
  <c r="X512"/>
  <c r="X448"/>
  <c r="T448"/>
  <c r="X384"/>
  <c r="T384"/>
  <c r="T320"/>
  <c r="X320"/>
  <c r="T256"/>
  <c r="X256"/>
  <c r="T192"/>
  <c r="X192"/>
  <c r="X128"/>
  <c r="T128"/>
  <c r="T64"/>
  <c r="X64"/>
  <c r="T102"/>
  <c r="X102"/>
  <c r="T38"/>
  <c r="X38"/>
  <c r="T45"/>
  <c r="X45"/>
  <c r="Q430"/>
  <c r="Q966"/>
  <c r="S493"/>
  <c r="W493"/>
  <c r="T819"/>
  <c r="X819"/>
  <c r="T554"/>
  <c r="X554"/>
  <c r="S605"/>
  <c r="W605"/>
  <c r="T709"/>
  <c r="X709"/>
  <c r="S637"/>
  <c r="W637"/>
  <c r="S514"/>
  <c r="W514"/>
  <c r="S728"/>
  <c r="W728"/>
  <c r="S489"/>
  <c r="W489"/>
  <c r="S864"/>
  <c r="W864"/>
  <c r="S984"/>
  <c r="W984"/>
  <c r="S361"/>
  <c r="W361"/>
  <c r="S692"/>
  <c r="W692"/>
  <c r="S952"/>
  <c r="W952"/>
  <c r="S329"/>
  <c r="W329"/>
  <c r="W696"/>
  <c r="S696"/>
  <c r="W393"/>
  <c r="S393"/>
  <c r="Q718"/>
  <c r="H718"/>
  <c r="M718" s="1"/>
  <c r="I718"/>
  <c r="N718" s="1"/>
  <c r="P718"/>
  <c r="H989"/>
  <c r="M989" s="1"/>
  <c r="H893"/>
  <c r="M893" s="1"/>
  <c r="H618"/>
  <c r="M618" s="1"/>
  <c r="I558"/>
  <c r="N558" s="1"/>
  <c r="I626"/>
  <c r="N626" s="1"/>
  <c r="Q989"/>
  <c r="Q754"/>
  <c r="H733"/>
  <c r="M733" s="1"/>
  <c r="H85"/>
  <c r="M85" s="1"/>
  <c r="H558"/>
  <c r="M558" s="1"/>
  <c r="P874"/>
  <c r="P277"/>
  <c r="P733"/>
  <c r="H589"/>
  <c r="M589" s="1"/>
  <c r="H1002"/>
  <c r="M1002" s="1"/>
  <c r="I101"/>
  <c r="N101" s="1"/>
  <c r="I405"/>
  <c r="N405" s="1"/>
  <c r="I710"/>
  <c r="N710" s="1"/>
  <c r="Q213"/>
  <c r="Q302"/>
  <c r="Q149"/>
  <c r="Q682"/>
  <c r="Q514"/>
  <c r="Q558"/>
  <c r="H765"/>
  <c r="M765" s="1"/>
  <c r="H637"/>
  <c r="M637" s="1"/>
  <c r="P626"/>
  <c r="P861"/>
  <c r="P618"/>
  <c r="I754"/>
  <c r="N754" s="1"/>
  <c r="Q893"/>
  <c r="H36"/>
  <c r="M36" s="1"/>
  <c r="W36" s="1"/>
  <c r="H901"/>
  <c r="M901" s="1"/>
  <c r="H405"/>
  <c r="M405" s="1"/>
  <c r="H754"/>
  <c r="M754" s="1"/>
  <c r="H861"/>
  <c r="M861" s="1"/>
  <c r="I618"/>
  <c r="N618" s="1"/>
  <c r="H493"/>
  <c r="M493" s="1"/>
  <c r="P989"/>
  <c r="P405"/>
  <c r="P181"/>
  <c r="P682"/>
  <c r="H365"/>
  <c r="M365" s="1"/>
  <c r="I365"/>
  <c r="N365" s="1"/>
  <c r="I733"/>
  <c r="N733" s="1"/>
  <c r="I482"/>
  <c r="N482" s="1"/>
  <c r="I682"/>
  <c r="N682" s="1"/>
  <c r="I390"/>
  <c r="N390" s="1"/>
  <c r="I882"/>
  <c r="N882" s="1"/>
  <c r="Q533"/>
  <c r="Q390"/>
  <c r="H645"/>
  <c r="M645" s="1"/>
  <c r="H874"/>
  <c r="M874" s="1"/>
  <c r="I838"/>
  <c r="N838" s="1"/>
  <c r="P754"/>
  <c r="P20"/>
  <c r="S20" s="1"/>
  <c r="H746"/>
  <c r="M746" s="1"/>
  <c r="I989"/>
  <c r="N989" s="1"/>
  <c r="I493"/>
  <c r="N493" s="1"/>
  <c r="I181"/>
  <c r="N181" s="1"/>
  <c r="I893"/>
  <c r="N893" s="1"/>
  <c r="I746"/>
  <c r="N746" s="1"/>
  <c r="Q618"/>
  <c r="Q746"/>
  <c r="Q181"/>
  <c r="Q85"/>
  <c r="Q846"/>
  <c r="H117"/>
  <c r="M117" s="1"/>
  <c r="H773"/>
  <c r="M773" s="1"/>
  <c r="H25"/>
  <c r="M25" s="1"/>
  <c r="W25" s="1"/>
  <c r="Q25"/>
  <c r="T25" s="1"/>
  <c r="P25"/>
  <c r="S25" s="1"/>
  <c r="I25"/>
  <c r="N25" s="1"/>
  <c r="X25" s="1"/>
  <c r="J694" i="5"/>
  <c r="K694" s="1"/>
  <c r="L694" s="1"/>
  <c r="D694"/>
  <c r="F694" s="1"/>
  <c r="O694" s="1"/>
  <c r="C693" i="4" s="1"/>
  <c r="G694" i="5"/>
  <c r="H694" s="1"/>
  <c r="I694" s="1"/>
  <c r="G121"/>
  <c r="H121" s="1"/>
  <c r="I121" s="1"/>
  <c r="J121"/>
  <c r="K121" s="1"/>
  <c r="L121" s="1"/>
  <c r="D121"/>
  <c r="F121" s="1"/>
  <c r="O121" s="1"/>
  <c r="C120" i="4" s="1"/>
  <c r="G697" i="5"/>
  <c r="H697" s="1"/>
  <c r="I697" s="1"/>
  <c r="J697"/>
  <c r="K697" s="1"/>
  <c r="L697" s="1"/>
  <c r="D697"/>
  <c r="F697" s="1"/>
  <c r="O697" s="1"/>
  <c r="C696" i="4" s="1"/>
  <c r="G123" i="5"/>
  <c r="H123" s="1"/>
  <c r="I123" s="1"/>
  <c r="J123"/>
  <c r="K123" s="1"/>
  <c r="L123" s="1"/>
  <c r="D123"/>
  <c r="F123" s="1"/>
  <c r="O123" s="1"/>
  <c r="C122" i="4" s="1"/>
  <c r="G341" i="5"/>
  <c r="H341" s="1"/>
  <c r="I341" s="1"/>
  <c r="D341"/>
  <c r="F341" s="1"/>
  <c r="O341" s="1"/>
  <c r="C340" i="4" s="1"/>
  <c r="J341" i="5"/>
  <c r="K341" s="1"/>
  <c r="L341" s="1"/>
  <c r="O534"/>
  <c r="C533" i="4" s="1"/>
  <c r="G397" i="5"/>
  <c r="H397" s="1"/>
  <c r="I397" s="1"/>
  <c r="J397"/>
  <c r="K397" s="1"/>
  <c r="L397" s="1"/>
  <c r="D397"/>
  <c r="F397" s="1"/>
  <c r="O397" s="1"/>
  <c r="C396" i="4" s="1"/>
  <c r="D825" i="5"/>
  <c r="F825" s="1"/>
  <c r="O825" s="1"/>
  <c r="C824" i="4" s="1"/>
  <c r="G222" i="5"/>
  <c r="H222" s="1"/>
  <c r="I222" s="1"/>
  <c r="D222"/>
  <c r="F222" s="1"/>
  <c r="O222" s="1"/>
  <c r="C221" i="4" s="1"/>
  <c r="J222" i="5"/>
  <c r="K222" s="1"/>
  <c r="L222" s="1"/>
  <c r="J746"/>
  <c r="K746" s="1"/>
  <c r="L746" s="1"/>
  <c r="G746"/>
  <c r="H746" s="1"/>
  <c r="I746" s="1"/>
  <c r="J436"/>
  <c r="K436" s="1"/>
  <c r="L436" s="1"/>
  <c r="D436"/>
  <c r="F436" s="1"/>
  <c r="O436" s="1"/>
  <c r="C435" i="4" s="1"/>
  <c r="G436" i="5"/>
  <c r="H436" s="1"/>
  <c r="I436" s="1"/>
  <c r="G600"/>
  <c r="H600" s="1"/>
  <c r="I600" s="1"/>
  <c r="J600"/>
  <c r="K600" s="1"/>
  <c r="L600" s="1"/>
  <c r="D600"/>
  <c r="F600" s="1"/>
  <c r="O600" s="1"/>
  <c r="C599" i="4" s="1"/>
  <c r="D786" i="5"/>
  <c r="F786" s="1"/>
  <c r="O786" s="1"/>
  <c r="C785" i="4" s="1"/>
  <c r="G786" i="5"/>
  <c r="H786" s="1"/>
  <c r="I786" s="1"/>
  <c r="J786"/>
  <c r="K786" s="1"/>
  <c r="L786" s="1"/>
  <c r="O474"/>
  <c r="C473" i="4" s="1"/>
  <c r="J426" i="5"/>
  <c r="K426" s="1"/>
  <c r="L426" s="1"/>
  <c r="M426" s="1"/>
  <c r="D426"/>
  <c r="F426" s="1"/>
  <c r="O426" s="1"/>
  <c r="C425" i="4" s="1"/>
  <c r="J532" i="5"/>
  <c r="K532" s="1"/>
  <c r="L532" s="1"/>
  <c r="D532"/>
  <c r="F532" s="1"/>
  <c r="O532" s="1"/>
  <c r="C531" i="4" s="1"/>
  <c r="G532" i="5"/>
  <c r="H532" s="1"/>
  <c r="I532" s="1"/>
  <c r="D323"/>
  <c r="F323" s="1"/>
  <c r="O323" s="1"/>
  <c r="C322" i="4" s="1"/>
  <c r="G323" i="5"/>
  <c r="H323" s="1"/>
  <c r="I323" s="1"/>
  <c r="J323"/>
  <c r="K323" s="1"/>
  <c r="L323" s="1"/>
  <c r="J249"/>
  <c r="K249" s="1"/>
  <c r="L249" s="1"/>
  <c r="G249"/>
  <c r="H249" s="1"/>
  <c r="I249" s="1"/>
  <c r="D249"/>
  <c r="F249" s="1"/>
  <c r="O249" s="1"/>
  <c r="C248" i="4" s="1"/>
  <c r="G418" i="5"/>
  <c r="H418" s="1"/>
  <c r="I418" s="1"/>
  <c r="J905"/>
  <c r="K905" s="1"/>
  <c r="L905" s="1"/>
  <c r="J322"/>
  <c r="K322" s="1"/>
  <c r="L322" s="1"/>
  <c r="G322"/>
  <c r="H322" s="1"/>
  <c r="I322" s="1"/>
  <c r="G534"/>
  <c r="H534" s="1"/>
  <c r="I534" s="1"/>
  <c r="J534"/>
  <c r="K534" s="1"/>
  <c r="L534" s="1"/>
  <c r="G766"/>
  <c r="H766" s="1"/>
  <c r="I766" s="1"/>
  <c r="D766"/>
  <c r="F766" s="1"/>
  <c r="O766" s="1"/>
  <c r="C765" i="4" s="1"/>
  <c r="J766" i="5"/>
  <c r="K766" s="1"/>
  <c r="L766" s="1"/>
  <c r="D344"/>
  <c r="F344" s="1"/>
  <c r="O344" s="1"/>
  <c r="C343" i="4" s="1"/>
  <c r="J344" i="5"/>
  <c r="K344" s="1"/>
  <c r="L344" s="1"/>
  <c r="G344"/>
  <c r="H344" s="1"/>
  <c r="I344" s="1"/>
  <c r="D718"/>
  <c r="F718" s="1"/>
  <c r="O718" s="1"/>
  <c r="C717" i="4" s="1"/>
  <c r="J718" i="5"/>
  <c r="K718" s="1"/>
  <c r="L718" s="1"/>
  <c r="G718"/>
  <c r="H718" s="1"/>
  <c r="I718" s="1"/>
  <c r="D981"/>
  <c r="F981" s="1"/>
  <c r="O981" s="1"/>
  <c r="C980" i="4" s="1"/>
  <c r="J981" i="5"/>
  <c r="K981" s="1"/>
  <c r="L981" s="1"/>
  <c r="D457"/>
  <c r="F457" s="1"/>
  <c r="O457" s="1"/>
  <c r="C456" i="4" s="1"/>
  <c r="G457" i="5"/>
  <c r="H457" s="1"/>
  <c r="I457" s="1"/>
  <c r="J457"/>
  <c r="K457" s="1"/>
  <c r="L457" s="1"/>
  <c r="G576"/>
  <c r="H576" s="1"/>
  <c r="I576" s="1"/>
  <c r="D576"/>
  <c r="F576" s="1"/>
  <c r="O576" s="1"/>
  <c r="C575" i="4" s="1"/>
  <c r="J576" i="5"/>
  <c r="K576" s="1"/>
  <c r="L576" s="1"/>
  <c r="J800"/>
  <c r="K800" s="1"/>
  <c r="L800" s="1"/>
  <c r="D800"/>
  <c r="F800" s="1"/>
  <c r="O800" s="1"/>
  <c r="C799" i="4" s="1"/>
  <c r="G152" i="5"/>
  <c r="H152" s="1"/>
  <c r="I152" s="1"/>
  <c r="J152"/>
  <c r="K152" s="1"/>
  <c r="L152" s="1"/>
  <c r="D431"/>
  <c r="F431" s="1"/>
  <c r="O431" s="1"/>
  <c r="C430" i="4" s="1"/>
  <c r="J431" i="5"/>
  <c r="K431" s="1"/>
  <c r="L431" s="1"/>
  <c r="G431"/>
  <c r="H431" s="1"/>
  <c r="I431" s="1"/>
  <c r="J418"/>
  <c r="K418" s="1"/>
  <c r="L418" s="1"/>
  <c r="G905"/>
  <c r="H905" s="1"/>
  <c r="I905" s="1"/>
  <c r="J118"/>
  <c r="K118" s="1"/>
  <c r="L118" s="1"/>
  <c r="G118"/>
  <c r="H118" s="1"/>
  <c r="I118" s="1"/>
  <c r="G297"/>
  <c r="H297" s="1"/>
  <c r="I297" s="1"/>
  <c r="D297"/>
  <c r="F297" s="1"/>
  <c r="O297" s="1"/>
  <c r="C296" i="4" s="1"/>
  <c r="J297" i="5"/>
  <c r="K297" s="1"/>
  <c r="L297" s="1"/>
  <c r="G120"/>
  <c r="H120" s="1"/>
  <c r="I120" s="1"/>
  <c r="J120"/>
  <c r="K120" s="1"/>
  <c r="L120" s="1"/>
  <c r="D120"/>
  <c r="F120" s="1"/>
  <c r="O120" s="1"/>
  <c r="C119" i="4" s="1"/>
  <c r="J445" i="5"/>
  <c r="K445" s="1"/>
  <c r="L445" s="1"/>
  <c r="D445"/>
  <c r="F445" s="1"/>
  <c r="O445" s="1"/>
  <c r="C444" i="4" s="1"/>
  <c r="G972" i="5"/>
  <c r="H972" s="1"/>
  <c r="I972" s="1"/>
  <c r="J972"/>
  <c r="K972" s="1"/>
  <c r="L972" s="1"/>
  <c r="D972"/>
  <c r="F972" s="1"/>
  <c r="O972" s="1"/>
  <c r="C971" i="4" s="1"/>
  <c r="G582" i="5"/>
  <c r="H582" s="1"/>
  <c r="I582" s="1"/>
  <c r="J582"/>
  <c r="K582" s="1"/>
  <c r="L582" s="1"/>
  <c r="D582"/>
  <c r="F582" s="1"/>
  <c r="O582" s="1"/>
  <c r="C581" i="4" s="1"/>
  <c r="G1003" i="5"/>
  <c r="H1003" s="1"/>
  <c r="I1003" s="1"/>
  <c r="J1003"/>
  <c r="K1003" s="1"/>
  <c r="L1003" s="1"/>
  <c r="G439"/>
  <c r="H439" s="1"/>
  <c r="I439" s="1"/>
  <c r="D439"/>
  <c r="F439" s="1"/>
  <c r="O439" s="1"/>
  <c r="C438" i="4" s="1"/>
  <c r="J439" i="5"/>
  <c r="K439" s="1"/>
  <c r="L439" s="1"/>
  <c r="D501"/>
  <c r="F501" s="1"/>
  <c r="O501" s="1"/>
  <c r="C500" i="4" s="1"/>
  <c r="G501" i="5"/>
  <c r="H501" s="1"/>
  <c r="I501" s="1"/>
  <c r="J501"/>
  <c r="K501" s="1"/>
  <c r="L501" s="1"/>
  <c r="G324"/>
  <c r="H324" s="1"/>
  <c r="I324" s="1"/>
  <c r="J324"/>
  <c r="K324" s="1"/>
  <c r="L324" s="1"/>
  <c r="D324"/>
  <c r="F324" s="1"/>
  <c r="O324" s="1"/>
  <c r="C323" i="4" s="1"/>
  <c r="G419" i="5"/>
  <c r="H419" s="1"/>
  <c r="I419" s="1"/>
  <c r="J419"/>
  <c r="K419" s="1"/>
  <c r="L419" s="1"/>
  <c r="D419"/>
  <c r="F419" s="1"/>
  <c r="O419" s="1"/>
  <c r="C418" i="4" s="1"/>
  <c r="J743" i="5"/>
  <c r="K743" s="1"/>
  <c r="L743" s="1"/>
  <c r="D743"/>
  <c r="F743" s="1"/>
  <c r="O743" s="1"/>
  <c r="C742" i="4" s="1"/>
  <c r="G743" i="5"/>
  <c r="H743" s="1"/>
  <c r="I743" s="1"/>
  <c r="G967"/>
  <c r="H967" s="1"/>
  <c r="I967" s="1"/>
  <c r="J967"/>
  <c r="K967" s="1"/>
  <c r="L967" s="1"/>
  <c r="D967"/>
  <c r="F967" s="1"/>
  <c r="O967" s="1"/>
  <c r="C966" i="4" s="1"/>
  <c r="D504" i="5"/>
  <c r="F504" s="1"/>
  <c r="O504" s="1"/>
  <c r="C503" i="4" s="1"/>
  <c r="J504" i="5"/>
  <c r="K504" s="1"/>
  <c r="L504" s="1"/>
  <c r="G504"/>
  <c r="H504" s="1"/>
  <c r="I504" s="1"/>
  <c r="O649"/>
  <c r="C648" i="4" s="1"/>
  <c r="G182" i="5"/>
  <c r="H182" s="1"/>
  <c r="I182" s="1"/>
  <c r="J182"/>
  <c r="K182" s="1"/>
  <c r="L182" s="1"/>
  <c r="D182"/>
  <c r="F182" s="1"/>
  <c r="O182" s="1"/>
  <c r="C181" i="4" s="1"/>
  <c r="D122" i="5"/>
  <c r="F122" s="1"/>
  <c r="O122" s="1"/>
  <c r="C121" i="4" s="1"/>
  <c r="J122" i="5"/>
  <c r="K122" s="1"/>
  <c r="L122" s="1"/>
  <c r="G122"/>
  <c r="H122" s="1"/>
  <c r="I122" s="1"/>
  <c r="D178"/>
  <c r="F178" s="1"/>
  <c r="O178" s="1"/>
  <c r="C177" i="4" s="1"/>
  <c r="G178" i="5"/>
  <c r="H178" s="1"/>
  <c r="I178" s="1"/>
  <c r="L178"/>
  <c r="J263"/>
  <c r="K263" s="1"/>
  <c r="L263" s="1"/>
  <c r="D184"/>
  <c r="F184" s="1"/>
  <c r="O184" s="1"/>
  <c r="C183" i="4" s="1"/>
  <c r="G184" i="5"/>
  <c r="H184" s="1"/>
  <c r="I184" s="1"/>
  <c r="J184"/>
  <c r="K184" s="1"/>
  <c r="L184" s="1"/>
  <c r="G339"/>
  <c r="H339" s="1"/>
  <c r="I339" s="1"/>
  <c r="D339"/>
  <c r="F339" s="1"/>
  <c r="O339" s="1"/>
  <c r="C338" i="4" s="1"/>
  <c r="J339" i="5"/>
  <c r="K339" s="1"/>
  <c r="L339" s="1"/>
  <c r="D567"/>
  <c r="F567" s="1"/>
  <c r="O567" s="1"/>
  <c r="C566" i="4" s="1"/>
  <c r="J567" i="5"/>
  <c r="K567" s="1"/>
  <c r="L567" s="1"/>
  <c r="L908"/>
  <c r="D908"/>
  <c r="F908" s="1"/>
  <c r="O908" s="1"/>
  <c r="C907" i="4" s="1"/>
  <c r="D646" i="5"/>
  <c r="F646" s="1"/>
  <c r="O646" s="1"/>
  <c r="C645" i="4" s="1"/>
  <c r="J646" i="5"/>
  <c r="K646" s="1"/>
  <c r="L646" s="1"/>
  <c r="G646"/>
  <c r="H646" s="1"/>
  <c r="I646" s="1"/>
  <c r="G602"/>
  <c r="H602" s="1"/>
  <c r="I602" s="1"/>
  <c r="D602"/>
  <c r="F602" s="1"/>
  <c r="O602" s="1"/>
  <c r="C601" i="4" s="1"/>
  <c r="J602" i="5"/>
  <c r="K602" s="1"/>
  <c r="L602" s="1"/>
  <c r="J802"/>
  <c r="K802" s="1"/>
  <c r="L802" s="1"/>
  <c r="G802"/>
  <c r="H802" s="1"/>
  <c r="I802" s="1"/>
  <c r="D802"/>
  <c r="F802" s="1"/>
  <c r="O802" s="1"/>
  <c r="C801" i="4" s="1"/>
  <c r="G265" i="5"/>
  <c r="H265" s="1"/>
  <c r="I265" s="1"/>
  <c r="J265"/>
  <c r="K265" s="1"/>
  <c r="L265" s="1"/>
  <c r="D265"/>
  <c r="F265" s="1"/>
  <c r="O265" s="1"/>
  <c r="C264" i="4" s="1"/>
  <c r="J493" i="5"/>
  <c r="K493" s="1"/>
  <c r="L493" s="1"/>
  <c r="O637"/>
  <c r="C636" i="4" s="1"/>
  <c r="O942" i="5"/>
  <c r="C941" i="4" s="1"/>
  <c r="D181" i="5"/>
  <c r="F181" s="1"/>
  <c r="O181" s="1"/>
  <c r="C180" i="4" s="1"/>
  <c r="G181" i="5"/>
  <c r="H181" s="1"/>
  <c r="I181" s="1"/>
  <c r="J181"/>
  <c r="K181" s="1"/>
  <c r="L181" s="1"/>
  <c r="G149"/>
  <c r="H149" s="1"/>
  <c r="I149" s="1"/>
  <c r="D149"/>
  <c r="F149" s="1"/>
  <c r="O149" s="1"/>
  <c r="C148" i="4" s="1"/>
  <c r="J149" i="5"/>
  <c r="K149" s="1"/>
  <c r="L149" s="1"/>
  <c r="D315"/>
  <c r="F315" s="1"/>
  <c r="O315" s="1"/>
  <c r="C314" i="4" s="1"/>
  <c r="G315" i="5"/>
  <c r="H315" s="1"/>
  <c r="I315" s="1"/>
  <c r="G327"/>
  <c r="H327" s="1"/>
  <c r="I327" s="1"/>
  <c r="D327"/>
  <c r="F327" s="1"/>
  <c r="O327" s="1"/>
  <c r="C326" i="4" s="1"/>
  <c r="J327" i="5"/>
  <c r="K327" s="1"/>
  <c r="L327" s="1"/>
  <c r="J963"/>
  <c r="K963" s="1"/>
  <c r="L963" s="1"/>
  <c r="D963"/>
  <c r="F963" s="1"/>
  <c r="O963" s="1"/>
  <c r="C962" i="4" s="1"/>
  <c r="G963" i="5"/>
  <c r="H963" s="1"/>
  <c r="I963" s="1"/>
  <c r="J645"/>
  <c r="K645" s="1"/>
  <c r="L645" s="1"/>
  <c r="D645"/>
  <c r="F645" s="1"/>
  <c r="O645" s="1"/>
  <c r="C644" i="4" s="1"/>
  <c r="G645" i="5"/>
  <c r="H645" s="1"/>
  <c r="I645" s="1"/>
  <c r="J369"/>
  <c r="K369" s="1"/>
  <c r="L369" s="1"/>
  <c r="D369"/>
  <c r="F369" s="1"/>
  <c r="O369" s="1"/>
  <c r="C368" i="4" s="1"/>
  <c r="G369" i="5"/>
  <c r="H369" s="1"/>
  <c r="I369" s="1"/>
  <c r="G583"/>
  <c r="H583" s="1"/>
  <c r="I583" s="1"/>
  <c r="D583"/>
  <c r="F583" s="1"/>
  <c r="O583" s="1"/>
  <c r="C582" i="4" s="1"/>
  <c r="J583" i="5"/>
  <c r="K583" s="1"/>
  <c r="L583" s="1"/>
  <c r="G131"/>
  <c r="H131" s="1"/>
  <c r="I131" s="1"/>
  <c r="M131" s="1"/>
  <c r="G179"/>
  <c r="H179" s="1"/>
  <c r="I179" s="1"/>
  <c r="G225"/>
  <c r="H225" s="1"/>
  <c r="I225" s="1"/>
  <c r="G166"/>
  <c r="H166" s="1"/>
  <c r="I166" s="1"/>
  <c r="M166" s="1"/>
  <c r="J437"/>
  <c r="K437" s="1"/>
  <c r="L437" s="1"/>
  <c r="G443"/>
  <c r="H443" s="1"/>
  <c r="I443" s="1"/>
  <c r="M443" s="1"/>
  <c r="G493"/>
  <c r="H493" s="1"/>
  <c r="I493" s="1"/>
  <c r="J484"/>
  <c r="K484" s="1"/>
  <c r="L484" s="1"/>
  <c r="O615"/>
  <c r="C614" i="4" s="1"/>
  <c r="O930" i="5"/>
  <c r="C929" i="4" s="1"/>
  <c r="O983" i="5"/>
  <c r="C982" i="4" s="1"/>
  <c r="D458" i="5"/>
  <c r="F458" s="1"/>
  <c r="O458" s="1"/>
  <c r="C457" i="4" s="1"/>
  <c r="G385" i="5"/>
  <c r="H385" s="1"/>
  <c r="I385" s="1"/>
  <c r="D385"/>
  <c r="F385" s="1"/>
  <c r="O385" s="1"/>
  <c r="C384" i="4" s="1"/>
  <c r="J385" i="5"/>
  <c r="K385" s="1"/>
  <c r="L385" s="1"/>
  <c r="J201"/>
  <c r="K201" s="1"/>
  <c r="L201" s="1"/>
  <c r="D201"/>
  <c r="F201" s="1"/>
  <c r="O201" s="1"/>
  <c r="C200" i="4" s="1"/>
  <c r="D268" i="5"/>
  <c r="F268" s="1"/>
  <c r="O268" s="1"/>
  <c r="C267" i="4" s="1"/>
  <c r="J268" i="5"/>
  <c r="K268" s="1"/>
  <c r="L268" s="1"/>
  <c r="G199"/>
  <c r="H199" s="1"/>
  <c r="I199" s="1"/>
  <c r="J199"/>
  <c r="K199" s="1"/>
  <c r="L199" s="1"/>
  <c r="D199"/>
  <c r="F199" s="1"/>
  <c r="O199" s="1"/>
  <c r="C198" i="4" s="1"/>
  <c r="O656" i="5"/>
  <c r="C655" i="4" s="1"/>
  <c r="G275" i="5"/>
  <c r="H275" s="1"/>
  <c r="I275" s="1"/>
  <c r="J275"/>
  <c r="K275" s="1"/>
  <c r="L275" s="1"/>
  <c r="D275"/>
  <c r="F275" s="1"/>
  <c r="O275" s="1"/>
  <c r="C274" i="4" s="1"/>
  <c r="G450" i="5"/>
  <c r="H450" s="1"/>
  <c r="I450" s="1"/>
  <c r="D450"/>
  <c r="F450" s="1"/>
  <c r="O450" s="1"/>
  <c r="C449" i="4" s="1"/>
  <c r="J450" i="5"/>
  <c r="K450" s="1"/>
  <c r="L450" s="1"/>
  <c r="D729"/>
  <c r="F729" s="1"/>
  <c r="O729" s="1"/>
  <c r="C728" i="4" s="1"/>
  <c r="G729" i="5"/>
  <c r="H729" s="1"/>
  <c r="I729" s="1"/>
  <c r="J729"/>
  <c r="K729" s="1"/>
  <c r="L729" s="1"/>
  <c r="J233"/>
  <c r="K233" s="1"/>
  <c r="L233" s="1"/>
  <c r="D233"/>
  <c r="F233" s="1"/>
  <c r="O233" s="1"/>
  <c r="C232" i="4" s="1"/>
  <c r="G233" i="5"/>
  <c r="H233" s="1"/>
  <c r="I233" s="1"/>
  <c r="D373"/>
  <c r="F373" s="1"/>
  <c r="O373" s="1"/>
  <c r="C372" i="4" s="1"/>
  <c r="J373" i="5"/>
  <c r="K373" s="1"/>
  <c r="L373" s="1"/>
  <c r="G708"/>
  <c r="H708" s="1"/>
  <c r="I708" s="1"/>
  <c r="J708"/>
  <c r="K708" s="1"/>
  <c r="L708" s="1"/>
  <c r="J498"/>
  <c r="K498" s="1"/>
  <c r="L498" s="1"/>
  <c r="D498"/>
  <c r="F498" s="1"/>
  <c r="O498" s="1"/>
  <c r="C497" i="4" s="1"/>
  <c r="G498" i="5"/>
  <c r="H498" s="1"/>
  <c r="I498" s="1"/>
  <c r="O360"/>
  <c r="C359" i="4" s="1"/>
  <c r="J486" i="5"/>
  <c r="K486" s="1"/>
  <c r="L486" s="1"/>
  <c r="D486"/>
  <c r="F486" s="1"/>
  <c r="O486" s="1"/>
  <c r="C485" i="4" s="1"/>
  <c r="G486" i="5"/>
  <c r="H486" s="1"/>
  <c r="I486" s="1"/>
  <c r="J724"/>
  <c r="K724" s="1"/>
  <c r="L724" s="1"/>
  <c r="G724"/>
  <c r="H724" s="1"/>
  <c r="I724" s="1"/>
  <c r="J406"/>
  <c r="K406" s="1"/>
  <c r="L406" s="1"/>
  <c r="D406"/>
  <c r="F406" s="1"/>
  <c r="O406" s="1"/>
  <c r="C405" i="4" s="1"/>
  <c r="G406" i="5"/>
  <c r="H406" s="1"/>
  <c r="I406" s="1"/>
  <c r="G654"/>
  <c r="H654" s="1"/>
  <c r="I654" s="1"/>
  <c r="D654"/>
  <c r="F654" s="1"/>
  <c r="O654" s="1"/>
  <c r="C653" i="4" s="1"/>
  <c r="J654" i="5"/>
  <c r="K654" s="1"/>
  <c r="L654" s="1"/>
  <c r="G991"/>
  <c r="H991" s="1"/>
  <c r="I991" s="1"/>
  <c r="J991"/>
  <c r="K991" s="1"/>
  <c r="L991" s="1"/>
  <c r="J521"/>
  <c r="K521" s="1"/>
  <c r="L521" s="1"/>
  <c r="G521"/>
  <c r="H521" s="1"/>
  <c r="I521" s="1"/>
  <c r="D521"/>
  <c r="F521" s="1"/>
  <c r="O521" s="1"/>
  <c r="C520" i="4" s="1"/>
  <c r="J210" i="5"/>
  <c r="K210" s="1"/>
  <c r="L210" s="1"/>
  <c r="D210"/>
  <c r="F210" s="1"/>
  <c r="O210" s="1"/>
  <c r="C209" i="4" s="1"/>
  <c r="G210" i="5"/>
  <c r="H210" s="1"/>
  <c r="I210" s="1"/>
  <c r="D407"/>
  <c r="F407" s="1"/>
  <c r="O407" s="1"/>
  <c r="C406" i="4" s="1"/>
  <c r="J407" i="5"/>
  <c r="K407" s="1"/>
  <c r="L407" s="1"/>
  <c r="G407"/>
  <c r="H407" s="1"/>
  <c r="I407" s="1"/>
  <c r="J141"/>
  <c r="K141" s="1"/>
  <c r="L141" s="1"/>
  <c r="G312"/>
  <c r="H312" s="1"/>
  <c r="I312" s="1"/>
  <c r="J315"/>
  <c r="K315" s="1"/>
  <c r="L315" s="1"/>
  <c r="G577"/>
  <c r="H577" s="1"/>
  <c r="I577" s="1"/>
  <c r="J616"/>
  <c r="K616" s="1"/>
  <c r="L616" s="1"/>
  <c r="O794"/>
  <c r="C793" i="4" s="1"/>
  <c r="J527" i="5"/>
  <c r="K527" s="1"/>
  <c r="L527" s="1"/>
  <c r="D806"/>
  <c r="F806" s="1"/>
  <c r="O806" s="1"/>
  <c r="C805" i="4" s="1"/>
  <c r="O989" i="5"/>
  <c r="C988" i="4" s="1"/>
  <c r="O861" i="5"/>
  <c r="C860" i="4" s="1"/>
  <c r="J932" i="5"/>
  <c r="K932" s="1"/>
  <c r="L932" s="1"/>
  <c r="G890"/>
  <c r="H890" s="1"/>
  <c r="I890" s="1"/>
  <c r="G234"/>
  <c r="H234" s="1"/>
  <c r="I234" s="1"/>
  <c r="M234" s="1"/>
  <c r="D234"/>
  <c r="F234" s="1"/>
  <c r="O234" s="1"/>
  <c r="C233" i="4" s="1"/>
  <c r="D251" i="5"/>
  <c r="F251" s="1"/>
  <c r="O251" s="1"/>
  <c r="C250" i="4" s="1"/>
  <c r="J251" i="5"/>
  <c r="K251" s="1"/>
  <c r="L251" s="1"/>
  <c r="G251"/>
  <c r="H251" s="1"/>
  <c r="I251" s="1"/>
  <c r="D320"/>
  <c r="F320" s="1"/>
  <c r="O320" s="1"/>
  <c r="C319" i="4" s="1"/>
  <c r="J320" i="5"/>
  <c r="K320" s="1"/>
  <c r="L320" s="1"/>
  <c r="G305"/>
  <c r="H305" s="1"/>
  <c r="I305" s="1"/>
  <c r="D305"/>
  <c r="F305" s="1"/>
  <c r="O305" s="1"/>
  <c r="C304" i="4" s="1"/>
  <c r="J305" i="5"/>
  <c r="K305" s="1"/>
  <c r="L305" s="1"/>
  <c r="O403"/>
  <c r="C402" i="4" s="1"/>
  <c r="G132" i="5"/>
  <c r="H132" s="1"/>
  <c r="I132" s="1"/>
  <c r="J132"/>
  <c r="K132" s="1"/>
  <c r="L132" s="1"/>
  <c r="D132"/>
  <c r="F132" s="1"/>
  <c r="O132" s="1"/>
  <c r="C131" i="4" s="1"/>
  <c r="J473" i="5"/>
  <c r="K473" s="1"/>
  <c r="L473" s="1"/>
  <c r="D473"/>
  <c r="F473" s="1"/>
  <c r="O473" s="1"/>
  <c r="C472" i="4" s="1"/>
  <c r="G473" i="5"/>
  <c r="H473" s="1"/>
  <c r="I473" s="1"/>
  <c r="O651"/>
  <c r="C650" i="4" s="1"/>
  <c r="D941" i="5"/>
  <c r="F941" s="1"/>
  <c r="O941" s="1"/>
  <c r="C940" i="4" s="1"/>
  <c r="G941" i="5"/>
  <c r="H941" s="1"/>
  <c r="I941" s="1"/>
  <c r="J941"/>
  <c r="K941" s="1"/>
  <c r="L941" s="1"/>
  <c r="D723"/>
  <c r="F723" s="1"/>
  <c r="O723" s="1"/>
  <c r="C722" i="4" s="1"/>
  <c r="J723" i="5"/>
  <c r="K723" s="1"/>
  <c r="L723" s="1"/>
  <c r="G792"/>
  <c r="H792" s="1"/>
  <c r="I792" s="1"/>
  <c r="D792"/>
  <c r="F792" s="1"/>
  <c r="O792" s="1"/>
  <c r="C791" i="4" s="1"/>
  <c r="J792" i="5"/>
  <c r="K792" s="1"/>
  <c r="L792" s="1"/>
  <c r="J669"/>
  <c r="K669" s="1"/>
  <c r="L669" s="1"/>
  <c r="D669"/>
  <c r="F669" s="1"/>
  <c r="O669" s="1"/>
  <c r="C668" i="4" s="1"/>
  <c r="G770" i="5"/>
  <c r="H770" s="1"/>
  <c r="I770" s="1"/>
  <c r="J770"/>
  <c r="K770" s="1"/>
  <c r="L770" s="1"/>
  <c r="D770"/>
  <c r="F770" s="1"/>
  <c r="O770" s="1"/>
  <c r="C769" i="4" s="1"/>
  <c r="G319" i="5"/>
  <c r="H319" s="1"/>
  <c r="I319" s="1"/>
  <c r="J319"/>
  <c r="K319" s="1"/>
  <c r="L319" s="1"/>
  <c r="D319"/>
  <c r="F319" s="1"/>
  <c r="O319" s="1"/>
  <c r="C318" i="4" s="1"/>
  <c r="D961" i="5"/>
  <c r="F961" s="1"/>
  <c r="O961" s="1"/>
  <c r="C960" i="4" s="1"/>
  <c r="G961" i="5"/>
  <c r="H961" s="1"/>
  <c r="I961" s="1"/>
  <c r="M961" s="1"/>
  <c r="O934"/>
  <c r="C933" i="4" s="1"/>
  <c r="J764" i="5"/>
  <c r="K764" s="1"/>
  <c r="L764" s="1"/>
  <c r="D764"/>
  <c r="F764" s="1"/>
  <c r="O764" s="1"/>
  <c r="C763" i="4" s="1"/>
  <c r="G764" i="5"/>
  <c r="H764" s="1"/>
  <c r="I764" s="1"/>
  <c r="J143"/>
  <c r="K143" s="1"/>
  <c r="L143" s="1"/>
  <c r="O288"/>
  <c r="C287" i="4" s="1"/>
  <c r="G435" i="5"/>
  <c r="H435" s="1"/>
  <c r="I435" s="1"/>
  <c r="L577"/>
  <c r="D635"/>
  <c r="F635" s="1"/>
  <c r="O635" s="1"/>
  <c r="C634" i="4" s="1"/>
  <c r="J805" i="5"/>
  <c r="K805" s="1"/>
  <c r="L805" s="1"/>
  <c r="D527"/>
  <c r="F527" s="1"/>
  <c r="O527" s="1"/>
  <c r="C526" i="4" s="1"/>
  <c r="G806" i="5"/>
  <c r="H806" s="1"/>
  <c r="I806" s="1"/>
  <c r="M806" s="1"/>
  <c r="O870"/>
  <c r="C869" i="4" s="1"/>
  <c r="O893" i="5"/>
  <c r="C892" i="4" s="1"/>
  <c r="G932" i="5"/>
  <c r="H932" s="1"/>
  <c r="I932" s="1"/>
  <c r="J913"/>
  <c r="K913" s="1"/>
  <c r="L913" s="1"/>
  <c r="O984"/>
  <c r="C983" i="4" s="1"/>
  <c r="J890" i="5"/>
  <c r="K890" s="1"/>
  <c r="L890" s="1"/>
  <c r="G126"/>
  <c r="H126" s="1"/>
  <c r="I126" s="1"/>
  <c r="D126"/>
  <c r="F126" s="1"/>
  <c r="O126" s="1"/>
  <c r="C125" i="4" s="1"/>
  <c r="J126" i="5"/>
  <c r="K126" s="1"/>
  <c r="L126" s="1"/>
  <c r="G208"/>
  <c r="H208" s="1"/>
  <c r="I208" s="1"/>
  <c r="J208"/>
  <c r="K208" s="1"/>
  <c r="L208" s="1"/>
  <c r="D282"/>
  <c r="F282" s="1"/>
  <c r="O282" s="1"/>
  <c r="C281" i="4" s="1"/>
  <c r="G282" i="5"/>
  <c r="H282" s="1"/>
  <c r="I282" s="1"/>
  <c r="M282" s="1"/>
  <c r="G516"/>
  <c r="H516" s="1"/>
  <c r="I516" s="1"/>
  <c r="J516"/>
  <c r="K516" s="1"/>
  <c r="L516" s="1"/>
  <c r="D685"/>
  <c r="F685" s="1"/>
  <c r="O685" s="1"/>
  <c r="C684" i="4" s="1"/>
  <c r="J685" i="5"/>
  <c r="K685" s="1"/>
  <c r="L685" s="1"/>
  <c r="J185"/>
  <c r="K185" s="1"/>
  <c r="L185" s="1"/>
  <c r="D185"/>
  <c r="F185" s="1"/>
  <c r="O185" s="1"/>
  <c r="C184" i="4" s="1"/>
  <c r="G283" i="5"/>
  <c r="H283" s="1"/>
  <c r="I283" s="1"/>
  <c r="J283"/>
  <c r="K283" s="1"/>
  <c r="L283" s="1"/>
  <c r="D283"/>
  <c r="F283" s="1"/>
  <c r="O283" s="1"/>
  <c r="C282" i="4" s="1"/>
  <c r="O662" i="5"/>
  <c r="C661" i="4" s="1"/>
  <c r="J843" i="5"/>
  <c r="K843" s="1"/>
  <c r="L843" s="1"/>
  <c r="D843"/>
  <c r="F843" s="1"/>
  <c r="O843" s="1"/>
  <c r="C842" i="4" s="1"/>
  <c r="G843" i="5"/>
  <c r="H843" s="1"/>
  <c r="I843" s="1"/>
  <c r="G899"/>
  <c r="H899" s="1"/>
  <c r="I899" s="1"/>
  <c r="J899"/>
  <c r="K899" s="1"/>
  <c r="L899" s="1"/>
  <c r="D899"/>
  <c r="F899" s="1"/>
  <c r="O899" s="1"/>
  <c r="C898" i="4" s="1"/>
  <c r="J459" i="5"/>
  <c r="K459" s="1"/>
  <c r="L459" s="1"/>
  <c r="G459"/>
  <c r="H459" s="1"/>
  <c r="I459" s="1"/>
  <c r="D841"/>
  <c r="F841" s="1"/>
  <c r="O841" s="1"/>
  <c r="C840" i="4" s="1"/>
  <c r="J841" i="5"/>
  <c r="K841" s="1"/>
  <c r="L841" s="1"/>
  <c r="J394"/>
  <c r="K394" s="1"/>
  <c r="L394" s="1"/>
  <c r="D394"/>
  <c r="F394" s="1"/>
  <c r="O394" s="1"/>
  <c r="C393" i="4" s="1"/>
  <c r="G678" i="5"/>
  <c r="H678" s="1"/>
  <c r="I678" s="1"/>
  <c r="D678"/>
  <c r="F678" s="1"/>
  <c r="O678" s="1"/>
  <c r="C677" i="4" s="1"/>
  <c r="J678" i="5"/>
  <c r="K678" s="1"/>
  <c r="L678" s="1"/>
  <c r="J612"/>
  <c r="K612" s="1"/>
  <c r="L612" s="1"/>
  <c r="G612"/>
  <c r="H612" s="1"/>
  <c r="I612" s="1"/>
  <c r="J776"/>
  <c r="K776" s="1"/>
  <c r="L776" s="1"/>
  <c r="D776"/>
  <c r="F776" s="1"/>
  <c r="O776" s="1"/>
  <c r="C775" i="4" s="1"/>
  <c r="J448" i="5"/>
  <c r="K448" s="1"/>
  <c r="L448" s="1"/>
  <c r="G448"/>
  <c r="H448" s="1"/>
  <c r="I448" s="1"/>
  <c r="D448"/>
  <c r="F448" s="1"/>
  <c r="O448" s="1"/>
  <c r="C447" i="4" s="1"/>
  <c r="D547" i="5"/>
  <c r="F547" s="1"/>
  <c r="O547" s="1"/>
  <c r="C546" i="4" s="1"/>
  <c r="G547" i="5"/>
  <c r="H547" s="1"/>
  <c r="I547" s="1"/>
  <c r="J547"/>
  <c r="K547" s="1"/>
  <c r="L547" s="1"/>
  <c r="J731"/>
  <c r="K731" s="1"/>
  <c r="L731" s="1"/>
  <c r="D731"/>
  <c r="F731" s="1"/>
  <c r="O731" s="1"/>
  <c r="C730" i="4" s="1"/>
  <c r="G731" i="5"/>
  <c r="H731" s="1"/>
  <c r="I731" s="1"/>
  <c r="M560"/>
  <c r="G480"/>
  <c r="H480" s="1"/>
  <c r="I480" s="1"/>
  <c r="D480"/>
  <c r="F480" s="1"/>
  <c r="O480" s="1"/>
  <c r="C479" i="4" s="1"/>
  <c r="J480" i="5"/>
  <c r="K480" s="1"/>
  <c r="L480" s="1"/>
  <c r="G711"/>
  <c r="H711" s="1"/>
  <c r="I711" s="1"/>
  <c r="D711"/>
  <c r="F711" s="1"/>
  <c r="O711" s="1"/>
  <c r="C710" i="4" s="1"/>
  <c r="J711" i="5"/>
  <c r="K711" s="1"/>
  <c r="L711" s="1"/>
  <c r="J312"/>
  <c r="K312" s="1"/>
  <c r="L312" s="1"/>
  <c r="D312"/>
  <c r="F312" s="1"/>
  <c r="O312" s="1"/>
  <c r="C311" i="4" s="1"/>
  <c r="O277" i="5"/>
  <c r="C276" i="4" s="1"/>
  <c r="L435" i="5"/>
  <c r="D577"/>
  <c r="F577" s="1"/>
  <c r="O577" s="1"/>
  <c r="C576" i="4" s="1"/>
  <c r="D805" i="5"/>
  <c r="F805" s="1"/>
  <c r="O805" s="1"/>
  <c r="C804" i="4" s="1"/>
  <c r="O915" i="5"/>
  <c r="C914" i="4" s="1"/>
  <c r="O958" i="5"/>
  <c r="C957" i="4" s="1"/>
  <c r="D291" i="5"/>
  <c r="F291" s="1"/>
  <c r="O291" s="1"/>
  <c r="C290" i="4" s="1"/>
  <c r="G291" i="5"/>
  <c r="H291" s="1"/>
  <c r="I291" s="1"/>
  <c r="M291" s="1"/>
  <c r="G259"/>
  <c r="H259" s="1"/>
  <c r="I259" s="1"/>
  <c r="J259"/>
  <c r="K259" s="1"/>
  <c r="L259" s="1"/>
  <c r="D259"/>
  <c r="F259" s="1"/>
  <c r="O259" s="1"/>
  <c r="C258" i="4" s="1"/>
  <c r="D337" i="5"/>
  <c r="F337" s="1"/>
  <c r="O337" s="1"/>
  <c r="C336" i="4" s="1"/>
  <c r="J337" i="5"/>
  <c r="K337" s="1"/>
  <c r="L337" s="1"/>
  <c r="J791"/>
  <c r="K791" s="1"/>
  <c r="L791" s="1"/>
  <c r="D791"/>
  <c r="F791" s="1"/>
  <c r="O791" s="1"/>
  <c r="C790" i="4" s="1"/>
  <c r="G791" i="5"/>
  <c r="H791" s="1"/>
  <c r="I791" s="1"/>
  <c r="J710"/>
  <c r="K710" s="1"/>
  <c r="L710" s="1"/>
  <c r="D710"/>
  <c r="F710" s="1"/>
  <c r="O710" s="1"/>
  <c r="C709" i="4" s="1"/>
  <c r="G710" i="5"/>
  <c r="H710" s="1"/>
  <c r="I710" s="1"/>
  <c r="D391"/>
  <c r="F391" s="1"/>
  <c r="O391" s="1"/>
  <c r="C390" i="4" s="1"/>
  <c r="G391" i="5"/>
  <c r="H391" s="1"/>
  <c r="I391" s="1"/>
  <c r="J391"/>
  <c r="K391" s="1"/>
  <c r="L391" s="1"/>
  <c r="G793"/>
  <c r="H793" s="1"/>
  <c r="I793" s="1"/>
  <c r="D793"/>
  <c r="F793" s="1"/>
  <c r="O793" s="1"/>
  <c r="C792" i="4" s="1"/>
  <c r="J793" i="5"/>
  <c r="K793" s="1"/>
  <c r="L793" s="1"/>
  <c r="J112"/>
  <c r="K112" s="1"/>
  <c r="L112" s="1"/>
  <c r="D146"/>
  <c r="F146" s="1"/>
  <c r="O146" s="1"/>
  <c r="C145" i="4" s="1"/>
  <c r="J146" i="5"/>
  <c r="K146" s="1"/>
  <c r="L146" s="1"/>
  <c r="G146"/>
  <c r="H146" s="1"/>
  <c r="I146" s="1"/>
  <c r="J163"/>
  <c r="K163" s="1"/>
  <c r="L163" s="1"/>
  <c r="G163"/>
  <c r="H163" s="1"/>
  <c r="I163" s="1"/>
  <c r="D163"/>
  <c r="F163" s="1"/>
  <c r="O163" s="1"/>
  <c r="C162" i="4" s="1"/>
  <c r="D219" i="5"/>
  <c r="F219" s="1"/>
  <c r="O219" s="1"/>
  <c r="C218" i="4" s="1"/>
  <c r="G219" i="5"/>
  <c r="H219" s="1"/>
  <c r="I219" s="1"/>
  <c r="J219"/>
  <c r="K219" s="1"/>
  <c r="L219" s="1"/>
  <c r="D545"/>
  <c r="F545" s="1"/>
  <c r="O545" s="1"/>
  <c r="C544" i="4" s="1"/>
  <c r="G545" i="5"/>
  <c r="H545" s="1"/>
  <c r="I545" s="1"/>
  <c r="J545"/>
  <c r="K545" s="1"/>
  <c r="L545" s="1"/>
  <c r="D625"/>
  <c r="F625" s="1"/>
  <c r="O625" s="1"/>
  <c r="C624" i="4" s="1"/>
  <c r="J625" i="5"/>
  <c r="K625" s="1"/>
  <c r="L625" s="1"/>
  <c r="G625"/>
  <c r="H625" s="1"/>
  <c r="I625" s="1"/>
  <c r="G626"/>
  <c r="H626" s="1"/>
  <c r="I626" s="1"/>
  <c r="J626"/>
  <c r="K626" s="1"/>
  <c r="L626" s="1"/>
  <c r="D626"/>
  <c r="F626" s="1"/>
  <c r="O626" s="1"/>
  <c r="C625" i="4" s="1"/>
  <c r="G827" i="5"/>
  <c r="H827" s="1"/>
  <c r="I827" s="1"/>
  <c r="D827"/>
  <c r="F827" s="1"/>
  <c r="O827" s="1"/>
  <c r="C826" i="4" s="1"/>
  <c r="J827" i="5"/>
  <c r="K827" s="1"/>
  <c r="L827" s="1"/>
  <c r="J953"/>
  <c r="K953" s="1"/>
  <c r="L953" s="1"/>
  <c r="D953"/>
  <c r="F953" s="1"/>
  <c r="O953" s="1"/>
  <c r="C952" i="4" s="1"/>
  <c r="G953" i="5"/>
  <c r="H953" s="1"/>
  <c r="I953" s="1"/>
  <c r="G876"/>
  <c r="H876" s="1"/>
  <c r="I876" s="1"/>
  <c r="D876"/>
  <c r="F876" s="1"/>
  <c r="O876" s="1"/>
  <c r="C875" i="4" s="1"/>
  <c r="J876" i="5"/>
  <c r="K876" s="1"/>
  <c r="L876" s="1"/>
  <c r="D804"/>
  <c r="F804" s="1"/>
  <c r="O804" s="1"/>
  <c r="C803" i="4" s="1"/>
  <c r="J804" i="5"/>
  <c r="K804" s="1"/>
  <c r="L804" s="1"/>
  <c r="G804"/>
  <c r="H804" s="1"/>
  <c r="I804" s="1"/>
  <c r="D244"/>
  <c r="F244" s="1"/>
  <c r="O244" s="1"/>
  <c r="C243" i="4" s="1"/>
  <c r="J244" i="5"/>
  <c r="K244" s="1"/>
  <c r="L244" s="1"/>
  <c r="G244"/>
  <c r="H244" s="1"/>
  <c r="I244" s="1"/>
  <c r="J287"/>
  <c r="K287" s="1"/>
  <c r="L287" s="1"/>
  <c r="D287"/>
  <c r="F287" s="1"/>
  <c r="O287" s="1"/>
  <c r="C286" i="4" s="1"/>
  <c r="G287" i="5"/>
  <c r="H287" s="1"/>
  <c r="I287" s="1"/>
  <c r="D416"/>
  <c r="F416" s="1"/>
  <c r="O416" s="1"/>
  <c r="C415" i="4" s="1"/>
  <c r="J416" i="5"/>
  <c r="K416" s="1"/>
  <c r="L416" s="1"/>
  <c r="G416"/>
  <c r="H416" s="1"/>
  <c r="I416" s="1"/>
  <c r="D810"/>
  <c r="F810" s="1"/>
  <c r="O810" s="1"/>
  <c r="C809" i="4" s="1"/>
  <c r="G810" i="5"/>
  <c r="H810" s="1"/>
  <c r="I810" s="1"/>
  <c r="J810"/>
  <c r="K810" s="1"/>
  <c r="L810" s="1"/>
  <c r="J660"/>
  <c r="K660" s="1"/>
  <c r="L660" s="1"/>
  <c r="D660"/>
  <c r="F660" s="1"/>
  <c r="O660" s="1"/>
  <c r="C659" i="4" s="1"/>
  <c r="G660" i="5"/>
  <c r="H660" s="1"/>
  <c r="I660" s="1"/>
  <c r="D593"/>
  <c r="F593" s="1"/>
  <c r="O593" s="1"/>
  <c r="C592" i="4" s="1"/>
  <c r="J593" i="5"/>
  <c r="K593" s="1"/>
  <c r="L593" s="1"/>
  <c r="G593"/>
  <c r="H593" s="1"/>
  <c r="I593" s="1"/>
  <c r="G203"/>
  <c r="H203" s="1"/>
  <c r="I203" s="1"/>
  <c r="J203"/>
  <c r="K203" s="1"/>
  <c r="L203" s="1"/>
  <c r="D203"/>
  <c r="F203" s="1"/>
  <c r="O203" s="1"/>
  <c r="C202" i="4" s="1"/>
  <c r="D370" i="5"/>
  <c r="F370" s="1"/>
  <c r="O370" s="1"/>
  <c r="C369" i="4" s="1"/>
  <c r="J370" i="5"/>
  <c r="K370" s="1"/>
  <c r="L370" s="1"/>
  <c r="G370"/>
  <c r="H370" s="1"/>
  <c r="I370" s="1"/>
  <c r="D285"/>
  <c r="F285" s="1"/>
  <c r="O285" s="1"/>
  <c r="C284" i="4" s="1"/>
  <c r="G285" i="5"/>
  <c r="H285" s="1"/>
  <c r="I285" s="1"/>
  <c r="J285"/>
  <c r="K285" s="1"/>
  <c r="L285" s="1"/>
  <c r="J440"/>
  <c r="K440" s="1"/>
  <c r="L440" s="1"/>
  <c r="D440"/>
  <c r="F440" s="1"/>
  <c r="O440" s="1"/>
  <c r="C439" i="4" s="1"/>
  <c r="G440" i="5"/>
  <c r="H440" s="1"/>
  <c r="I440" s="1"/>
  <c r="D197"/>
  <c r="F197" s="1"/>
  <c r="O197" s="1"/>
  <c r="C196" i="4" s="1"/>
  <c r="G197" i="5"/>
  <c r="H197" s="1"/>
  <c r="I197" s="1"/>
  <c r="J197"/>
  <c r="K197" s="1"/>
  <c r="L197" s="1"/>
  <c r="D589"/>
  <c r="F589" s="1"/>
  <c r="O589" s="1"/>
  <c r="C588" i="4" s="1"/>
  <c r="J589" i="5"/>
  <c r="K589" s="1"/>
  <c r="L589" s="1"/>
  <c r="G589"/>
  <c r="H589" s="1"/>
  <c r="I589" s="1"/>
  <c r="D558"/>
  <c r="F558" s="1"/>
  <c r="O558" s="1"/>
  <c r="C557" i="4" s="1"/>
  <c r="J558" i="5"/>
  <c r="K558" s="1"/>
  <c r="L558" s="1"/>
  <c r="G558"/>
  <c r="H558" s="1"/>
  <c r="I558" s="1"/>
  <c r="G467"/>
  <c r="H467" s="1"/>
  <c r="I467" s="1"/>
  <c r="J467"/>
  <c r="K467" s="1"/>
  <c r="L467" s="1"/>
  <c r="D467"/>
  <c r="F467" s="1"/>
  <c r="O467" s="1"/>
  <c r="C466" i="4" s="1"/>
  <c r="G639" i="5"/>
  <c r="H639" s="1"/>
  <c r="I639" s="1"/>
  <c r="D639"/>
  <c r="F639" s="1"/>
  <c r="O639" s="1"/>
  <c r="C638" i="4" s="1"/>
  <c r="J639" i="5"/>
  <c r="K639" s="1"/>
  <c r="L639" s="1"/>
  <c r="D704"/>
  <c r="F704" s="1"/>
  <c r="O704" s="1"/>
  <c r="C703" i="4" s="1"/>
  <c r="J704" i="5"/>
  <c r="K704" s="1"/>
  <c r="L704" s="1"/>
  <c r="G704"/>
  <c r="H704" s="1"/>
  <c r="I704" s="1"/>
  <c r="D352"/>
  <c r="F352" s="1"/>
  <c r="O352" s="1"/>
  <c r="C351" i="4" s="1"/>
  <c r="J352" i="5"/>
  <c r="K352" s="1"/>
  <c r="L352" s="1"/>
  <c r="G352"/>
  <c r="H352" s="1"/>
  <c r="I352" s="1"/>
  <c r="G631"/>
  <c r="H631" s="1"/>
  <c r="I631" s="1"/>
  <c r="J631"/>
  <c r="K631" s="1"/>
  <c r="L631" s="1"/>
  <c r="D631"/>
  <c r="F631" s="1"/>
  <c r="O631" s="1"/>
  <c r="C630" i="4" s="1"/>
  <c r="D922" i="5"/>
  <c r="F922" s="1"/>
  <c r="O922" s="1"/>
  <c r="C921" i="4" s="1"/>
  <c r="G922" i="5"/>
  <c r="H922" s="1"/>
  <c r="I922" s="1"/>
  <c r="J922"/>
  <c r="K922" s="1"/>
  <c r="L922" s="1"/>
  <c r="O982"/>
  <c r="C981" i="4" s="1"/>
  <c r="D384" i="5"/>
  <c r="F384" s="1"/>
  <c r="O384" s="1"/>
  <c r="C383" i="4" s="1"/>
  <c r="J384" i="5"/>
  <c r="K384" s="1"/>
  <c r="L384" s="1"/>
  <c r="G384"/>
  <c r="H384" s="1"/>
  <c r="I384" s="1"/>
  <c r="G634"/>
  <c r="H634" s="1"/>
  <c r="I634" s="1"/>
  <c r="J634"/>
  <c r="K634" s="1"/>
  <c r="L634" s="1"/>
  <c r="D634"/>
  <c r="F634" s="1"/>
  <c r="O634" s="1"/>
  <c r="C633" i="4" s="1"/>
  <c r="J355" i="5"/>
  <c r="K355" s="1"/>
  <c r="L355" s="1"/>
  <c r="G355"/>
  <c r="H355" s="1"/>
  <c r="I355" s="1"/>
  <c r="D355"/>
  <c r="F355" s="1"/>
  <c r="O355" s="1"/>
  <c r="C354" i="4" s="1"/>
  <c r="G947" i="5"/>
  <c r="H947" s="1"/>
  <c r="I947" s="1"/>
  <c r="J947"/>
  <c r="K947" s="1"/>
  <c r="L947" s="1"/>
  <c r="D947"/>
  <c r="F947" s="1"/>
  <c r="O947" s="1"/>
  <c r="C946" i="4" s="1"/>
  <c r="J771" i="5"/>
  <c r="K771" s="1"/>
  <c r="L771" s="1"/>
  <c r="D771"/>
  <c r="F771" s="1"/>
  <c r="O771" s="1"/>
  <c r="C770" i="4" s="1"/>
  <c r="G771" i="5"/>
  <c r="H771" s="1"/>
  <c r="I771" s="1"/>
  <c r="D849"/>
  <c r="F849" s="1"/>
  <c r="O849" s="1"/>
  <c r="C848" i="4" s="1"/>
  <c r="G849" i="5"/>
  <c r="H849" s="1"/>
  <c r="I849" s="1"/>
  <c r="J849"/>
  <c r="K849" s="1"/>
  <c r="L849" s="1"/>
  <c r="G851"/>
  <c r="H851" s="1"/>
  <c r="I851" s="1"/>
  <c r="J851"/>
  <c r="K851" s="1"/>
  <c r="L851" s="1"/>
  <c r="D851"/>
  <c r="F851" s="1"/>
  <c r="O851" s="1"/>
  <c r="C850" i="4" s="1"/>
  <c r="O190" i="5"/>
  <c r="C189" i="4" s="1"/>
  <c r="G150" i="5"/>
  <c r="H150" s="1"/>
  <c r="I150" s="1"/>
  <c r="D150"/>
  <c r="F150" s="1"/>
  <c r="O150" s="1"/>
  <c r="C149" i="4" s="1"/>
  <c r="J150" i="5"/>
  <c r="K150" s="1"/>
  <c r="L150" s="1"/>
  <c r="G211"/>
  <c r="H211" s="1"/>
  <c r="I211" s="1"/>
  <c r="J211"/>
  <c r="K211" s="1"/>
  <c r="L211" s="1"/>
  <c r="D211"/>
  <c r="F211" s="1"/>
  <c r="O211" s="1"/>
  <c r="C210" i="4" s="1"/>
  <c r="G256" i="5"/>
  <c r="H256" s="1"/>
  <c r="I256" s="1"/>
  <c r="J256"/>
  <c r="K256" s="1"/>
  <c r="L256" s="1"/>
  <c r="D256"/>
  <c r="F256" s="1"/>
  <c r="O256" s="1"/>
  <c r="C255" i="4" s="1"/>
  <c r="G349" i="5"/>
  <c r="H349" s="1"/>
  <c r="I349" s="1"/>
  <c r="D349"/>
  <c r="F349" s="1"/>
  <c r="O349" s="1"/>
  <c r="C348" i="4" s="1"/>
  <c r="J349" i="5"/>
  <c r="K349" s="1"/>
  <c r="L349" s="1"/>
  <c r="D444"/>
  <c r="F444" s="1"/>
  <c r="O444" s="1"/>
  <c r="C443" i="4" s="1"/>
  <c r="J444" i="5"/>
  <c r="K444" s="1"/>
  <c r="L444" s="1"/>
  <c r="G444"/>
  <c r="H444" s="1"/>
  <c r="I444" s="1"/>
  <c r="J569"/>
  <c r="K569" s="1"/>
  <c r="L569" s="1"/>
  <c r="G569"/>
  <c r="H569" s="1"/>
  <c r="I569" s="1"/>
  <c r="D569"/>
  <c r="F569" s="1"/>
  <c r="O569" s="1"/>
  <c r="C568" i="4" s="1"/>
  <c r="D270" i="5"/>
  <c r="F270" s="1"/>
  <c r="O270" s="1"/>
  <c r="C269" i="4" s="1"/>
  <c r="G270" i="5"/>
  <c r="H270" s="1"/>
  <c r="I270" s="1"/>
  <c r="J270"/>
  <c r="K270" s="1"/>
  <c r="L270" s="1"/>
  <c r="J347"/>
  <c r="K347" s="1"/>
  <c r="L347" s="1"/>
  <c r="D347"/>
  <c r="F347" s="1"/>
  <c r="O347" s="1"/>
  <c r="C346" i="4" s="1"/>
  <c r="G347" i="5"/>
  <c r="H347" s="1"/>
  <c r="I347" s="1"/>
  <c r="G461"/>
  <c r="H461" s="1"/>
  <c r="I461" s="1"/>
  <c r="D461"/>
  <c r="F461" s="1"/>
  <c r="O461" s="1"/>
  <c r="C460" i="4" s="1"/>
  <c r="J461" i="5"/>
  <c r="K461" s="1"/>
  <c r="L461" s="1"/>
  <c r="G533"/>
  <c r="H533" s="1"/>
  <c r="I533" s="1"/>
  <c r="D533"/>
  <c r="F533" s="1"/>
  <c r="O533" s="1"/>
  <c r="C532" i="4" s="1"/>
  <c r="J533" i="5"/>
  <c r="K533" s="1"/>
  <c r="L533" s="1"/>
  <c r="G469"/>
  <c r="H469" s="1"/>
  <c r="I469" s="1"/>
  <c r="J469"/>
  <c r="K469" s="1"/>
  <c r="L469" s="1"/>
  <c r="D469"/>
  <c r="F469" s="1"/>
  <c r="O469" s="1"/>
  <c r="C468" i="4" s="1"/>
  <c r="J687" i="5"/>
  <c r="K687" s="1"/>
  <c r="L687" s="1"/>
  <c r="G687"/>
  <c r="H687" s="1"/>
  <c r="I687" s="1"/>
  <c r="D687"/>
  <c r="F687" s="1"/>
  <c r="O687" s="1"/>
  <c r="C686" i="4" s="1"/>
  <c r="D673" i="5"/>
  <c r="F673" s="1"/>
  <c r="O673" s="1"/>
  <c r="C672" i="4" s="1"/>
  <c r="J673" i="5"/>
  <c r="K673" s="1"/>
  <c r="L673" s="1"/>
  <c r="G673"/>
  <c r="H673" s="1"/>
  <c r="I673" s="1"/>
  <c r="D363"/>
  <c r="F363" s="1"/>
  <c r="O363" s="1"/>
  <c r="C362" i="4" s="1"/>
  <c r="J363" i="5"/>
  <c r="K363" s="1"/>
  <c r="L363" s="1"/>
  <c r="G363"/>
  <c r="H363" s="1"/>
  <c r="I363" s="1"/>
  <c r="G703"/>
  <c r="H703" s="1"/>
  <c r="I703" s="1"/>
  <c r="D703"/>
  <c r="F703" s="1"/>
  <c r="O703" s="1"/>
  <c r="C702" i="4" s="1"/>
  <c r="J703" i="5"/>
  <c r="K703" s="1"/>
  <c r="L703" s="1"/>
  <c r="D763"/>
  <c r="F763" s="1"/>
  <c r="O763" s="1"/>
  <c r="C762" i="4" s="1"/>
  <c r="G763" i="5"/>
  <c r="H763" s="1"/>
  <c r="I763" s="1"/>
  <c r="J763"/>
  <c r="K763" s="1"/>
  <c r="L763" s="1"/>
  <c r="J842"/>
  <c r="K842" s="1"/>
  <c r="L842" s="1"/>
  <c r="D842"/>
  <c r="F842" s="1"/>
  <c r="O842" s="1"/>
  <c r="C841" i="4" s="1"/>
  <c r="G842" i="5"/>
  <c r="H842" s="1"/>
  <c r="I842" s="1"/>
  <c r="J676"/>
  <c r="K676" s="1"/>
  <c r="L676" s="1"/>
  <c r="D676"/>
  <c r="F676" s="1"/>
  <c r="O676" s="1"/>
  <c r="C675" i="4" s="1"/>
  <c r="G676" i="5"/>
  <c r="H676" s="1"/>
  <c r="I676" s="1"/>
  <c r="D541"/>
  <c r="F541" s="1"/>
  <c r="O541" s="1"/>
  <c r="C540" i="4" s="1"/>
  <c r="G541" i="5"/>
  <c r="H541" s="1"/>
  <c r="I541" s="1"/>
  <c r="J541"/>
  <c r="K541" s="1"/>
  <c r="L541" s="1"/>
  <c r="D684"/>
  <c r="F684" s="1"/>
  <c r="O684" s="1"/>
  <c r="C683" i="4" s="1"/>
  <c r="G684" i="5"/>
  <c r="H684" s="1"/>
  <c r="I684" s="1"/>
  <c r="J684"/>
  <c r="K684" s="1"/>
  <c r="L684" s="1"/>
  <c r="D488"/>
  <c r="F488" s="1"/>
  <c r="G488"/>
  <c r="H488" s="1"/>
  <c r="I488" s="1"/>
  <c r="J488"/>
  <c r="K488" s="1"/>
  <c r="L488" s="1"/>
  <c r="J379"/>
  <c r="K379" s="1"/>
  <c r="L379" s="1"/>
  <c r="D379"/>
  <c r="F379" s="1"/>
  <c r="O379" s="1"/>
  <c r="C378" i="4" s="1"/>
  <c r="G379" i="5"/>
  <c r="H379" s="1"/>
  <c r="I379" s="1"/>
  <c r="J889"/>
  <c r="K889" s="1"/>
  <c r="L889" s="1"/>
  <c r="D889"/>
  <c r="F889" s="1"/>
  <c r="O889" s="1"/>
  <c r="C888" i="4" s="1"/>
  <c r="G889" i="5"/>
  <c r="H889" s="1"/>
  <c r="I889" s="1"/>
  <c r="J938"/>
  <c r="K938" s="1"/>
  <c r="L938" s="1"/>
  <c r="D938"/>
  <c r="F938" s="1"/>
  <c r="O938" s="1"/>
  <c r="C937" i="4" s="1"/>
  <c r="G938" i="5"/>
  <c r="H938" s="1"/>
  <c r="I938" s="1"/>
  <c r="O923"/>
  <c r="C922" i="4" s="1"/>
  <c r="D829" i="5"/>
  <c r="F829" s="1"/>
  <c r="O829" s="1"/>
  <c r="C828" i="4" s="1"/>
  <c r="J829" i="5"/>
  <c r="K829" s="1"/>
  <c r="L829" s="1"/>
  <c r="G829"/>
  <c r="H829" s="1"/>
  <c r="I829" s="1"/>
  <c r="D966"/>
  <c r="F966" s="1"/>
  <c r="O966" s="1"/>
  <c r="C965" i="4" s="1"/>
  <c r="G966" i="5"/>
  <c r="H966" s="1"/>
  <c r="I966" s="1"/>
  <c r="J966"/>
  <c r="K966" s="1"/>
  <c r="L966" s="1"/>
  <c r="D835"/>
  <c r="F835" s="1"/>
  <c r="O835" s="1"/>
  <c r="C834" i="4" s="1"/>
  <c r="G835" i="5"/>
  <c r="H835" s="1"/>
  <c r="I835" s="1"/>
  <c r="J835"/>
  <c r="K835" s="1"/>
  <c r="L835" s="1"/>
  <c r="G959"/>
  <c r="H959" s="1"/>
  <c r="I959" s="1"/>
  <c r="D959"/>
  <c r="F959" s="1"/>
  <c r="O959" s="1"/>
  <c r="C958" i="4" s="1"/>
  <c r="J959" i="5"/>
  <c r="K959" s="1"/>
  <c r="L959" s="1"/>
  <c r="G811"/>
  <c r="H811" s="1"/>
  <c r="I811" s="1"/>
  <c r="J811"/>
  <c r="K811" s="1"/>
  <c r="L811" s="1"/>
  <c r="D811"/>
  <c r="F811" s="1"/>
  <c r="O811" s="1"/>
  <c r="C810" i="4" s="1"/>
  <c r="G895" i="5"/>
  <c r="H895" s="1"/>
  <c r="I895" s="1"/>
  <c r="D895"/>
  <c r="F895" s="1"/>
  <c r="O895" s="1"/>
  <c r="C894" i="4" s="1"/>
  <c r="J895" i="5"/>
  <c r="K895" s="1"/>
  <c r="L895" s="1"/>
  <c r="D300"/>
  <c r="F300" s="1"/>
  <c r="O300" s="1"/>
  <c r="C299" i="4" s="1"/>
  <c r="G300" i="5"/>
  <c r="H300" s="1"/>
  <c r="I300" s="1"/>
  <c r="J300"/>
  <c r="K300" s="1"/>
  <c r="L300" s="1"/>
  <c r="G299"/>
  <c r="H299" s="1"/>
  <c r="I299" s="1"/>
  <c r="J299"/>
  <c r="K299" s="1"/>
  <c r="L299" s="1"/>
  <c r="D299"/>
  <c r="F299" s="1"/>
  <c r="O299" s="1"/>
  <c r="C298" i="4" s="1"/>
  <c r="D483" i="5"/>
  <c r="F483" s="1"/>
  <c r="O483" s="1"/>
  <c r="C482" i="4" s="1"/>
  <c r="J483" i="5"/>
  <c r="K483" s="1"/>
  <c r="L483" s="1"/>
  <c r="G483"/>
  <c r="H483" s="1"/>
  <c r="I483" s="1"/>
  <c r="J531"/>
  <c r="K531" s="1"/>
  <c r="L531" s="1"/>
  <c r="G531"/>
  <c r="H531" s="1"/>
  <c r="I531" s="1"/>
  <c r="D531"/>
  <c r="F531" s="1"/>
  <c r="O531" s="1"/>
  <c r="C530" i="4" s="1"/>
  <c r="J784" i="5"/>
  <c r="K784" s="1"/>
  <c r="L784" s="1"/>
  <c r="G784"/>
  <c r="H784" s="1"/>
  <c r="I784" s="1"/>
  <c r="D784"/>
  <c r="F784" s="1"/>
  <c r="O784" s="1"/>
  <c r="C783" i="4" s="1"/>
  <c r="G638" i="5"/>
  <c r="H638" s="1"/>
  <c r="I638" s="1"/>
  <c r="J638"/>
  <c r="K638" s="1"/>
  <c r="L638" s="1"/>
  <c r="D638"/>
  <c r="F638" s="1"/>
  <c r="O638" s="1"/>
  <c r="C637" i="4" s="1"/>
  <c r="D834" i="5"/>
  <c r="F834" s="1"/>
  <c r="O834" s="1"/>
  <c r="C833" i="4" s="1"/>
  <c r="G834" i="5"/>
  <c r="H834" s="1"/>
  <c r="I834" s="1"/>
  <c r="J834"/>
  <c r="K834" s="1"/>
  <c r="L834" s="1"/>
  <c r="G189"/>
  <c r="H189" s="1"/>
  <c r="I189" s="1"/>
  <c r="D189"/>
  <c r="F189" s="1"/>
  <c r="O189" s="1"/>
  <c r="C188" i="4" s="1"/>
  <c r="J189" i="5"/>
  <c r="K189" s="1"/>
  <c r="L189" s="1"/>
  <c r="J140"/>
  <c r="K140" s="1"/>
  <c r="L140" s="1"/>
  <c r="D140"/>
  <c r="F140" s="1"/>
  <c r="O140" s="1"/>
  <c r="C139" i="4" s="1"/>
  <c r="G140" i="5"/>
  <c r="H140" s="1"/>
  <c r="I140" s="1"/>
  <c r="D388"/>
  <c r="F388" s="1"/>
  <c r="O388" s="1"/>
  <c r="C387" i="4" s="1"/>
  <c r="J388" i="5"/>
  <c r="K388" s="1"/>
  <c r="L388" s="1"/>
  <c r="G388"/>
  <c r="H388" s="1"/>
  <c r="I388" s="1"/>
  <c r="G513"/>
  <c r="H513" s="1"/>
  <c r="I513" s="1"/>
  <c r="J513"/>
  <c r="K513" s="1"/>
  <c r="L513" s="1"/>
  <c r="M513" s="1"/>
  <c r="D513"/>
  <c r="F513" s="1"/>
  <c r="O513" s="1"/>
  <c r="C512" i="4" s="1"/>
  <c r="G725" i="5"/>
  <c r="H725" s="1"/>
  <c r="I725" s="1"/>
  <c r="D725"/>
  <c r="F725" s="1"/>
  <c r="O725" s="1"/>
  <c r="C724" i="4" s="1"/>
  <c r="J725" i="5"/>
  <c r="K725" s="1"/>
  <c r="L725" s="1"/>
  <c r="D714"/>
  <c r="F714" s="1"/>
  <c r="O714" s="1"/>
  <c r="C713" i="4" s="1"/>
  <c r="G714" i="5"/>
  <c r="H714" s="1"/>
  <c r="I714" s="1"/>
  <c r="J714"/>
  <c r="K714" s="1"/>
  <c r="L714" s="1"/>
  <c r="D167"/>
  <c r="F167" s="1"/>
  <c r="O167" s="1"/>
  <c r="C166" i="4" s="1"/>
  <c r="G167" i="5"/>
  <c r="H167" s="1"/>
  <c r="I167" s="1"/>
  <c r="J167"/>
  <c r="K167" s="1"/>
  <c r="L167" s="1"/>
  <c r="D130"/>
  <c r="F130" s="1"/>
  <c r="O130" s="1"/>
  <c r="C129" i="4" s="1"/>
  <c r="G130" i="5"/>
  <c r="H130" s="1"/>
  <c r="I130" s="1"/>
  <c r="J130"/>
  <c r="K130" s="1"/>
  <c r="L130" s="1"/>
  <c r="J303"/>
  <c r="K303" s="1"/>
  <c r="L303" s="1"/>
  <c r="G303"/>
  <c r="H303" s="1"/>
  <c r="I303" s="1"/>
  <c r="D303"/>
  <c r="F303" s="1"/>
  <c r="O303" s="1"/>
  <c r="C302" i="4" s="1"/>
  <c r="G134" i="5"/>
  <c r="H134" s="1"/>
  <c r="I134" s="1"/>
  <c r="J134"/>
  <c r="K134" s="1"/>
  <c r="L134" s="1"/>
  <c r="D134"/>
  <c r="F134" s="1"/>
  <c r="O134" s="1"/>
  <c r="C133" i="4" s="1"/>
  <c r="G169" i="5"/>
  <c r="H169" s="1"/>
  <c r="I169" s="1"/>
  <c r="D169"/>
  <c r="F169" s="1"/>
  <c r="O169" s="1"/>
  <c r="C168" i="4" s="1"/>
  <c r="J169" i="5"/>
  <c r="K169" s="1"/>
  <c r="L169" s="1"/>
  <c r="D262"/>
  <c r="F262" s="1"/>
  <c r="O262" s="1"/>
  <c r="C261" i="4" s="1"/>
  <c r="G262" i="5"/>
  <c r="H262" s="1"/>
  <c r="I262" s="1"/>
  <c r="J262"/>
  <c r="K262" s="1"/>
  <c r="L262" s="1"/>
  <c r="J400"/>
  <c r="K400" s="1"/>
  <c r="L400" s="1"/>
  <c r="D400"/>
  <c r="F400" s="1"/>
  <c r="O400" s="1"/>
  <c r="C399" i="4" s="1"/>
  <c r="G400" i="5"/>
  <c r="H400" s="1"/>
  <c r="I400" s="1"/>
  <c r="J519"/>
  <c r="K519" s="1"/>
  <c r="L519" s="1"/>
  <c r="G519"/>
  <c r="H519" s="1"/>
  <c r="I519" s="1"/>
  <c r="D519"/>
  <c r="F519" s="1"/>
  <c r="O519" s="1"/>
  <c r="C518" i="4" s="1"/>
  <c r="D614" i="5"/>
  <c r="F614" s="1"/>
  <c r="O614" s="1"/>
  <c r="C613" i="4" s="1"/>
  <c r="J614" i="5"/>
  <c r="K614" s="1"/>
  <c r="L614" s="1"/>
  <c r="G614"/>
  <c r="H614" s="1"/>
  <c r="I614" s="1"/>
  <c r="J737"/>
  <c r="K737" s="1"/>
  <c r="L737" s="1"/>
  <c r="G737"/>
  <c r="H737" s="1"/>
  <c r="I737" s="1"/>
  <c r="D737"/>
  <c r="F737" s="1"/>
  <c r="O737" s="1"/>
  <c r="C736" i="4" s="1"/>
  <c r="G588" i="5"/>
  <c r="H588" s="1"/>
  <c r="I588" s="1"/>
  <c r="D588"/>
  <c r="F588" s="1"/>
  <c r="O588" s="1"/>
  <c r="C587" i="4" s="1"/>
  <c r="J588" i="5"/>
  <c r="K588" s="1"/>
  <c r="L588" s="1"/>
  <c r="O488"/>
  <c r="C487" i="4" s="1"/>
  <c r="D127" i="5"/>
  <c r="F127" s="1"/>
  <c r="O127" s="1"/>
  <c r="C126" i="4" s="1"/>
  <c r="J127" i="5"/>
  <c r="K127" s="1"/>
  <c r="L127" s="1"/>
  <c r="G127"/>
  <c r="H127" s="1"/>
  <c r="I127" s="1"/>
  <c r="G221"/>
  <c r="H221" s="1"/>
  <c r="I221" s="1"/>
  <c r="D221"/>
  <c r="F221" s="1"/>
  <c r="O221" s="1"/>
  <c r="C220" i="4" s="1"/>
  <c r="J221" i="5"/>
  <c r="K221" s="1"/>
  <c r="L221" s="1"/>
  <c r="G160"/>
  <c r="H160" s="1"/>
  <c r="I160" s="1"/>
  <c r="D160"/>
  <c r="F160" s="1"/>
  <c r="O160" s="1"/>
  <c r="C159" i="4" s="1"/>
  <c r="J160" i="5"/>
  <c r="K160" s="1"/>
  <c r="L160" s="1"/>
  <c r="J220"/>
  <c r="K220" s="1"/>
  <c r="L220" s="1"/>
  <c r="D220"/>
  <c r="F220" s="1"/>
  <c r="O220" s="1"/>
  <c r="C219" i="4" s="1"/>
  <c r="G220" i="5"/>
  <c r="H220" s="1"/>
  <c r="I220" s="1"/>
  <c r="D176"/>
  <c r="F176" s="1"/>
  <c r="O176" s="1"/>
  <c r="C175" i="4" s="1"/>
  <c r="G176" i="5"/>
  <c r="H176" s="1"/>
  <c r="I176" s="1"/>
  <c r="J176"/>
  <c r="K176" s="1"/>
  <c r="L176" s="1"/>
  <c r="D253"/>
  <c r="F253" s="1"/>
  <c r="O253" s="1"/>
  <c r="C252" i="4" s="1"/>
  <c r="G253" i="5"/>
  <c r="H253" s="1"/>
  <c r="I253" s="1"/>
  <c r="J253"/>
  <c r="K253" s="1"/>
  <c r="L253" s="1"/>
  <c r="J271"/>
  <c r="K271" s="1"/>
  <c r="L271" s="1"/>
  <c r="D271"/>
  <c r="F271" s="1"/>
  <c r="O271" s="1"/>
  <c r="C270" i="4" s="1"/>
  <c r="G271" i="5"/>
  <c r="H271" s="1"/>
  <c r="I271" s="1"/>
  <c r="J228"/>
  <c r="K228" s="1"/>
  <c r="L228" s="1"/>
  <c r="D228"/>
  <c r="F228" s="1"/>
  <c r="O228" s="1"/>
  <c r="C227" i="4" s="1"/>
  <c r="G228" i="5"/>
  <c r="H228" s="1"/>
  <c r="I228" s="1"/>
  <c r="D264"/>
  <c r="F264" s="1"/>
  <c r="O264" s="1"/>
  <c r="C263" i="4" s="1"/>
  <c r="J264" i="5"/>
  <c r="K264" s="1"/>
  <c r="L264" s="1"/>
  <c r="G264"/>
  <c r="H264" s="1"/>
  <c r="I264" s="1"/>
  <c r="J368"/>
  <c r="K368" s="1"/>
  <c r="L368" s="1"/>
  <c r="G368"/>
  <c r="H368" s="1"/>
  <c r="I368" s="1"/>
  <c r="D368"/>
  <c r="F368" s="1"/>
  <c r="O368" s="1"/>
  <c r="C367" i="4" s="1"/>
  <c r="D514" i="5"/>
  <c r="F514" s="1"/>
  <c r="O514" s="1"/>
  <c r="C513" i="4" s="1"/>
  <c r="G514" i="5"/>
  <c r="H514" s="1"/>
  <c r="I514" s="1"/>
  <c r="J514"/>
  <c r="K514" s="1"/>
  <c r="L514" s="1"/>
  <c r="O598"/>
  <c r="C597" i="4" s="1"/>
  <c r="J751" i="5"/>
  <c r="K751" s="1"/>
  <c r="L751" s="1"/>
  <c r="G751"/>
  <c r="H751" s="1"/>
  <c r="I751" s="1"/>
  <c r="D751"/>
  <c r="F751" s="1"/>
  <c r="O751" s="1"/>
  <c r="C750" i="4" s="1"/>
  <c r="J754" i="5"/>
  <c r="K754" s="1"/>
  <c r="L754" s="1"/>
  <c r="D754"/>
  <c r="F754" s="1"/>
  <c r="O754" s="1"/>
  <c r="C753" i="4" s="1"/>
  <c r="G754" i="5"/>
  <c r="H754" s="1"/>
  <c r="I754" s="1"/>
  <c r="D632"/>
  <c r="F632" s="1"/>
  <c r="O632" s="1"/>
  <c r="C631" i="4" s="1"/>
  <c r="J632" i="5"/>
  <c r="K632" s="1"/>
  <c r="L632" s="1"/>
  <c r="G632"/>
  <c r="H632" s="1"/>
  <c r="I632" s="1"/>
  <c r="G682"/>
  <c r="H682" s="1"/>
  <c r="I682" s="1"/>
  <c r="D682"/>
  <c r="F682" s="1"/>
  <c r="O682" s="1"/>
  <c r="C681" i="4" s="1"/>
  <c r="J682" i="5"/>
  <c r="K682" s="1"/>
  <c r="L682" s="1"/>
  <c r="G543"/>
  <c r="H543" s="1"/>
  <c r="I543" s="1"/>
  <c r="D543"/>
  <c r="F543" s="1"/>
  <c r="O543" s="1"/>
  <c r="C542" i="4" s="1"/>
  <c r="J543" i="5"/>
  <c r="K543" s="1"/>
  <c r="L543" s="1"/>
  <c r="G617"/>
  <c r="H617" s="1"/>
  <c r="I617" s="1"/>
  <c r="J617"/>
  <c r="K617" s="1"/>
  <c r="L617" s="1"/>
  <c r="D617"/>
  <c r="F617" s="1"/>
  <c r="O617" s="1"/>
  <c r="C616" i="4" s="1"/>
  <c r="J603" i="5"/>
  <c r="K603" s="1"/>
  <c r="L603" s="1"/>
  <c r="D603"/>
  <c r="F603" s="1"/>
  <c r="O603" s="1"/>
  <c r="C602" i="4" s="1"/>
  <c r="G603" i="5"/>
  <c r="H603" s="1"/>
  <c r="I603" s="1"/>
  <c r="G778"/>
  <c r="H778" s="1"/>
  <c r="I778" s="1"/>
  <c r="D778"/>
  <c r="F778" s="1"/>
  <c r="O778" s="1"/>
  <c r="C777" i="4" s="1"/>
  <c r="J778" i="5"/>
  <c r="K778" s="1"/>
  <c r="L778" s="1"/>
  <c r="D795"/>
  <c r="F795" s="1"/>
  <c r="O795" s="1"/>
  <c r="C794" i="4" s="1"/>
  <c r="J795" i="5"/>
  <c r="K795" s="1"/>
  <c r="L795" s="1"/>
  <c r="G795"/>
  <c r="H795" s="1"/>
  <c r="I795" s="1"/>
  <c r="G629"/>
  <c r="H629" s="1"/>
  <c r="I629" s="1"/>
  <c r="J629"/>
  <c r="K629" s="1"/>
  <c r="L629" s="1"/>
  <c r="D629"/>
  <c r="F629" s="1"/>
  <c r="O629" s="1"/>
  <c r="C628" i="4" s="1"/>
  <c r="D837" i="5"/>
  <c r="F837" s="1"/>
  <c r="O837" s="1"/>
  <c r="C836" i="4" s="1"/>
  <c r="J837" i="5"/>
  <c r="K837" s="1"/>
  <c r="L837" s="1"/>
  <c r="G837"/>
  <c r="H837" s="1"/>
  <c r="I837" s="1"/>
  <c r="G887"/>
  <c r="H887" s="1"/>
  <c r="I887" s="1"/>
  <c r="D887"/>
  <c r="F887" s="1"/>
  <c r="O887" s="1"/>
  <c r="C886" i="4" s="1"/>
  <c r="J887" i="5"/>
  <c r="K887" s="1"/>
  <c r="L887" s="1"/>
  <c r="D906"/>
  <c r="F906" s="1"/>
  <c r="O906" s="1"/>
  <c r="C905" i="4" s="1"/>
  <c r="G906" i="5"/>
  <c r="H906" s="1"/>
  <c r="I906" s="1"/>
  <c r="J906"/>
  <c r="K906" s="1"/>
  <c r="L906" s="1"/>
  <c r="D850"/>
  <c r="F850" s="1"/>
  <c r="O850" s="1"/>
  <c r="C849" i="4" s="1"/>
  <c r="G850" i="5"/>
  <c r="H850" s="1"/>
  <c r="I850" s="1"/>
  <c r="J850"/>
  <c r="K850" s="1"/>
  <c r="L850" s="1"/>
  <c r="J978"/>
  <c r="K978" s="1"/>
  <c r="L978" s="1"/>
  <c r="D978"/>
  <c r="F978" s="1"/>
  <c r="O978" s="1"/>
  <c r="C977" i="4" s="1"/>
  <c r="G978" i="5"/>
  <c r="H978" s="1"/>
  <c r="I978" s="1"/>
  <c r="G921"/>
  <c r="H921" s="1"/>
  <c r="I921" s="1"/>
  <c r="D921"/>
  <c r="F921" s="1"/>
  <c r="O921" s="1"/>
  <c r="C920" i="4" s="1"/>
  <c r="J921" i="5"/>
  <c r="K921" s="1"/>
  <c r="L921" s="1"/>
  <c r="G883"/>
  <c r="H883" s="1"/>
  <c r="I883" s="1"/>
  <c r="J883"/>
  <c r="K883" s="1"/>
  <c r="L883" s="1"/>
  <c r="D883"/>
  <c r="F883" s="1"/>
  <c r="O883" s="1"/>
  <c r="C882" i="4" s="1"/>
  <c r="D280" i="5"/>
  <c r="F280" s="1"/>
  <c r="O280" s="1"/>
  <c r="C279" i="4" s="1"/>
  <c r="J280" i="5"/>
  <c r="K280" s="1"/>
  <c r="L280" s="1"/>
  <c r="G280"/>
  <c r="H280" s="1"/>
  <c r="I280" s="1"/>
  <c r="G497"/>
  <c r="H497" s="1"/>
  <c r="I497" s="1"/>
  <c r="D497"/>
  <c r="F497" s="1"/>
  <c r="O497" s="1"/>
  <c r="C496" i="4" s="1"/>
  <c r="J497" i="5"/>
  <c r="K497" s="1"/>
  <c r="L497" s="1"/>
  <c r="G556"/>
  <c r="H556" s="1"/>
  <c r="I556" s="1"/>
  <c r="D556"/>
  <c r="F556" s="1"/>
  <c r="O556" s="1"/>
  <c r="C555" i="4" s="1"/>
  <c r="J556" i="5"/>
  <c r="K556" s="1"/>
  <c r="L556" s="1"/>
  <c r="O918"/>
  <c r="C917" i="4" s="1"/>
  <c r="G940" i="5"/>
  <c r="H940" s="1"/>
  <c r="I940" s="1"/>
  <c r="D940"/>
  <c r="F940" s="1"/>
  <c r="O940" s="1"/>
  <c r="C939" i="4" s="1"/>
  <c r="J940" i="5"/>
  <c r="K940" s="1"/>
  <c r="L940" s="1"/>
  <c r="D845"/>
  <c r="F845" s="1"/>
  <c r="O845" s="1"/>
  <c r="C844" i="4" s="1"/>
  <c r="G845" i="5"/>
  <c r="H845" s="1"/>
  <c r="I845" s="1"/>
  <c r="J845"/>
  <c r="K845" s="1"/>
  <c r="L845" s="1"/>
  <c r="D293"/>
  <c r="F293" s="1"/>
  <c r="O293" s="1"/>
  <c r="C292" i="4" s="1"/>
  <c r="G293" i="5"/>
  <c r="H293" s="1"/>
  <c r="I293" s="1"/>
  <c r="J293"/>
  <c r="K293" s="1"/>
  <c r="L293" s="1"/>
  <c r="J587"/>
  <c r="K587" s="1"/>
  <c r="L587" s="1"/>
  <c r="G587"/>
  <c r="H587" s="1"/>
  <c r="I587" s="1"/>
  <c r="D587"/>
  <c r="F587" s="1"/>
  <c r="O587" s="1"/>
  <c r="C586" i="4" s="1"/>
  <c r="D252" i="5"/>
  <c r="F252" s="1"/>
  <c r="O252" s="1"/>
  <c r="C251" i="4" s="1"/>
  <c r="G252" i="5"/>
  <c r="H252" s="1"/>
  <c r="I252" s="1"/>
  <c r="J252"/>
  <c r="K252" s="1"/>
  <c r="L252" s="1"/>
  <c r="D813"/>
  <c r="F813" s="1"/>
  <c r="O813" s="1"/>
  <c r="C812" i="4" s="1"/>
  <c r="G813" i="5"/>
  <c r="H813" s="1"/>
  <c r="I813" s="1"/>
  <c r="J813"/>
  <c r="K813" s="1"/>
  <c r="L813" s="1"/>
  <c r="D621"/>
  <c r="F621" s="1"/>
  <c r="O621" s="1"/>
  <c r="C620" i="4" s="1"/>
  <c r="G621" i="5"/>
  <c r="H621" s="1"/>
  <c r="I621" s="1"/>
  <c r="J621"/>
  <c r="K621" s="1"/>
  <c r="L621" s="1"/>
  <c r="J955"/>
  <c r="K955" s="1"/>
  <c r="L955" s="1"/>
  <c r="D955"/>
  <c r="F955" s="1"/>
  <c r="O955" s="1"/>
  <c r="C954" i="4" s="1"/>
  <c r="G955" i="5"/>
  <c r="H955" s="1"/>
  <c r="I955" s="1"/>
  <c r="J914"/>
  <c r="K914" s="1"/>
  <c r="L914" s="1"/>
  <c r="D914"/>
  <c r="F914" s="1"/>
  <c r="O914" s="1"/>
  <c r="C913" i="4" s="1"/>
  <c r="G914" i="5"/>
  <c r="H914" s="1"/>
  <c r="I914" s="1"/>
  <c r="G157"/>
  <c r="H157" s="1"/>
  <c r="I157" s="1"/>
  <c r="D157"/>
  <c r="F157" s="1"/>
  <c r="O157" s="1"/>
  <c r="C156" i="4" s="1"/>
  <c r="J157" i="5"/>
  <c r="K157" s="1"/>
  <c r="L157" s="1"/>
  <c r="G144"/>
  <c r="H144" s="1"/>
  <c r="I144" s="1"/>
  <c r="D144"/>
  <c r="F144" s="1"/>
  <c r="O144" s="1"/>
  <c r="C143" i="4" s="1"/>
  <c r="J144" i="5"/>
  <c r="K144" s="1"/>
  <c r="L144" s="1"/>
  <c r="J554"/>
  <c r="K554" s="1"/>
  <c r="L554" s="1"/>
  <c r="G554"/>
  <c r="H554" s="1"/>
  <c r="I554" s="1"/>
  <c r="D554"/>
  <c r="F554" s="1"/>
  <c r="O554" s="1"/>
  <c r="C553" i="4" s="1"/>
  <c r="D641" i="5"/>
  <c r="F641" s="1"/>
  <c r="O641" s="1"/>
  <c r="C640" i="4" s="1"/>
  <c r="J641" i="5"/>
  <c r="K641" s="1"/>
  <c r="L641" s="1"/>
  <c r="G641"/>
  <c r="H641" s="1"/>
  <c r="I641" s="1"/>
  <c r="D772"/>
  <c r="F772" s="1"/>
  <c r="O772" s="1"/>
  <c r="C771" i="4" s="1"/>
  <c r="J772" i="5"/>
  <c r="K772" s="1"/>
  <c r="L772" s="1"/>
  <c r="G772"/>
  <c r="H772" s="1"/>
  <c r="I772" s="1"/>
  <c r="J671"/>
  <c r="K671" s="1"/>
  <c r="L671" s="1"/>
  <c r="G671"/>
  <c r="H671" s="1"/>
  <c r="I671" s="1"/>
  <c r="D671"/>
  <c r="F671" s="1"/>
  <c r="O671" s="1"/>
  <c r="C670" i="4" s="1"/>
  <c r="O892" i="5"/>
  <c r="C891" i="4" s="1"/>
  <c r="J116" i="5"/>
  <c r="K116" s="1"/>
  <c r="L116" s="1"/>
  <c r="D116"/>
  <c r="F116" s="1"/>
  <c r="O116" s="1"/>
  <c r="C115" i="4" s="1"/>
  <c r="G116" i="5"/>
  <c r="H116" s="1"/>
  <c r="I116" s="1"/>
  <c r="J155"/>
  <c r="K155" s="1"/>
  <c r="L155" s="1"/>
  <c r="G155"/>
  <c r="H155" s="1"/>
  <c r="I155" s="1"/>
  <c r="D155"/>
  <c r="F155" s="1"/>
  <c r="O155" s="1"/>
  <c r="C154" i="4" s="1"/>
  <c r="D237" i="5"/>
  <c r="F237" s="1"/>
  <c r="O237" s="1"/>
  <c r="C236" i="4" s="1"/>
  <c r="G237" i="5"/>
  <c r="H237" s="1"/>
  <c r="I237" s="1"/>
  <c r="J237"/>
  <c r="K237" s="1"/>
  <c r="L237" s="1"/>
  <c r="G205"/>
  <c r="H205" s="1"/>
  <c r="I205" s="1"/>
  <c r="J205"/>
  <c r="K205" s="1"/>
  <c r="L205" s="1"/>
  <c r="D205"/>
  <c r="F205" s="1"/>
  <c r="O205" s="1"/>
  <c r="C204" i="4" s="1"/>
  <c r="M345" i="5"/>
  <c r="O180"/>
  <c r="C179" i="4" s="1"/>
  <c r="D230" i="5"/>
  <c r="F230" s="1"/>
  <c r="O230" s="1"/>
  <c r="C229" i="4" s="1"/>
  <c r="J230" i="5"/>
  <c r="K230" s="1"/>
  <c r="L230" s="1"/>
  <c r="G230"/>
  <c r="H230" s="1"/>
  <c r="I230" s="1"/>
  <c r="D286"/>
  <c r="F286" s="1"/>
  <c r="O286" s="1"/>
  <c r="C285" i="4" s="1"/>
  <c r="G286" i="5"/>
  <c r="H286" s="1"/>
  <c r="I286" s="1"/>
  <c r="J286"/>
  <c r="K286" s="1"/>
  <c r="L286" s="1"/>
  <c r="D356"/>
  <c r="F356" s="1"/>
  <c r="O356" s="1"/>
  <c r="C355" i="4" s="1"/>
  <c r="G356" i="5"/>
  <c r="H356" s="1"/>
  <c r="I356" s="1"/>
  <c r="J356"/>
  <c r="K356" s="1"/>
  <c r="L356" s="1"/>
  <c r="D395"/>
  <c r="F395" s="1"/>
  <c r="O395" s="1"/>
  <c r="C394" i="4" s="1"/>
  <c r="J395" i="5"/>
  <c r="K395" s="1"/>
  <c r="L395" s="1"/>
  <c r="G395"/>
  <c r="H395" s="1"/>
  <c r="I395" s="1"/>
  <c r="M383"/>
  <c r="D200"/>
  <c r="F200" s="1"/>
  <c r="O200" s="1"/>
  <c r="C199" i="4" s="1"/>
  <c r="G200" i="5"/>
  <c r="H200" s="1"/>
  <c r="I200" s="1"/>
  <c r="J200"/>
  <c r="K200" s="1"/>
  <c r="L200" s="1"/>
  <c r="D393"/>
  <c r="F393" s="1"/>
  <c r="O393" s="1"/>
  <c r="C392" i="4" s="1"/>
  <c r="G393" i="5"/>
  <c r="H393" s="1"/>
  <c r="I393" s="1"/>
  <c r="J393"/>
  <c r="K393" s="1"/>
  <c r="L393" s="1"/>
  <c r="D420"/>
  <c r="F420" s="1"/>
  <c r="O420" s="1"/>
  <c r="C419" i="4" s="1"/>
  <c r="J420" i="5"/>
  <c r="K420" s="1"/>
  <c r="L420" s="1"/>
  <c r="G420"/>
  <c r="H420" s="1"/>
  <c r="I420" s="1"/>
  <c r="D463"/>
  <c r="F463" s="1"/>
  <c r="O463" s="1"/>
  <c r="C462" i="4" s="1"/>
  <c r="G463" i="5"/>
  <c r="H463" s="1"/>
  <c r="I463" s="1"/>
  <c r="J463"/>
  <c r="K463" s="1"/>
  <c r="L463" s="1"/>
  <c r="D212"/>
  <c r="F212" s="1"/>
  <c r="O212" s="1"/>
  <c r="C211" i="4" s="1"/>
  <c r="J212" i="5"/>
  <c r="K212" s="1"/>
  <c r="L212" s="1"/>
  <c r="G212"/>
  <c r="H212" s="1"/>
  <c r="I212" s="1"/>
  <c r="J571"/>
  <c r="K571" s="1"/>
  <c r="L571" s="1"/>
  <c r="D571"/>
  <c r="F571" s="1"/>
  <c r="O571" s="1"/>
  <c r="C570" i="4" s="1"/>
  <c r="G571" i="5"/>
  <c r="H571" s="1"/>
  <c r="I571" s="1"/>
  <c r="D515"/>
  <c r="F515" s="1"/>
  <c r="O515" s="1"/>
  <c r="C514" i="4" s="1"/>
  <c r="J515" i="5"/>
  <c r="K515" s="1"/>
  <c r="L515" s="1"/>
  <c r="G515"/>
  <c r="H515" s="1"/>
  <c r="I515" s="1"/>
  <c r="D668"/>
  <c r="F668" s="1"/>
  <c r="O668" s="1"/>
  <c r="C667" i="4" s="1"/>
  <c r="G668" i="5"/>
  <c r="H668" s="1"/>
  <c r="I668" s="1"/>
  <c r="J668"/>
  <c r="K668" s="1"/>
  <c r="L668" s="1"/>
  <c r="G595"/>
  <c r="H595" s="1"/>
  <c r="I595" s="1"/>
  <c r="D595"/>
  <c r="F595" s="1"/>
  <c r="O595" s="1"/>
  <c r="C594" i="4" s="1"/>
  <c r="J595" i="5"/>
  <c r="K595" s="1"/>
  <c r="L595" s="1"/>
  <c r="G735"/>
  <c r="H735" s="1"/>
  <c r="I735" s="1"/>
  <c r="D735"/>
  <c r="F735" s="1"/>
  <c r="O735" s="1"/>
  <c r="C734" i="4" s="1"/>
  <c r="J735" i="5"/>
  <c r="K735" s="1"/>
  <c r="L735" s="1"/>
  <c r="D425"/>
  <c r="F425" s="1"/>
  <c r="O425" s="1"/>
  <c r="C424" i="4" s="1"/>
  <c r="J425" i="5"/>
  <c r="K425" s="1"/>
  <c r="L425" s="1"/>
  <c r="G425"/>
  <c r="H425" s="1"/>
  <c r="I425" s="1"/>
  <c r="J487"/>
  <c r="K487" s="1"/>
  <c r="L487" s="1"/>
  <c r="G487"/>
  <c r="H487" s="1"/>
  <c r="I487" s="1"/>
  <c r="D487"/>
  <c r="F487" s="1"/>
  <c r="O487" s="1"/>
  <c r="C486" i="4" s="1"/>
  <c r="G753" i="5"/>
  <c r="H753" s="1"/>
  <c r="I753" s="1"/>
  <c r="D753"/>
  <c r="F753" s="1"/>
  <c r="O753" s="1"/>
  <c r="C752" i="4" s="1"/>
  <c r="J753" i="5"/>
  <c r="K753" s="1"/>
  <c r="L753" s="1"/>
  <c r="D736"/>
  <c r="F736" s="1"/>
  <c r="O736" s="1"/>
  <c r="C735" i="4" s="1"/>
  <c r="J736" i="5"/>
  <c r="K736" s="1"/>
  <c r="L736" s="1"/>
  <c r="G736"/>
  <c r="H736" s="1"/>
  <c r="I736" s="1"/>
  <c r="G865"/>
  <c r="H865" s="1"/>
  <c r="I865" s="1"/>
  <c r="D865"/>
  <c r="F865" s="1"/>
  <c r="O865" s="1"/>
  <c r="C864" i="4" s="1"/>
  <c r="J865" i="5"/>
  <c r="K865" s="1"/>
  <c r="L865" s="1"/>
  <c r="D468"/>
  <c r="F468" s="1"/>
  <c r="O468" s="1"/>
  <c r="C467" i="4" s="1"/>
  <c r="G468" i="5"/>
  <c r="H468" s="1"/>
  <c r="I468" s="1"/>
  <c r="J468"/>
  <c r="K468" s="1"/>
  <c r="L468" s="1"/>
  <c r="G745"/>
  <c r="H745" s="1"/>
  <c r="I745" s="1"/>
  <c r="J745"/>
  <c r="K745" s="1"/>
  <c r="L745" s="1"/>
  <c r="D745"/>
  <c r="F745" s="1"/>
  <c r="O745" s="1"/>
  <c r="C744" i="4" s="1"/>
  <c r="D492" i="5"/>
  <c r="F492" s="1"/>
  <c r="O492" s="1"/>
  <c r="C491" i="4" s="1"/>
  <c r="J492" i="5"/>
  <c r="K492" s="1"/>
  <c r="L492" s="1"/>
  <c r="G492"/>
  <c r="H492" s="1"/>
  <c r="I492" s="1"/>
  <c r="G613"/>
  <c r="H613" s="1"/>
  <c r="I613" s="1"/>
  <c r="D613"/>
  <c r="F613" s="1"/>
  <c r="O613" s="1"/>
  <c r="C612" i="4" s="1"/>
  <c r="J613" i="5"/>
  <c r="K613" s="1"/>
  <c r="L613" s="1"/>
  <c r="D937"/>
  <c r="F937" s="1"/>
  <c r="O937" s="1"/>
  <c r="C936" i="4" s="1"/>
  <c r="G937" i="5"/>
  <c r="H937" s="1"/>
  <c r="I937" s="1"/>
  <c r="J937"/>
  <c r="K937" s="1"/>
  <c r="L937" s="1"/>
  <c r="J672"/>
  <c r="K672" s="1"/>
  <c r="L672" s="1"/>
  <c r="D672"/>
  <c r="F672" s="1"/>
  <c r="O672" s="1"/>
  <c r="C671" i="4" s="1"/>
  <c r="G672" i="5"/>
  <c r="H672" s="1"/>
  <c r="I672" s="1"/>
  <c r="O713"/>
  <c r="C712" i="4" s="1"/>
  <c r="G757" i="5"/>
  <c r="H757" s="1"/>
  <c r="I757" s="1"/>
  <c r="D757"/>
  <c r="F757" s="1"/>
  <c r="O757" s="1"/>
  <c r="C756" i="4" s="1"/>
  <c r="J757" i="5"/>
  <c r="K757" s="1"/>
  <c r="L757" s="1"/>
  <c r="J874"/>
  <c r="K874" s="1"/>
  <c r="L874" s="1"/>
  <c r="D874"/>
  <c r="F874" s="1"/>
  <c r="O874" s="1"/>
  <c r="C873" i="4" s="1"/>
  <c r="G874" i="5"/>
  <c r="H874" s="1"/>
  <c r="I874" s="1"/>
  <c r="D696"/>
  <c r="F696" s="1"/>
  <c r="O696" s="1"/>
  <c r="C695" i="4" s="1"/>
  <c r="G696" i="5"/>
  <c r="H696" s="1"/>
  <c r="I696" s="1"/>
  <c r="J696"/>
  <c r="K696" s="1"/>
  <c r="L696" s="1"/>
  <c r="D657"/>
  <c r="F657" s="1"/>
  <c r="O657" s="1"/>
  <c r="C656" i="4" s="1"/>
  <c r="J657" i="5"/>
  <c r="K657" s="1"/>
  <c r="L657" s="1"/>
  <c r="G657"/>
  <c r="H657" s="1"/>
  <c r="I657" s="1"/>
  <c r="D925"/>
  <c r="F925" s="1"/>
  <c r="O925" s="1"/>
  <c r="C924" i="4" s="1"/>
  <c r="G925" i="5"/>
  <c r="H925" s="1"/>
  <c r="I925" s="1"/>
  <c r="J925"/>
  <c r="K925" s="1"/>
  <c r="L925" s="1"/>
  <c r="J628"/>
  <c r="K628" s="1"/>
  <c r="L628" s="1"/>
  <c r="D628"/>
  <c r="F628" s="1"/>
  <c r="O628" s="1"/>
  <c r="C627" i="4" s="1"/>
  <c r="G628" i="5"/>
  <c r="H628" s="1"/>
  <c r="I628" s="1"/>
  <c r="D821"/>
  <c r="F821" s="1"/>
  <c r="O821" s="1"/>
  <c r="C820" i="4" s="1"/>
  <c r="J821" i="5"/>
  <c r="K821" s="1"/>
  <c r="L821" s="1"/>
  <c r="G821"/>
  <c r="H821" s="1"/>
  <c r="I821" s="1"/>
  <c r="D974"/>
  <c r="F974" s="1"/>
  <c r="O974" s="1"/>
  <c r="C973" i="4" s="1"/>
  <c r="G974" i="5"/>
  <c r="H974" s="1"/>
  <c r="I974" s="1"/>
  <c r="J974"/>
  <c r="K974" s="1"/>
  <c r="L974" s="1"/>
  <c r="D995"/>
  <c r="F995" s="1"/>
  <c r="O995" s="1"/>
  <c r="C994" i="4" s="1"/>
  <c r="G995" i="5"/>
  <c r="H995" s="1"/>
  <c r="I995" s="1"/>
  <c r="J995"/>
  <c r="K995" s="1"/>
  <c r="L995" s="1"/>
  <c r="D110"/>
  <c r="F110" s="1"/>
  <c r="O110" s="1"/>
  <c r="C109" i="4" s="1"/>
  <c r="J110" i="5"/>
  <c r="K110" s="1"/>
  <c r="L110" s="1"/>
  <c r="G110"/>
  <c r="H110" s="1"/>
  <c r="I110" s="1"/>
  <c r="J242"/>
  <c r="K242" s="1"/>
  <c r="L242" s="1"/>
  <c r="D242"/>
  <c r="F242" s="1"/>
  <c r="O242" s="1"/>
  <c r="C241" i="4" s="1"/>
  <c r="G242" i="5"/>
  <c r="H242" s="1"/>
  <c r="I242" s="1"/>
  <c r="D361"/>
  <c r="F361" s="1"/>
  <c r="O361" s="1"/>
  <c r="C360" i="4" s="1"/>
  <c r="J361" i="5"/>
  <c r="K361" s="1"/>
  <c r="L361" s="1"/>
  <c r="G361"/>
  <c r="H361" s="1"/>
  <c r="I361" s="1"/>
  <c r="J455"/>
  <c r="K455" s="1"/>
  <c r="L455" s="1"/>
  <c r="G455"/>
  <c r="H455" s="1"/>
  <c r="I455" s="1"/>
  <c r="D455"/>
  <c r="F455" s="1"/>
  <c r="O455" s="1"/>
  <c r="C454" i="4" s="1"/>
  <c r="D529" i="5"/>
  <c r="F529" s="1"/>
  <c r="O529" s="1"/>
  <c r="C528" i="4" s="1"/>
  <c r="G529" i="5"/>
  <c r="H529" s="1"/>
  <c r="I529" s="1"/>
  <c r="J529"/>
  <c r="K529" s="1"/>
  <c r="L529" s="1"/>
  <c r="D550"/>
  <c r="F550" s="1"/>
  <c r="O550" s="1"/>
  <c r="C549" i="4" s="1"/>
  <c r="J550" i="5"/>
  <c r="K550" s="1"/>
  <c r="L550" s="1"/>
  <c r="G550"/>
  <c r="H550" s="1"/>
  <c r="I550" s="1"/>
  <c r="J719"/>
  <c r="K719" s="1"/>
  <c r="L719" s="1"/>
  <c r="G719"/>
  <c r="H719" s="1"/>
  <c r="I719" s="1"/>
  <c r="D719"/>
  <c r="F719" s="1"/>
  <c r="O719" s="1"/>
  <c r="C718" i="4" s="1"/>
  <c r="G585" i="5"/>
  <c r="H585" s="1"/>
  <c r="I585" s="1"/>
  <c r="J585"/>
  <c r="K585" s="1"/>
  <c r="L585" s="1"/>
  <c r="D585"/>
  <c r="F585" s="1"/>
  <c r="O585" s="1"/>
  <c r="C584" i="4" s="1"/>
  <c r="J690" i="5"/>
  <c r="K690" s="1"/>
  <c r="L690" s="1"/>
  <c r="D690"/>
  <c r="F690" s="1"/>
  <c r="O690" s="1"/>
  <c r="C689" i="4" s="1"/>
  <c r="G690" i="5"/>
  <c r="H690" s="1"/>
  <c r="I690" s="1"/>
  <c r="G695"/>
  <c r="H695" s="1"/>
  <c r="I695" s="1"/>
  <c r="J695"/>
  <c r="K695" s="1"/>
  <c r="L695" s="1"/>
  <c r="D695"/>
  <c r="F695" s="1"/>
  <c r="O695" s="1"/>
  <c r="C694" i="4" s="1"/>
  <c r="G292" i="5"/>
  <c r="H292" s="1"/>
  <c r="I292" s="1"/>
  <c r="J292"/>
  <c r="K292" s="1"/>
  <c r="L292" s="1"/>
  <c r="D292"/>
  <c r="F292" s="1"/>
  <c r="O292" s="1"/>
  <c r="C291" i="4" s="1"/>
  <c r="G171" i="5"/>
  <c r="H171" s="1"/>
  <c r="I171" s="1"/>
  <c r="J171"/>
  <c r="K171" s="1"/>
  <c r="L171" s="1"/>
  <c r="D171"/>
  <c r="F171" s="1"/>
  <c r="O171" s="1"/>
  <c r="C170" i="4" s="1"/>
  <c r="G236" i="5"/>
  <c r="H236" s="1"/>
  <c r="I236" s="1"/>
  <c r="J236"/>
  <c r="K236" s="1"/>
  <c r="L236" s="1"/>
  <c r="D236"/>
  <c r="F236" s="1"/>
  <c r="O236" s="1"/>
  <c r="C235" i="4" s="1"/>
  <c r="J503" i="5"/>
  <c r="K503" s="1"/>
  <c r="L503" s="1"/>
  <c r="G503"/>
  <c r="H503" s="1"/>
  <c r="I503" s="1"/>
  <c r="D503"/>
  <c r="F503" s="1"/>
  <c r="O503" s="1"/>
  <c r="C502" i="4" s="1"/>
  <c r="G479" i="5"/>
  <c r="H479" s="1"/>
  <c r="I479" s="1"/>
  <c r="J479"/>
  <c r="K479" s="1"/>
  <c r="L479" s="1"/>
  <c r="D479"/>
  <c r="F479" s="1"/>
  <c r="O479" s="1"/>
  <c r="C478" i="4" s="1"/>
  <c r="G481" i="5"/>
  <c r="H481" s="1"/>
  <c r="I481" s="1"/>
  <c r="J481"/>
  <c r="K481" s="1"/>
  <c r="L481" s="1"/>
  <c r="D481"/>
  <c r="F481" s="1"/>
  <c r="O481" s="1"/>
  <c r="C480" i="4" s="1"/>
  <c r="G689" i="5"/>
  <c r="H689" s="1"/>
  <c r="I689" s="1"/>
  <c r="D689"/>
  <c r="F689" s="1"/>
  <c r="O689" s="1"/>
  <c r="C688" i="4" s="1"/>
  <c r="J689" i="5"/>
  <c r="K689" s="1"/>
  <c r="L689" s="1"/>
  <c r="J636"/>
  <c r="K636" s="1"/>
  <c r="L636" s="1"/>
  <c r="D636"/>
  <c r="F636" s="1"/>
  <c r="O636" s="1"/>
  <c r="C635" i="4" s="1"/>
  <c r="G636" i="5"/>
  <c r="H636" s="1"/>
  <c r="I636" s="1"/>
  <c r="G604"/>
  <c r="H604" s="1"/>
  <c r="I604" s="1"/>
  <c r="D604"/>
  <c r="F604" s="1"/>
  <c r="O604" s="1"/>
  <c r="C603" i="4" s="1"/>
  <c r="J604" i="5"/>
  <c r="K604" s="1"/>
  <c r="L604" s="1"/>
  <c r="G650"/>
  <c r="H650" s="1"/>
  <c r="I650" s="1"/>
  <c r="D650"/>
  <c r="F650" s="1"/>
  <c r="O650" s="1"/>
  <c r="C649" i="4" s="1"/>
  <c r="J650" i="5"/>
  <c r="K650" s="1"/>
  <c r="L650" s="1"/>
  <c r="G721"/>
  <c r="H721" s="1"/>
  <c r="I721" s="1"/>
  <c r="D721"/>
  <c r="F721" s="1"/>
  <c r="O721" s="1"/>
  <c r="C720" i="4" s="1"/>
  <c r="J721" i="5"/>
  <c r="K721" s="1"/>
  <c r="L721" s="1"/>
  <c r="D902"/>
  <c r="F902" s="1"/>
  <c r="O902" s="1"/>
  <c r="C901" i="4" s="1"/>
  <c r="G902" i="5"/>
  <c r="H902" s="1"/>
  <c r="I902" s="1"/>
  <c r="J902"/>
  <c r="K902" s="1"/>
  <c r="L902" s="1"/>
  <c r="D985"/>
  <c r="F985" s="1"/>
  <c r="O985" s="1"/>
  <c r="C984" i="4" s="1"/>
  <c r="G985" i="5"/>
  <c r="H985" s="1"/>
  <c r="I985" s="1"/>
  <c r="J985"/>
  <c r="K985" s="1"/>
  <c r="L985" s="1"/>
  <c r="D114"/>
  <c r="F114" s="1"/>
  <c r="O114" s="1"/>
  <c r="C113" i="4" s="1"/>
  <c r="J114" i="5"/>
  <c r="K114" s="1"/>
  <c r="L114" s="1"/>
  <c r="G114"/>
  <c r="H114" s="1"/>
  <c r="I114" s="1"/>
  <c r="J148"/>
  <c r="K148" s="1"/>
  <c r="L148" s="1"/>
  <c r="D148"/>
  <c r="F148" s="1"/>
  <c r="O148" s="1"/>
  <c r="C147" i="4" s="1"/>
  <c r="G148" i="5"/>
  <c r="H148" s="1"/>
  <c r="I148" s="1"/>
  <c r="O269"/>
  <c r="C268" i="4" s="1"/>
  <c r="J195" i="5"/>
  <c r="K195" s="1"/>
  <c r="L195" s="1"/>
  <c r="D195"/>
  <c r="F195" s="1"/>
  <c r="O195" s="1"/>
  <c r="C194" i="4" s="1"/>
  <c r="G195" i="5"/>
  <c r="H195" s="1"/>
  <c r="I195" s="1"/>
  <c r="D537"/>
  <c r="F537" s="1"/>
  <c r="O537" s="1"/>
  <c r="C536" i="4" s="1"/>
  <c r="G537" i="5"/>
  <c r="H537" s="1"/>
  <c r="I537" s="1"/>
  <c r="J537"/>
  <c r="K537" s="1"/>
  <c r="L537" s="1"/>
  <c r="O413"/>
  <c r="C412" i="4" s="1"/>
  <c r="O526" i="5"/>
  <c r="C525" i="4" s="1"/>
  <c r="J142" i="5"/>
  <c r="K142" s="1"/>
  <c r="L142" s="1"/>
  <c r="D142"/>
  <c r="F142" s="1"/>
  <c r="O142" s="1"/>
  <c r="C141" i="4" s="1"/>
  <c r="G142" i="5"/>
  <c r="H142" s="1"/>
  <c r="I142" s="1"/>
  <c r="J387"/>
  <c r="K387" s="1"/>
  <c r="L387" s="1"/>
  <c r="G387"/>
  <c r="H387" s="1"/>
  <c r="I387" s="1"/>
  <c r="D387"/>
  <c r="F387" s="1"/>
  <c r="O387" s="1"/>
  <c r="C386" i="4" s="1"/>
  <c r="G618" i="5"/>
  <c r="H618" s="1"/>
  <c r="I618" s="1"/>
  <c r="D618"/>
  <c r="F618" s="1"/>
  <c r="O618" s="1"/>
  <c r="C617" i="4" s="1"/>
  <c r="J618" i="5"/>
  <c r="K618" s="1"/>
  <c r="L618" s="1"/>
  <c r="D826"/>
  <c r="F826" s="1"/>
  <c r="O826" s="1"/>
  <c r="C825" i="4" s="1"/>
  <c r="J826" i="5"/>
  <c r="K826" s="1"/>
  <c r="L826" s="1"/>
  <c r="G826"/>
  <c r="H826" s="1"/>
  <c r="I826" s="1"/>
  <c r="D508"/>
  <c r="F508" s="1"/>
  <c r="O508" s="1"/>
  <c r="C507" i="4" s="1"/>
  <c r="G508" i="5"/>
  <c r="H508" s="1"/>
  <c r="I508" s="1"/>
  <c r="J508"/>
  <c r="K508" s="1"/>
  <c r="L508" s="1"/>
  <c r="G688"/>
  <c r="H688" s="1"/>
  <c r="I688" s="1"/>
  <c r="J688"/>
  <c r="K688" s="1"/>
  <c r="L688" s="1"/>
  <c r="D688"/>
  <c r="F688" s="1"/>
  <c r="O688" s="1"/>
  <c r="C687" i="4" s="1"/>
  <c r="D873" i="5"/>
  <c r="F873" s="1"/>
  <c r="O873" s="1"/>
  <c r="C872" i="4" s="1"/>
  <c r="G873" i="5"/>
  <c r="H873" s="1"/>
  <c r="I873" s="1"/>
  <c r="J873"/>
  <c r="K873" s="1"/>
  <c r="L873" s="1"/>
  <c r="D986"/>
  <c r="F986" s="1"/>
  <c r="O986" s="1"/>
  <c r="C985" i="4" s="1"/>
  <c r="G986" i="5"/>
  <c r="H986" s="1"/>
  <c r="I986" s="1"/>
  <c r="J986"/>
  <c r="K986" s="1"/>
  <c r="L986" s="1"/>
  <c r="D664"/>
  <c r="F664" s="1"/>
  <c r="O664" s="1"/>
  <c r="C663" i="4" s="1"/>
  <c r="J664" i="5"/>
  <c r="K664" s="1"/>
  <c r="L664" s="1"/>
  <c r="G664"/>
  <c r="H664" s="1"/>
  <c r="I664" s="1"/>
  <c r="D844"/>
  <c r="F844" s="1"/>
  <c r="O844" s="1"/>
  <c r="C843" i="4" s="1"/>
  <c r="G844" i="5"/>
  <c r="H844" s="1"/>
  <c r="I844" s="1"/>
  <c r="J844"/>
  <c r="K844" s="1"/>
  <c r="L844" s="1"/>
  <c r="D910"/>
  <c r="F910" s="1"/>
  <c r="O910" s="1"/>
  <c r="C909" i="4" s="1"/>
  <c r="G910" i="5"/>
  <c r="H910" s="1"/>
  <c r="I910" s="1"/>
  <c r="J910"/>
  <c r="K910" s="1"/>
  <c r="L910" s="1"/>
  <c r="D151"/>
  <c r="F151" s="1"/>
  <c r="O151" s="1"/>
  <c r="C150" i="4" s="1"/>
  <c r="J151" i="5"/>
  <c r="K151" s="1"/>
  <c r="L151" s="1"/>
  <c r="G151"/>
  <c r="H151" s="1"/>
  <c r="I151" s="1"/>
  <c r="G187"/>
  <c r="H187" s="1"/>
  <c r="I187" s="1"/>
  <c r="J187"/>
  <c r="K187" s="1"/>
  <c r="L187" s="1"/>
  <c r="D187"/>
  <c r="F187" s="1"/>
  <c r="O187" s="1"/>
  <c r="C186" i="4" s="1"/>
  <c r="D168" i="5"/>
  <c r="F168" s="1"/>
  <c r="O168" s="1"/>
  <c r="C167" i="4" s="1"/>
  <c r="J168" i="5"/>
  <c r="K168" s="1"/>
  <c r="L168" s="1"/>
  <c r="G168"/>
  <c r="H168" s="1"/>
  <c r="I168" s="1"/>
  <c r="D213"/>
  <c r="F213" s="1"/>
  <c r="O213" s="1"/>
  <c r="C212" i="4" s="1"/>
  <c r="J213" i="5"/>
  <c r="K213" s="1"/>
  <c r="L213" s="1"/>
  <c r="G213"/>
  <c r="H213" s="1"/>
  <c r="I213" s="1"/>
  <c r="J172"/>
  <c r="K172" s="1"/>
  <c r="L172" s="1"/>
  <c r="D172"/>
  <c r="F172" s="1"/>
  <c r="O172" s="1"/>
  <c r="C171" i="4" s="1"/>
  <c r="G172" i="5"/>
  <c r="H172" s="1"/>
  <c r="I172" s="1"/>
  <c r="D272"/>
  <c r="F272" s="1"/>
  <c r="O272" s="1"/>
  <c r="C271" i="4" s="1"/>
  <c r="J272" i="5"/>
  <c r="K272" s="1"/>
  <c r="L272" s="1"/>
  <c r="G272"/>
  <c r="H272" s="1"/>
  <c r="I272" s="1"/>
  <c r="G240"/>
  <c r="H240" s="1"/>
  <c r="I240" s="1"/>
  <c r="D240"/>
  <c r="F240" s="1"/>
  <c r="O240" s="1"/>
  <c r="C239" i="4" s="1"/>
  <c r="J240" i="5"/>
  <c r="K240" s="1"/>
  <c r="L240" s="1"/>
  <c r="D476"/>
  <c r="F476" s="1"/>
  <c r="O476" s="1"/>
  <c r="C475" i="4" s="1"/>
  <c r="J476" i="5"/>
  <c r="K476" s="1"/>
  <c r="L476" s="1"/>
  <c r="G476"/>
  <c r="H476" s="1"/>
  <c r="I476" s="1"/>
  <c r="D402"/>
  <c r="F402" s="1"/>
  <c r="O402" s="1"/>
  <c r="C401" i="4" s="1"/>
  <c r="J402" i="5"/>
  <c r="K402" s="1"/>
  <c r="L402" s="1"/>
  <c r="G402"/>
  <c r="H402" s="1"/>
  <c r="I402" s="1"/>
  <c r="J451"/>
  <c r="K451" s="1"/>
  <c r="L451" s="1"/>
  <c r="G451"/>
  <c r="H451" s="1"/>
  <c r="I451" s="1"/>
  <c r="D451"/>
  <c r="F451" s="1"/>
  <c r="O451" s="1"/>
  <c r="C450" i="4" s="1"/>
  <c r="D475" i="5"/>
  <c r="F475" s="1"/>
  <c r="O475" s="1"/>
  <c r="C474" i="4" s="1"/>
  <c r="G475" i="5"/>
  <c r="H475" s="1"/>
  <c r="I475" s="1"/>
  <c r="J475"/>
  <c r="K475" s="1"/>
  <c r="L475" s="1"/>
  <c r="D605"/>
  <c r="F605" s="1"/>
  <c r="O605" s="1"/>
  <c r="C604" i="4" s="1"/>
  <c r="J605" i="5"/>
  <c r="K605" s="1"/>
  <c r="L605" s="1"/>
  <c r="G605"/>
  <c r="H605" s="1"/>
  <c r="I605" s="1"/>
  <c r="J705"/>
  <c r="K705" s="1"/>
  <c r="L705" s="1"/>
  <c r="G705"/>
  <c r="H705" s="1"/>
  <c r="I705" s="1"/>
  <c r="D705"/>
  <c r="F705" s="1"/>
  <c r="O705" s="1"/>
  <c r="C704" i="4" s="1"/>
  <c r="J768" i="5"/>
  <c r="K768" s="1"/>
  <c r="L768" s="1"/>
  <c r="G768"/>
  <c r="H768" s="1"/>
  <c r="I768" s="1"/>
  <c r="D768"/>
  <c r="F768" s="1"/>
  <c r="O768" s="1"/>
  <c r="C767" i="4" s="1"/>
  <c r="G465" i="5"/>
  <c r="H465" s="1"/>
  <c r="I465" s="1"/>
  <c r="J465"/>
  <c r="K465" s="1"/>
  <c r="L465" s="1"/>
  <c r="D465"/>
  <c r="F465" s="1"/>
  <c r="O465" s="1"/>
  <c r="C464" i="4" s="1"/>
  <c r="D732" i="5"/>
  <c r="F732" s="1"/>
  <c r="O732" s="1"/>
  <c r="C731" i="4" s="1"/>
  <c r="G732" i="5"/>
  <c r="H732" s="1"/>
  <c r="I732" s="1"/>
  <c r="J732"/>
  <c r="K732" s="1"/>
  <c r="L732" s="1"/>
  <c r="D760"/>
  <c r="F760" s="1"/>
  <c r="O760" s="1"/>
  <c r="C759" i="4" s="1"/>
  <c r="G760" i="5"/>
  <c r="H760" s="1"/>
  <c r="I760" s="1"/>
  <c r="J760"/>
  <c r="K760" s="1"/>
  <c r="L760" s="1"/>
  <c r="G525"/>
  <c r="H525" s="1"/>
  <c r="I525" s="1"/>
  <c r="D525"/>
  <c r="F525" s="1"/>
  <c r="O525" s="1"/>
  <c r="C524" i="4" s="1"/>
  <c r="J525" i="5"/>
  <c r="K525" s="1"/>
  <c r="L525" s="1"/>
  <c r="G601"/>
  <c r="H601" s="1"/>
  <c r="I601" s="1"/>
  <c r="J601"/>
  <c r="K601" s="1"/>
  <c r="L601" s="1"/>
  <c r="D601"/>
  <c r="F601" s="1"/>
  <c r="O601" s="1"/>
  <c r="C600" i="4" s="1"/>
  <c r="J722" i="5"/>
  <c r="K722" s="1"/>
  <c r="L722" s="1"/>
  <c r="D722"/>
  <c r="F722" s="1"/>
  <c r="O722" s="1"/>
  <c r="C721" i="4" s="1"/>
  <c r="G722" i="5"/>
  <c r="H722" s="1"/>
  <c r="I722" s="1"/>
  <c r="G759"/>
  <c r="H759" s="1"/>
  <c r="I759" s="1"/>
  <c r="J759"/>
  <c r="K759" s="1"/>
  <c r="L759" s="1"/>
  <c r="D759"/>
  <c r="F759" s="1"/>
  <c r="O759" s="1"/>
  <c r="C758" i="4" s="1"/>
  <c r="D818" i="5"/>
  <c r="F818" s="1"/>
  <c r="O818" s="1"/>
  <c r="C817" i="4" s="1"/>
  <c r="J818" i="5"/>
  <c r="K818" s="1"/>
  <c r="L818" s="1"/>
  <c r="G818"/>
  <c r="H818" s="1"/>
  <c r="I818" s="1"/>
  <c r="D833"/>
  <c r="F833" s="1"/>
  <c r="O833" s="1"/>
  <c r="C832" i="4" s="1"/>
  <c r="G833" i="5"/>
  <c r="H833" s="1"/>
  <c r="I833" s="1"/>
  <c r="J833"/>
  <c r="K833" s="1"/>
  <c r="L833" s="1"/>
  <c r="D495"/>
  <c r="F495" s="1"/>
  <c r="O495" s="1"/>
  <c r="C494" i="4" s="1"/>
  <c r="G495" i="5"/>
  <c r="H495" s="1"/>
  <c r="I495" s="1"/>
  <c r="J495"/>
  <c r="K495" s="1"/>
  <c r="L495" s="1"/>
  <c r="D700"/>
  <c r="F700" s="1"/>
  <c r="O700" s="1"/>
  <c r="C699" i="4" s="1"/>
  <c r="G700" i="5"/>
  <c r="H700" s="1"/>
  <c r="I700" s="1"/>
  <c r="J700"/>
  <c r="K700" s="1"/>
  <c r="L700" s="1"/>
  <c r="O769"/>
  <c r="C768" i="4" s="1"/>
  <c r="D609" i="5"/>
  <c r="F609" s="1"/>
  <c r="O609" s="1"/>
  <c r="C608" i="4" s="1"/>
  <c r="J609" i="5"/>
  <c r="K609" s="1"/>
  <c r="L609" s="1"/>
  <c r="G609"/>
  <c r="H609" s="1"/>
  <c r="I609" s="1"/>
  <c r="J891"/>
  <c r="K891" s="1"/>
  <c r="L891" s="1"/>
  <c r="D891"/>
  <c r="F891" s="1"/>
  <c r="O891" s="1"/>
  <c r="C890" i="4" s="1"/>
  <c r="G891" i="5"/>
  <c r="H891" s="1"/>
  <c r="I891" s="1"/>
  <c r="G727"/>
  <c r="H727" s="1"/>
  <c r="I727" s="1"/>
  <c r="J727"/>
  <c r="K727" s="1"/>
  <c r="L727" s="1"/>
  <c r="D727"/>
  <c r="F727" s="1"/>
  <c r="O727" s="1"/>
  <c r="C726" i="4" s="1"/>
  <c r="D779" i="5"/>
  <c r="F779" s="1"/>
  <c r="O779" s="1"/>
  <c r="C778" i="4" s="1"/>
  <c r="G779" i="5"/>
  <c r="H779" s="1"/>
  <c r="I779" s="1"/>
  <c r="J779"/>
  <c r="K779" s="1"/>
  <c r="L779" s="1"/>
  <c r="G970"/>
  <c r="H970" s="1"/>
  <c r="I970" s="1"/>
  <c r="D970"/>
  <c r="F970" s="1"/>
  <c r="O970" s="1"/>
  <c r="C969" i="4" s="1"/>
  <c r="J970" i="5"/>
  <c r="K970" s="1"/>
  <c r="L970" s="1"/>
  <c r="D1002"/>
  <c r="F1002" s="1"/>
  <c r="O1002" s="1"/>
  <c r="C1001" i="4" s="1"/>
  <c r="G1002" i="5"/>
  <c r="H1002" s="1"/>
  <c r="I1002" s="1"/>
  <c r="J1002"/>
  <c r="K1002" s="1"/>
  <c r="L1002" s="1"/>
  <c r="O20"/>
  <c r="C19" i="4" s="1"/>
  <c r="E19" s="1"/>
  <c r="Q20" i="5" s="1"/>
  <c r="AC446" i="7" l="1"/>
  <c r="AC987"/>
  <c r="Y879"/>
  <c r="AC758"/>
  <c r="AC540"/>
  <c r="AD732"/>
  <c r="AC451"/>
  <c r="AC54"/>
  <c r="AC656"/>
  <c r="AC195"/>
  <c r="AC510"/>
  <c r="AC492"/>
  <c r="AC960"/>
  <c r="AC723"/>
  <c r="AC449"/>
  <c r="AC390"/>
  <c r="AC115"/>
  <c r="AC979"/>
  <c r="AC856"/>
  <c r="AC253"/>
  <c r="AC838"/>
  <c r="AC551"/>
  <c r="F4" i="4"/>
  <c r="Q9" i="5"/>
  <c r="Q48"/>
  <c r="M458"/>
  <c r="M179"/>
  <c r="M145"/>
  <c r="M403"/>
  <c r="M529"/>
  <c r="M351"/>
  <c r="AC638" i="7"/>
  <c r="AC470"/>
  <c r="AC683"/>
  <c r="AC556"/>
  <c r="AC849"/>
  <c r="AC981"/>
  <c r="AC133"/>
  <c r="AC268"/>
  <c r="AC764"/>
  <c r="AC215"/>
  <c r="AC544"/>
  <c r="AC475"/>
  <c r="AC359"/>
  <c r="AC649"/>
  <c r="M631" i="5"/>
  <c r="M394"/>
  <c r="AC778" i="7"/>
  <c r="AC288"/>
  <c r="AC481"/>
  <c r="AC267"/>
  <c r="AC892"/>
  <c r="AC575"/>
  <c r="AC387"/>
  <c r="M209" i="5"/>
  <c r="M539"/>
  <c r="AC180" i="7"/>
  <c r="AC467"/>
  <c r="AC102"/>
  <c r="AC772"/>
  <c r="AC383"/>
  <c r="AC969"/>
  <c r="AC860"/>
  <c r="AC945"/>
  <c r="AC276"/>
  <c r="AC296"/>
  <c r="AC294"/>
  <c r="AC913"/>
  <c r="AC463"/>
  <c r="AC804"/>
  <c r="AC177"/>
  <c r="AC370"/>
  <c r="Y667"/>
  <c r="AC528"/>
  <c r="AC457"/>
  <c r="AC797"/>
  <c r="AC441"/>
  <c r="AC211"/>
  <c r="AD986"/>
  <c r="AD984"/>
  <c r="AC55"/>
  <c r="AC554"/>
  <c r="AC742"/>
  <c r="AC62"/>
  <c r="AC1010"/>
  <c r="AC828"/>
  <c r="AC574"/>
  <c r="AC822"/>
  <c r="AC414"/>
  <c r="AC707"/>
  <c r="AC567"/>
  <c r="AC311"/>
  <c r="AC897"/>
  <c r="AC689"/>
  <c r="AC324"/>
  <c r="AC773"/>
  <c r="AC103"/>
  <c r="AD279"/>
  <c r="AC793"/>
  <c r="AC668"/>
  <c r="M857" i="5"/>
  <c r="M667"/>
  <c r="M202"/>
  <c r="M817"/>
  <c r="M410"/>
  <c r="AC811" i="7"/>
  <c r="AC669"/>
  <c r="AC287"/>
  <c r="AC770"/>
  <c r="AC337"/>
  <c r="AC922"/>
  <c r="AC511"/>
  <c r="AC955"/>
  <c r="AC596"/>
  <c r="AC426"/>
  <c r="AC415"/>
  <c r="AD252"/>
  <c r="AC124"/>
  <c r="AC876"/>
  <c r="AC246"/>
  <c r="AC147"/>
  <c r="AC943"/>
  <c r="AD597"/>
  <c r="AC859"/>
  <c r="AC272"/>
  <c r="AC749"/>
  <c r="AC825"/>
  <c r="AC991"/>
  <c r="AC126"/>
  <c r="AC792"/>
  <c r="AC319"/>
  <c r="AC404"/>
  <c r="AC808"/>
  <c r="AC777"/>
  <c r="AC289"/>
  <c r="AC456"/>
  <c r="AC68"/>
  <c r="AC471"/>
  <c r="AC84"/>
  <c r="AC690"/>
  <c r="AD394"/>
  <c r="AC93"/>
  <c r="AC53"/>
  <c r="AC660"/>
  <c r="AD269"/>
  <c r="AC624"/>
  <c r="Y646"/>
  <c r="AC604"/>
  <c r="AD874"/>
  <c r="AC90"/>
  <c r="AC753"/>
  <c r="M478" i="5"/>
  <c r="M210"/>
  <c r="M654"/>
  <c r="AC640" i="7"/>
  <c r="AC896"/>
  <c r="AC244"/>
  <c r="AC537"/>
  <c r="AC975"/>
  <c r="AC702"/>
  <c r="AC823"/>
  <c r="AC472"/>
  <c r="Y773"/>
  <c r="AD928"/>
  <c r="AC367"/>
  <c r="AC453"/>
  <c r="U13"/>
  <c r="AC536"/>
  <c r="AC831"/>
  <c r="AC277"/>
  <c r="AC39"/>
  <c r="AC208"/>
  <c r="AC720"/>
  <c r="AC409"/>
  <c r="AC994"/>
  <c r="AC237"/>
  <c r="AC999"/>
  <c r="AC925"/>
  <c r="AC218"/>
  <c r="AC131"/>
  <c r="AC643"/>
  <c r="AC573"/>
  <c r="Y897"/>
  <c r="AC865"/>
  <c r="AC395"/>
  <c r="AC906"/>
  <c r="AC957"/>
  <c r="AC650"/>
  <c r="AC117"/>
  <c r="AC888"/>
  <c r="AC693"/>
  <c r="AC210"/>
  <c r="AC533"/>
  <c r="AC623"/>
  <c r="AC379"/>
  <c r="AC724"/>
  <c r="AE724" s="1"/>
  <c r="AC956"/>
  <c r="M888" i="5"/>
  <c r="M846"/>
  <c r="Y992" i="7"/>
  <c r="AC318"/>
  <c r="AC136"/>
  <c r="AD142"/>
  <c r="AC302"/>
  <c r="AC309"/>
  <c r="AC249"/>
  <c r="AC730"/>
  <c r="AC539"/>
  <c r="AC212"/>
  <c r="AC247"/>
  <c r="AC172"/>
  <c r="AC670"/>
  <c r="AC840"/>
  <c r="AC403"/>
  <c r="AC806"/>
  <c r="AC973"/>
  <c r="Y1010"/>
  <c r="AC464"/>
  <c r="AC791"/>
  <c r="AC92"/>
  <c r="AC347"/>
  <c r="AC751"/>
  <c r="AC479"/>
  <c r="AC234"/>
  <c r="AC224"/>
  <c r="AC480"/>
  <c r="U12"/>
  <c r="AC841"/>
  <c r="AC140"/>
  <c r="AC433"/>
  <c r="AC725"/>
  <c r="AC577"/>
  <c r="AC360"/>
  <c r="AC1000"/>
  <c r="AC382"/>
  <c r="AC850"/>
  <c r="AC313"/>
  <c r="AC937"/>
  <c r="M424" i="5"/>
  <c r="M216"/>
  <c r="M567"/>
  <c r="M757"/>
  <c r="M993"/>
  <c r="M988"/>
  <c r="M565"/>
  <c r="M780"/>
  <c r="AC645" i="7"/>
  <c r="AC844"/>
  <c r="AC755"/>
  <c r="AD989"/>
  <c r="AC443"/>
  <c r="AC320"/>
  <c r="AC171"/>
  <c r="AC762"/>
  <c r="AC203"/>
  <c r="AC350"/>
  <c r="AC939"/>
  <c r="AC398"/>
  <c r="AC525"/>
  <c r="AC667"/>
  <c r="AC718"/>
  <c r="AD965"/>
  <c r="AC678"/>
  <c r="AC980"/>
  <c r="AC631"/>
  <c r="AC97"/>
  <c r="AC674"/>
  <c r="AC564"/>
  <c r="AC651"/>
  <c r="AC473"/>
  <c r="AC485"/>
  <c r="AC274"/>
  <c r="AC392"/>
  <c r="AC953"/>
  <c r="AC761"/>
  <c r="AC532"/>
  <c r="AC499"/>
  <c r="AC254"/>
  <c r="AC832"/>
  <c r="AC469"/>
  <c r="AC156"/>
  <c r="AC810"/>
  <c r="Y374"/>
  <c r="AC938"/>
  <c r="AC784"/>
  <c r="AD948"/>
  <c r="AC593"/>
  <c r="AD952"/>
  <c r="AC890"/>
  <c r="AC155"/>
  <c r="AC447"/>
  <c r="Y518"/>
  <c r="Y498"/>
  <c r="AC558"/>
  <c r="AC125"/>
  <c r="Y1008"/>
  <c r="AC961"/>
  <c r="AC655"/>
  <c r="AC954"/>
  <c r="AC576"/>
  <c r="AC788"/>
  <c r="AC757"/>
  <c r="AC410"/>
  <c r="AC292"/>
  <c r="AC934"/>
  <c r="AC427"/>
  <c r="AC958"/>
  <c r="AC305"/>
  <c r="AC495"/>
  <c r="AC662"/>
  <c r="AC1011"/>
  <c r="AC72"/>
  <c r="AC23"/>
  <c r="AC437"/>
  <c r="AC106"/>
  <c r="Y733"/>
  <c r="AC864"/>
  <c r="AC169"/>
  <c r="AC440"/>
  <c r="Y775"/>
  <c r="Y908"/>
  <c r="AC565"/>
  <c r="AC990"/>
  <c r="AC621"/>
  <c r="AC213"/>
  <c r="Y981"/>
  <c r="AC550"/>
  <c r="AC947"/>
  <c r="AC765"/>
  <c r="AC388"/>
  <c r="AC458"/>
  <c r="AC709"/>
  <c r="AC512"/>
  <c r="AC99"/>
  <c r="AC435"/>
  <c r="AC490"/>
  <c r="AC535"/>
  <c r="AC293"/>
  <c r="AC132"/>
  <c r="AC251"/>
  <c r="AC743"/>
  <c r="AC976"/>
  <c r="AC428"/>
  <c r="AC736"/>
  <c r="AC285"/>
  <c r="AC910"/>
  <c r="AC100"/>
  <c r="AC874"/>
  <c r="AE874" s="1"/>
  <c r="AC529"/>
  <c r="AC434"/>
  <c r="AC396"/>
  <c r="AC618"/>
  <c r="AC407"/>
  <c r="AC756"/>
  <c r="AC968"/>
  <c r="AC995"/>
  <c r="AC835"/>
  <c r="Y726"/>
  <c r="Y1001"/>
  <c r="AC586"/>
  <c r="AC626"/>
  <c r="AC608"/>
  <c r="AC636"/>
  <c r="AD692"/>
  <c r="AD674"/>
  <c r="AD366"/>
  <c r="AD878"/>
  <c r="Y181"/>
  <c r="AD724"/>
  <c r="AD210"/>
  <c r="AD906"/>
  <c r="AE906" s="1"/>
  <c r="AC384"/>
  <c r="AC333"/>
  <c r="AC545"/>
  <c r="AC617"/>
  <c r="AC444"/>
  <c r="AC877"/>
  <c r="AC787"/>
  <c r="AC143"/>
  <c r="AC615"/>
  <c r="AC889"/>
  <c r="AC291"/>
  <c r="AC560"/>
  <c r="AC264"/>
  <c r="AC776"/>
  <c r="AC178"/>
  <c r="AC837"/>
  <c r="AC666"/>
  <c r="AC230"/>
  <c r="AC256"/>
  <c r="AC768"/>
  <c r="AC91"/>
  <c r="AC146"/>
  <c r="AC731"/>
  <c r="AC531"/>
  <c r="AC34"/>
  <c r="AC223"/>
  <c r="AC362"/>
  <c r="AC216"/>
  <c r="AC657"/>
  <c r="AC752"/>
  <c r="AC118"/>
  <c r="AC555"/>
  <c r="AC275"/>
  <c r="AC732"/>
  <c r="AC977"/>
  <c r="AC988"/>
  <c r="AC572"/>
  <c r="AC641"/>
  <c r="AC238"/>
  <c r="AC516"/>
  <c r="AC298"/>
  <c r="AC580"/>
  <c r="AC448"/>
  <c r="Y610"/>
  <c r="AC57"/>
  <c r="AC741"/>
  <c r="AC830"/>
  <c r="AC110"/>
  <c r="AC399"/>
  <c r="AC452"/>
  <c r="AC307"/>
  <c r="AC639"/>
  <c r="AC754"/>
  <c r="AE754" s="1"/>
  <c r="AC891"/>
  <c r="AC722"/>
  <c r="AC366"/>
  <c r="AC88"/>
  <c r="AC583"/>
  <c r="AC299"/>
  <c r="AC898"/>
  <c r="AC648"/>
  <c r="AC711"/>
  <c r="AC1004"/>
  <c r="AC301"/>
  <c r="AC259"/>
  <c r="AC842"/>
  <c r="AC763"/>
  <c r="AC371"/>
  <c r="Y439"/>
  <c r="AC522"/>
  <c r="AC128"/>
  <c r="AC423"/>
  <c r="AC326"/>
  <c r="AC800"/>
  <c r="Y589"/>
  <c r="AC430"/>
  <c r="AC708"/>
  <c r="AC880"/>
  <c r="AC96"/>
  <c r="AC589"/>
  <c r="AC81"/>
  <c r="AC389"/>
  <c r="AC43"/>
  <c r="AC345"/>
  <c r="AC917"/>
  <c r="AC73"/>
  <c r="AC997"/>
  <c r="AC542"/>
  <c r="AC349"/>
  <c r="AC50"/>
  <c r="AC548"/>
  <c r="AC616"/>
  <c r="AC436"/>
  <c r="AC56"/>
  <c r="AC79"/>
  <c r="Y192"/>
  <c r="Y950"/>
  <c r="AC949"/>
  <c r="AC497"/>
  <c r="AC358"/>
  <c r="AC1002"/>
  <c r="AC884"/>
  <c r="AC786"/>
  <c r="AC673"/>
  <c r="AC468"/>
  <c r="AC193"/>
  <c r="AC352"/>
  <c r="AC134"/>
  <c r="AC815"/>
  <c r="AC85"/>
  <c r="AC51"/>
  <c r="AC909"/>
  <c r="AC816"/>
  <c r="AC31"/>
  <c r="AC375"/>
  <c r="AC334"/>
  <c r="AC819"/>
  <c r="AC192"/>
  <c r="AC704"/>
  <c r="AC610"/>
  <c r="AC902"/>
  <c r="AC190"/>
  <c r="AC483"/>
  <c r="Y57"/>
  <c r="AC365"/>
  <c r="AC658"/>
  <c r="AC950"/>
  <c r="AC323"/>
  <c r="AC908"/>
  <c r="AC385"/>
  <c r="AC970"/>
  <c r="AC303"/>
  <c r="AC726"/>
  <c r="AC1001"/>
  <c r="Y127"/>
  <c r="AC478"/>
  <c r="AC491"/>
  <c r="AC697"/>
  <c r="AC818"/>
  <c r="AC201"/>
  <c r="AC459"/>
  <c r="AC417"/>
  <c r="AC912"/>
  <c r="AC482"/>
  <c r="AC774"/>
  <c r="AC647"/>
  <c r="AC940"/>
  <c r="AC310"/>
  <c r="AC603"/>
  <c r="AC714"/>
  <c r="AC406"/>
  <c r="Y731"/>
  <c r="Y809"/>
  <c r="AC450"/>
  <c r="AC664"/>
  <c r="AC173"/>
  <c r="AC161"/>
  <c r="AC127"/>
  <c r="AC74"/>
  <c r="AC563"/>
  <c r="AC584"/>
  <c r="AC346"/>
  <c r="AC228"/>
  <c r="AC813"/>
  <c r="AC186"/>
  <c r="AC771"/>
  <c r="AC695"/>
  <c r="AC221"/>
  <c r="AC745"/>
  <c r="AC151"/>
  <c r="AC206"/>
  <c r="AC214"/>
  <c r="AC942"/>
  <c r="AC679"/>
  <c r="AC659"/>
  <c r="AC188"/>
  <c r="AC325"/>
  <c r="AC809"/>
  <c r="AC122"/>
  <c r="AC113"/>
  <c r="AC920"/>
  <c r="AE920" s="1"/>
  <c r="AC466"/>
  <c r="AC782"/>
  <c r="AC566"/>
  <c r="AC262"/>
  <c r="AC847"/>
  <c r="AC135"/>
  <c r="AC721"/>
  <c r="AC82"/>
  <c r="AC676"/>
  <c r="AC561"/>
  <c r="AC853"/>
  <c r="AC971"/>
  <c r="AC553"/>
  <c r="AC633"/>
  <c r="AC503"/>
  <c r="AC984"/>
  <c r="AE984" s="1"/>
  <c r="AC783"/>
  <c r="AC803"/>
  <c r="AC843"/>
  <c r="AC393"/>
  <c r="AC204"/>
  <c r="AC935"/>
  <c r="AC863"/>
  <c r="AC378"/>
  <c r="AC904"/>
  <c r="AC546"/>
  <c r="AC419"/>
  <c r="AC886"/>
  <c r="AC257"/>
  <c r="AC534"/>
  <c r="AC175"/>
  <c r="AC759"/>
  <c r="Y747"/>
  <c r="AC344"/>
  <c r="AC930"/>
  <c r="Y223"/>
  <c r="AC421"/>
  <c r="AC507"/>
  <c r="AE507" s="1"/>
  <c r="AC781"/>
  <c r="AC408"/>
  <c r="AC108"/>
  <c r="AC1009"/>
  <c r="AC348"/>
  <c r="AC187"/>
  <c r="AC227"/>
  <c r="AC519"/>
  <c r="AC812"/>
  <c r="AC652"/>
  <c r="AC552"/>
  <c r="AC363"/>
  <c r="AC948"/>
  <c r="AC602"/>
  <c r="AC894"/>
  <c r="AC661"/>
  <c r="AC622"/>
  <c r="AC644"/>
  <c r="AC312"/>
  <c r="AC972"/>
  <c r="AC965"/>
  <c r="AC498"/>
  <c r="AC952"/>
  <c r="AC454"/>
  <c r="AC241"/>
  <c r="AC513"/>
  <c r="AE513" s="1"/>
  <c r="AD329"/>
  <c r="AC585"/>
  <c r="AC280"/>
  <c r="AC304"/>
  <c r="AC591"/>
  <c r="AC611"/>
  <c r="AC493"/>
  <c r="AC361"/>
  <c r="AC712"/>
  <c r="AC354"/>
  <c r="AC422"/>
  <c r="AC607"/>
  <c r="AC613"/>
  <c r="AC598"/>
  <c r="AC665"/>
  <c r="AC1005"/>
  <c r="AC357"/>
  <c r="AC508"/>
  <c r="Y183"/>
  <c r="AC94"/>
  <c r="AC824"/>
  <c r="AC527"/>
  <c r="AC105"/>
  <c r="AC547"/>
  <c r="AC137"/>
  <c r="AC331"/>
  <c r="AC635"/>
  <c r="AC75"/>
  <c r="AC578"/>
  <c r="AC504"/>
  <c r="Y805"/>
  <c r="AC829"/>
  <c r="AC157"/>
  <c r="AC524"/>
  <c r="AC300"/>
  <c r="AC885"/>
  <c r="AC255"/>
  <c r="AC165"/>
  <c r="AC750"/>
  <c r="AD865"/>
  <c r="Y865"/>
  <c r="AC104"/>
  <c r="AC872"/>
  <c r="AC729"/>
  <c r="AC675"/>
  <c r="AC967"/>
  <c r="AC557"/>
  <c r="AC149"/>
  <c r="AC442"/>
  <c r="AC734"/>
  <c r="AC769"/>
  <c r="AC559"/>
  <c r="AD117"/>
  <c r="Y117"/>
  <c r="AC982"/>
  <c r="AC790"/>
  <c r="AC601"/>
  <c r="AC474"/>
  <c r="AC795"/>
  <c r="AC314"/>
  <c r="AC899"/>
  <c r="AC805"/>
  <c r="AC944"/>
  <c r="AC328"/>
  <c r="Y840"/>
  <c r="Y973"/>
  <c r="AC270"/>
  <c r="AC728"/>
  <c r="AC432"/>
  <c r="AC998"/>
  <c r="AC400"/>
  <c r="AC189"/>
  <c r="AC355"/>
  <c r="AC895"/>
  <c r="AC487"/>
  <c r="AC780"/>
  <c r="AC129"/>
  <c r="AC239"/>
  <c r="AC486"/>
  <c r="AC637"/>
  <c r="AC862"/>
  <c r="AC571"/>
  <c r="AC233"/>
  <c r="AC737"/>
  <c r="AE737" s="1"/>
  <c r="AC139"/>
  <c r="AC642"/>
  <c r="AC364"/>
  <c r="AC978"/>
  <c r="AC716"/>
  <c r="AC933"/>
  <c r="AC852"/>
  <c r="AC931"/>
  <c r="AC521"/>
  <c r="AC107"/>
  <c r="AC614"/>
  <c r="AC462"/>
  <c r="AC505"/>
  <c r="AC738"/>
  <c r="AC229"/>
  <c r="AC489"/>
  <c r="AC152"/>
  <c r="AC717"/>
  <c r="AD769"/>
  <c r="AD737"/>
  <c r="AC520"/>
  <c r="AC740"/>
  <c r="Y242"/>
  <c r="AC271"/>
  <c r="AC145"/>
  <c r="AC95"/>
  <c r="AC789"/>
  <c r="AC878"/>
  <c r="AC836"/>
  <c r="AC226"/>
  <c r="AC158"/>
  <c r="AC494"/>
  <c r="AC413"/>
  <c r="AC526"/>
  <c r="AC80"/>
  <c r="AC592"/>
  <c r="AC848"/>
  <c r="AC114"/>
  <c r="AC701"/>
  <c r="AC282"/>
  <c r="AC867"/>
  <c r="AC530"/>
  <c r="AC121"/>
  <c r="AC260"/>
  <c r="AC845"/>
  <c r="AC418"/>
  <c r="AC612"/>
  <c r="AC258"/>
  <c r="AC278"/>
  <c r="AC243"/>
  <c r="AC851"/>
  <c r="AC684"/>
  <c r="AC353"/>
  <c r="AD992"/>
  <c r="AC281"/>
  <c r="AC154"/>
  <c r="AC739"/>
  <c r="AC402"/>
  <c r="AC694"/>
  <c r="AC286"/>
  <c r="AC579"/>
  <c r="AC871"/>
  <c r="AC715"/>
  <c r="AC297"/>
  <c r="AC882"/>
  <c r="AC142"/>
  <c r="AE142" s="1"/>
  <c r="AC269"/>
  <c r="AC627"/>
  <c r="AC883"/>
  <c r="AC76"/>
  <c r="AC78"/>
  <c r="AC232"/>
  <c r="AC744"/>
  <c r="AC290"/>
  <c r="AC582"/>
  <c r="AC875"/>
  <c r="AC236"/>
  <c r="AC821"/>
  <c r="AC116"/>
  <c r="AC411"/>
  <c r="AC703"/>
  <c r="AC996"/>
  <c r="AC295"/>
  <c r="AC588"/>
  <c r="AC881"/>
  <c r="AC148"/>
  <c r="AC733"/>
  <c r="AD97"/>
  <c r="AC918"/>
  <c r="AC974"/>
  <c r="AC248"/>
  <c r="AC351"/>
  <c r="AC184"/>
  <c r="AC760"/>
  <c r="AC308"/>
  <c r="AC893"/>
  <c r="AC766"/>
  <c r="AC429"/>
  <c r="AC87"/>
  <c r="AC606"/>
  <c r="AC220"/>
  <c r="AC477"/>
  <c r="AC692"/>
  <c r="AC985"/>
  <c r="AC273"/>
  <c r="AC858"/>
  <c r="AC109"/>
  <c r="AC405"/>
  <c r="AC549"/>
  <c r="AC242"/>
  <c r="AC827"/>
  <c r="AC170"/>
  <c r="AC174"/>
  <c r="Y246"/>
  <c r="AD293"/>
  <c r="AD971"/>
  <c r="AC144"/>
  <c r="AC581"/>
  <c r="AC654"/>
  <c r="AC196"/>
  <c r="AC905"/>
  <c r="AC833"/>
  <c r="AD882"/>
  <c r="AC866"/>
  <c r="Y182"/>
  <c r="Y767"/>
  <c r="AC523"/>
  <c r="AC279"/>
  <c r="AC562"/>
  <c r="AC461"/>
  <c r="AC98"/>
  <c r="AC687"/>
  <c r="AC609"/>
  <c r="AC321"/>
  <c r="AC306"/>
  <c r="AC496"/>
  <c r="AC372"/>
  <c r="AC538"/>
  <c r="AC713"/>
  <c r="AC963"/>
  <c r="Y918"/>
  <c r="AC983"/>
  <c r="AC946"/>
  <c r="AC705"/>
  <c r="AC671"/>
  <c r="AC686"/>
  <c r="AC397"/>
  <c r="AC696"/>
  <c r="AC381"/>
  <c r="AC966"/>
  <c r="AC401"/>
  <c r="AC986"/>
  <c r="AC502"/>
  <c r="AC167"/>
  <c r="AC826"/>
  <c r="AC951"/>
  <c r="AC342"/>
  <c r="AC746"/>
  <c r="AC431"/>
  <c r="AC376"/>
  <c r="AC200"/>
  <c r="Y968"/>
  <c r="AC959"/>
  <c r="Y625"/>
  <c r="Y917"/>
  <c r="AD633"/>
  <c r="AC685"/>
  <c r="AC570"/>
  <c r="AC439"/>
  <c r="AC425"/>
  <c r="AC543"/>
  <c r="AC86"/>
  <c r="AC1008"/>
  <c r="AC465"/>
  <c r="AC119"/>
  <c r="AC261"/>
  <c r="AC335"/>
  <c r="AC628"/>
  <c r="AC921"/>
  <c r="AC209"/>
  <c r="AC501"/>
  <c r="AC794"/>
  <c r="AC634"/>
  <c r="AC926"/>
  <c r="AC1006"/>
  <c r="AC111"/>
  <c r="AC194"/>
  <c r="AC779"/>
  <c r="AD150"/>
  <c r="AD407"/>
  <c r="AE407" s="1"/>
  <c r="AC198"/>
  <c r="AC1003"/>
  <c r="AC266"/>
  <c r="AD325"/>
  <c r="AC112"/>
  <c r="AC153"/>
  <c r="AC391"/>
  <c r="AC817"/>
  <c r="AC166"/>
  <c r="AC706"/>
  <c r="AC653"/>
  <c r="AC123"/>
  <c r="AC928"/>
  <c r="AC373"/>
  <c r="AC329"/>
  <c r="AC914"/>
  <c r="AC506"/>
  <c r="AC798"/>
  <c r="AC569"/>
  <c r="AC150"/>
  <c r="AC735"/>
  <c r="AC873"/>
  <c r="AC343"/>
  <c r="AC168"/>
  <c r="AC424"/>
  <c r="AC680"/>
  <c r="AC936"/>
  <c r="AC217"/>
  <c r="AC509"/>
  <c r="AC802"/>
  <c r="AC163"/>
  <c r="AC455"/>
  <c r="AC748"/>
  <c r="AC630"/>
  <c r="AC923"/>
  <c r="AC222"/>
  <c r="AC515"/>
  <c r="AC807"/>
  <c r="AC330"/>
  <c r="AC587"/>
  <c r="AC252"/>
  <c r="AE252" s="1"/>
  <c r="AC394"/>
  <c r="AC682"/>
  <c r="AC205"/>
  <c r="AC855"/>
  <c r="AC632"/>
  <c r="AC162"/>
  <c r="AC747"/>
  <c r="AC620"/>
  <c r="AC283"/>
  <c r="AC941"/>
  <c r="AC460"/>
  <c r="AC185"/>
  <c r="AC927"/>
  <c r="AC619"/>
  <c r="AC911"/>
  <c r="AC199"/>
  <c r="AC785"/>
  <c r="AC374"/>
  <c r="AC332"/>
  <c r="AC625"/>
  <c r="AC514"/>
  <c r="AC89"/>
  <c r="AC681"/>
  <c r="AC322"/>
  <c r="AC907"/>
  <c r="AC727"/>
  <c r="AC159"/>
  <c r="AC517"/>
  <c r="AC197"/>
  <c r="Y206"/>
  <c r="AC176"/>
  <c r="Y226"/>
  <c r="AC336"/>
  <c r="AC340"/>
  <c r="AC796"/>
  <c r="AC799"/>
  <c r="AC814"/>
  <c r="Y278"/>
  <c r="AC368"/>
  <c r="AC932"/>
  <c r="AC202"/>
  <c r="AC77"/>
  <c r="AC160"/>
  <c r="AC416"/>
  <c r="AC672"/>
  <c r="AC207"/>
  <c r="AC500"/>
  <c r="AC130"/>
  <c r="AC377"/>
  <c r="AC962"/>
  <c r="AC476"/>
  <c r="AC315"/>
  <c r="AC900"/>
  <c r="AC541"/>
  <c r="AC316"/>
  <c r="AC924"/>
  <c r="AC225"/>
  <c r="AC240"/>
  <c r="AC245"/>
  <c r="AC420"/>
  <c r="AC597"/>
  <c r="AC605"/>
  <c r="AC179"/>
  <c r="AC412"/>
  <c r="AC120"/>
  <c r="AC568"/>
  <c r="AC235"/>
  <c r="AC820"/>
  <c r="AC327"/>
  <c r="AC839"/>
  <c r="AC356"/>
  <c r="AC868"/>
  <c r="AC916"/>
  <c r="AC870"/>
  <c r="AC700"/>
  <c r="AC964"/>
  <c r="AC18"/>
  <c r="AC17"/>
  <c r="AC58"/>
  <c r="M864" i="5"/>
  <c r="M522"/>
  <c r="M656"/>
  <c r="M524"/>
  <c r="M969"/>
  <c r="M337"/>
  <c r="M445"/>
  <c r="M397"/>
  <c r="M823"/>
  <c r="M518"/>
  <c r="AD48" i="7"/>
  <c r="AC69"/>
  <c r="AC13"/>
  <c r="AC45"/>
  <c r="AC46"/>
  <c r="AC26"/>
  <c r="AC66"/>
  <c r="AC37"/>
  <c r="AC67"/>
  <c r="AC44"/>
  <c r="AC61"/>
  <c r="AC71"/>
  <c r="AC36"/>
  <c r="AC38"/>
  <c r="AC63"/>
  <c r="AC59"/>
  <c r="AC65"/>
  <c r="AC70"/>
  <c r="AC64"/>
  <c r="AC35"/>
  <c r="AC47"/>
  <c r="AC49"/>
  <c r="AC52"/>
  <c r="AC60"/>
  <c r="AC25"/>
  <c r="AC19"/>
  <c r="AC21"/>
  <c r="AC20"/>
  <c r="AC16"/>
  <c r="AC41"/>
  <c r="AC27"/>
  <c r="AC12"/>
  <c r="AC29"/>
  <c r="AC30"/>
  <c r="AC33"/>
  <c r="AC15"/>
  <c r="AC14"/>
  <c r="AC22"/>
  <c r="AC28"/>
  <c r="AC42"/>
  <c r="AC24"/>
  <c r="AC32"/>
  <c r="AC48"/>
  <c r="M527" i="5"/>
  <c r="M746"/>
  <c r="M697"/>
  <c r="M714"/>
  <c r="M851"/>
  <c r="M547"/>
  <c r="M372"/>
  <c r="M604"/>
  <c r="M789"/>
  <c r="M805"/>
  <c r="M324"/>
  <c r="M925"/>
  <c r="M463"/>
  <c r="M516"/>
  <c r="M275"/>
  <c r="M975"/>
  <c r="M185"/>
  <c r="M367"/>
  <c r="M869"/>
  <c r="M750"/>
  <c r="M236"/>
  <c r="M937"/>
  <c r="M811"/>
  <c r="M542"/>
  <c r="M586"/>
  <c r="M299"/>
  <c r="M232"/>
  <c r="M825"/>
  <c r="M577"/>
  <c r="M176"/>
  <c r="M143"/>
  <c r="M972"/>
  <c r="M905"/>
  <c r="M843"/>
  <c r="M959"/>
  <c r="M201"/>
  <c r="M512"/>
  <c r="M248"/>
  <c r="M610"/>
  <c r="M484"/>
  <c r="M382"/>
  <c r="M485"/>
  <c r="M962"/>
  <c r="M412"/>
  <c r="M155"/>
  <c r="M897"/>
  <c r="M773"/>
  <c r="M504"/>
  <c r="M593"/>
  <c r="M760"/>
  <c r="M303"/>
  <c r="M199"/>
  <c r="M1003"/>
  <c r="M652"/>
  <c r="M399"/>
  <c r="Y219" i="7"/>
  <c r="Y762"/>
  <c r="Y677"/>
  <c r="Y788"/>
  <c r="Y599"/>
  <c r="AD858"/>
  <c r="AD613"/>
  <c r="AE564"/>
  <c r="Y346"/>
  <c r="Y228"/>
  <c r="Y771"/>
  <c r="Y151"/>
  <c r="Y491"/>
  <c r="Y697"/>
  <c r="AD244"/>
  <c r="Y400"/>
  <c r="Y189"/>
  <c r="Y774"/>
  <c r="Y940"/>
  <c r="Y486"/>
  <c r="Y550"/>
  <c r="Y233"/>
  <c r="Y251"/>
  <c r="Y160"/>
  <c r="Y342"/>
  <c r="AD573"/>
  <c r="Y925"/>
  <c r="Y816"/>
  <c r="Y729"/>
  <c r="Y284"/>
  <c r="Y651"/>
  <c r="AD696"/>
  <c r="AD271"/>
  <c r="AD382"/>
  <c r="Y962"/>
  <c r="Y168"/>
  <c r="Y748"/>
  <c r="AD623"/>
  <c r="AD360"/>
  <c r="Y972"/>
  <c r="Y336"/>
  <c r="Y514"/>
  <c r="Y410"/>
  <c r="Y292"/>
  <c r="AD465"/>
  <c r="AD112"/>
  <c r="Y710"/>
  <c r="AD431"/>
  <c r="Y101"/>
  <c r="Y927"/>
  <c r="AD181"/>
  <c r="Y849"/>
  <c r="Y418"/>
  <c r="AD391"/>
  <c r="AD706"/>
  <c r="AE706" s="1"/>
  <c r="Y425"/>
  <c r="Y367"/>
  <c r="Y586"/>
  <c r="Y801"/>
  <c r="Y716"/>
  <c r="AD75"/>
  <c r="AE75" s="1"/>
  <c r="AD215"/>
  <c r="AD492"/>
  <c r="Y929"/>
  <c r="Y295"/>
  <c r="AD313"/>
  <c r="Y751"/>
  <c r="AE85"/>
  <c r="Y411"/>
  <c r="AD590"/>
  <c r="AE590" s="1"/>
  <c r="Y769"/>
  <c r="U514"/>
  <c r="Y537"/>
  <c r="AD587"/>
  <c r="Y288"/>
  <c r="Y988"/>
  <c r="Y353"/>
  <c r="AD284"/>
  <c r="AE284" s="1"/>
  <c r="AD515"/>
  <c r="AD846"/>
  <c r="AE846" s="1"/>
  <c r="Y899"/>
  <c r="Y38"/>
  <c r="Y68"/>
  <c r="AD312"/>
  <c r="AD964"/>
  <c r="Y164"/>
  <c r="Y582"/>
  <c r="Y133"/>
  <c r="AD163"/>
  <c r="AD578"/>
  <c r="Y673"/>
  <c r="Y399"/>
  <c r="Y155"/>
  <c r="Y447"/>
  <c r="Y549"/>
  <c r="Y80"/>
  <c r="Y592"/>
  <c r="Y848"/>
  <c r="Y409"/>
  <c r="Y994"/>
  <c r="Y574"/>
  <c r="Y237"/>
  <c r="Y260"/>
  <c r="AD281"/>
  <c r="Y380"/>
  <c r="AE992"/>
  <c r="Y395"/>
  <c r="Y856"/>
  <c r="Y583"/>
  <c r="Y331"/>
  <c r="AD438"/>
  <c r="AE438" s="1"/>
  <c r="AD13"/>
  <c r="AD939"/>
  <c r="AE939" s="1"/>
  <c r="AD220"/>
  <c r="AD914"/>
  <c r="Y61"/>
  <c r="AD606"/>
  <c r="AD261"/>
  <c r="AE261" s="1"/>
  <c r="AD645"/>
  <c r="Y191"/>
  <c r="AD617"/>
  <c r="AD834"/>
  <c r="AE834" s="1"/>
  <c r="AD81"/>
  <c r="AD118"/>
  <c r="AD119"/>
  <c r="AD375"/>
  <c r="AD275"/>
  <c r="Y332"/>
  <c r="AD694"/>
  <c r="Y741"/>
  <c r="AD962"/>
  <c r="AD298"/>
  <c r="AD603"/>
  <c r="AD802"/>
  <c r="AD628"/>
  <c r="AD516"/>
  <c r="Y700"/>
  <c r="AD901"/>
  <c r="AE901" s="1"/>
  <c r="AD321"/>
  <c r="AD873"/>
  <c r="Y148"/>
  <c r="Y253"/>
  <c r="Y838"/>
  <c r="Y125"/>
  <c r="Y259"/>
  <c r="Y551"/>
  <c r="Y844"/>
  <c r="AD78"/>
  <c r="AD916"/>
  <c r="AE916" s="1"/>
  <c r="Y392"/>
  <c r="AD744"/>
  <c r="AD476"/>
  <c r="Y39"/>
  <c r="Y548"/>
  <c r="Y140"/>
  <c r="AD871"/>
  <c r="Y450"/>
  <c r="AD302"/>
  <c r="Y267"/>
  <c r="Y212"/>
  <c r="Y247"/>
  <c r="Y670"/>
  <c r="AD748"/>
  <c r="Y464"/>
  <c r="Y152"/>
  <c r="AD442"/>
  <c r="AD752"/>
  <c r="Y752"/>
  <c r="AE756"/>
  <c r="AD205"/>
  <c r="AD850"/>
  <c r="Y850"/>
  <c r="Y129"/>
  <c r="AD306"/>
  <c r="Y306"/>
  <c r="Y238"/>
  <c r="Y35"/>
  <c r="AD652"/>
  <c r="Y652"/>
  <c r="Y535"/>
  <c r="Y534"/>
  <c r="AD746"/>
  <c r="Y466"/>
  <c r="AD571"/>
  <c r="AD330"/>
  <c r="Y330"/>
  <c r="AD356"/>
  <c r="Y356"/>
  <c r="AD655"/>
  <c r="Y144"/>
  <c r="Y229"/>
  <c r="AD966"/>
  <c r="Y746"/>
  <c r="Y617"/>
  <c r="Y205"/>
  <c r="Y515"/>
  <c r="AD314"/>
  <c r="Y314"/>
  <c r="AD342"/>
  <c r="Y702"/>
  <c r="Y869"/>
  <c r="AD680"/>
  <c r="AE680" s="1"/>
  <c r="Y680"/>
  <c r="AD481"/>
  <c r="Y481"/>
  <c r="Y725"/>
  <c r="AD805"/>
  <c r="Y60"/>
  <c r="Y105"/>
  <c r="Y387"/>
  <c r="U589"/>
  <c r="AD373"/>
  <c r="Y373"/>
  <c r="AD296"/>
  <c r="Y745"/>
  <c r="AD520"/>
  <c r="Y520"/>
  <c r="AD25"/>
  <c r="Y636"/>
  <c r="Y681"/>
  <c r="AD88"/>
  <c r="Y459"/>
  <c r="Y948"/>
  <c r="Y540"/>
  <c r="AD827"/>
  <c r="AD985"/>
  <c r="AD886"/>
  <c r="AD933"/>
  <c r="AD405"/>
  <c r="AD143"/>
  <c r="Y143"/>
  <c r="AD436"/>
  <c r="Y436"/>
  <c r="AD687"/>
  <c r="Y687"/>
  <c r="Y329"/>
  <c r="Y846"/>
  <c r="Y97"/>
  <c r="Y296"/>
  <c r="AD417"/>
  <c r="Y674"/>
  <c r="Y1009"/>
  <c r="Y763"/>
  <c r="Y711"/>
  <c r="AD349"/>
  <c r="Y298"/>
  <c r="AD489"/>
  <c r="Y531"/>
  <c r="Y490"/>
  <c r="AD675"/>
  <c r="Y675"/>
  <c r="AD292"/>
  <c r="AD665"/>
  <c r="AD832"/>
  <c r="Y145"/>
  <c r="Y828"/>
  <c r="AD842"/>
  <c r="AE842" s="1"/>
  <c r="U430"/>
  <c r="Y421"/>
  <c r="AD1002"/>
  <c r="Y366"/>
  <c r="Y871"/>
  <c r="Y321"/>
  <c r="Y597"/>
  <c r="AD542"/>
  <c r="Y542"/>
  <c r="AD231"/>
  <c r="Y231"/>
  <c r="AD233"/>
  <c r="Y993"/>
  <c r="AD993"/>
  <c r="AE993" s="1"/>
  <c r="AD879"/>
  <c r="AE879" s="1"/>
  <c r="Y902"/>
  <c r="Y323"/>
  <c r="AD159"/>
  <c r="Y74"/>
  <c r="Y114"/>
  <c r="AD861"/>
  <c r="AE861" s="1"/>
  <c r="Y861"/>
  <c r="AD722"/>
  <c r="Y722"/>
  <c r="Y517"/>
  <c r="Y508"/>
  <c r="AD381"/>
  <c r="Y381"/>
  <c r="Y979"/>
  <c r="AD609"/>
  <c r="Y280"/>
  <c r="AD543"/>
  <c r="AD462"/>
  <c r="AD79"/>
  <c r="AD406"/>
  <c r="AD868"/>
  <c r="AD353"/>
  <c r="Y208"/>
  <c r="Y131"/>
  <c r="Y843"/>
  <c r="AD398"/>
  <c r="AD953"/>
  <c r="AD285"/>
  <c r="Y855"/>
  <c r="Y162"/>
  <c r="Y749"/>
  <c r="Y830"/>
  <c r="AD997"/>
  <c r="AD983"/>
  <c r="Y350"/>
  <c r="Y699"/>
  <c r="Y609"/>
  <c r="Y797"/>
  <c r="AD267"/>
  <c r="AE267" s="1"/>
  <c r="AD700"/>
  <c r="AE700" s="1"/>
  <c r="AD801"/>
  <c r="AE801" s="1"/>
  <c r="AD899"/>
  <c r="Y923"/>
  <c r="AE117"/>
  <c r="AD910"/>
  <c r="AD529"/>
  <c r="AD191"/>
  <c r="Y982"/>
  <c r="AD224"/>
  <c r="AD480"/>
  <c r="Y147"/>
  <c r="AD403"/>
  <c r="AE403" s="1"/>
  <c r="AD659"/>
  <c r="AD915"/>
  <c r="AD369"/>
  <c r="AE369" s="1"/>
  <c r="AD720"/>
  <c r="AD90"/>
  <c r="AD537"/>
  <c r="AD172"/>
  <c r="AD594"/>
  <c r="AD887"/>
  <c r="AE887" s="1"/>
  <c r="AD698"/>
  <c r="AD991"/>
  <c r="AD404"/>
  <c r="AD347"/>
  <c r="AE347" s="1"/>
  <c r="AD859"/>
  <c r="AD484"/>
  <c r="AD234"/>
  <c r="AD922"/>
  <c r="AD823"/>
  <c r="AD453"/>
  <c r="AE453" s="1"/>
  <c r="AD1000"/>
  <c r="AD580"/>
  <c r="AD807"/>
  <c r="Y408"/>
  <c r="Y108"/>
  <c r="AD959"/>
  <c r="Y900"/>
  <c r="AD990"/>
  <c r="AD395"/>
  <c r="AD458"/>
  <c r="AD831"/>
  <c r="AD736"/>
  <c r="AD319"/>
  <c r="AD232"/>
  <c r="AD876"/>
  <c r="AD896"/>
  <c r="AD503"/>
  <c r="AD255"/>
  <c r="AD65"/>
  <c r="AD213"/>
  <c r="AD898"/>
  <c r="AD214"/>
  <c r="AD471"/>
  <c r="AE471" s="1"/>
  <c r="AD371"/>
  <c r="AE371" s="1"/>
  <c r="AD201"/>
  <c r="AD657"/>
  <c r="AD777"/>
  <c r="AD84"/>
  <c r="AD669"/>
  <c r="Y643"/>
  <c r="Y777"/>
  <c r="AD334"/>
  <c r="Y106"/>
  <c r="AD367"/>
  <c r="AD764"/>
  <c r="AD324"/>
  <c r="AD188"/>
  <c r="AD288"/>
  <c r="AD897"/>
  <c r="AE897" s="1"/>
  <c r="Y974"/>
  <c r="AD679"/>
  <c r="Y56"/>
  <c r="Y254"/>
  <c r="Y678"/>
  <c r="AE929"/>
  <c r="Y14"/>
  <c r="AD37"/>
  <c r="Y43"/>
  <c r="AD33"/>
  <c r="Y24"/>
  <c r="AD41"/>
  <c r="AD34"/>
  <c r="AD42"/>
  <c r="AD21"/>
  <c r="AD43"/>
  <c r="AD40"/>
  <c r="AE40" s="1"/>
  <c r="Y42"/>
  <c r="AD24"/>
  <c r="AD50"/>
  <c r="Y41"/>
  <c r="M724" i="5"/>
  <c r="M354"/>
  <c r="M681"/>
  <c r="M707"/>
  <c r="M838"/>
  <c r="M722"/>
  <c r="M475"/>
  <c r="M986"/>
  <c r="M142"/>
  <c r="M195"/>
  <c r="M745"/>
  <c r="M252"/>
  <c r="M167"/>
  <c r="M488"/>
  <c r="M416"/>
  <c r="M793"/>
  <c r="M283"/>
  <c r="M251"/>
  <c r="M708"/>
  <c r="M781"/>
  <c r="M206"/>
  <c r="M125"/>
  <c r="M315"/>
  <c r="M379"/>
  <c r="M369"/>
  <c r="M243"/>
  <c r="M727"/>
  <c r="M495"/>
  <c r="M205"/>
  <c r="M556"/>
  <c r="M264"/>
  <c r="M253"/>
  <c r="M373"/>
  <c r="M327"/>
  <c r="M162"/>
  <c r="M693"/>
  <c r="M261"/>
  <c r="M468"/>
  <c r="M189"/>
  <c r="M776"/>
  <c r="M486"/>
  <c r="M583"/>
  <c r="M600"/>
  <c r="M404"/>
  <c r="M841"/>
  <c r="M494"/>
  <c r="M738"/>
  <c r="M933"/>
  <c r="M447"/>
  <c r="M894"/>
  <c r="M751"/>
  <c r="M759"/>
  <c r="M525"/>
  <c r="M465"/>
  <c r="M753"/>
  <c r="M393"/>
  <c r="M144"/>
  <c r="M887"/>
  <c r="M130"/>
  <c r="M835"/>
  <c r="M947"/>
  <c r="M268"/>
  <c r="M635"/>
  <c r="M168"/>
  <c r="M616"/>
  <c r="M335"/>
  <c r="M207"/>
  <c r="M240"/>
  <c r="M910"/>
  <c r="M554"/>
  <c r="M262"/>
  <c r="M150"/>
  <c r="M771"/>
  <c r="M112"/>
  <c r="M493"/>
  <c r="M908"/>
  <c r="M501"/>
  <c r="M152"/>
  <c r="M786"/>
  <c r="M341"/>
  <c r="M945"/>
  <c r="M953"/>
  <c r="M795"/>
  <c r="M127"/>
  <c r="M913"/>
  <c r="M435"/>
  <c r="M319"/>
  <c r="M669"/>
  <c r="M729"/>
  <c r="M263"/>
  <c r="M419"/>
  <c r="M582"/>
  <c r="M120"/>
  <c r="M121"/>
  <c r="M796"/>
  <c r="M400"/>
  <c r="M833"/>
  <c r="M171"/>
  <c r="M242"/>
  <c r="M469"/>
  <c r="M634"/>
  <c r="M141"/>
  <c r="M439"/>
  <c r="M981"/>
  <c r="M723"/>
  <c r="M754"/>
  <c r="M970"/>
  <c r="M700"/>
  <c r="M873"/>
  <c r="M721"/>
  <c r="M617"/>
  <c r="M300"/>
  <c r="M541"/>
  <c r="M349"/>
  <c r="M810"/>
  <c r="M876"/>
  <c r="M545"/>
  <c r="M259"/>
  <c r="M312"/>
  <c r="M126"/>
  <c r="M437"/>
  <c r="M963"/>
  <c r="M265"/>
  <c r="M967"/>
  <c r="M123"/>
  <c r="Y355" i="7"/>
  <c r="AD355"/>
  <c r="Y357"/>
  <c r="AD357"/>
  <c r="Y759"/>
  <c r="AD759"/>
  <c r="Y477"/>
  <c r="AD477"/>
  <c r="Y30"/>
  <c r="AD30"/>
  <c r="Y817"/>
  <c r="AD817"/>
  <c r="Y196"/>
  <c r="AD196"/>
  <c r="Y239"/>
  <c r="AD239"/>
  <c r="Y462"/>
  <c r="AD212"/>
  <c r="AD246"/>
  <c r="AD840"/>
  <c r="AD670"/>
  <c r="Y935"/>
  <c r="AD935"/>
  <c r="Y109"/>
  <c r="AD109"/>
  <c r="Y171"/>
  <c r="AD171"/>
  <c r="Y622"/>
  <c r="AD622"/>
  <c r="Y653"/>
  <c r="AD653"/>
  <c r="Y557"/>
  <c r="AD557"/>
  <c r="Y980"/>
  <c r="AD980"/>
  <c r="Y883"/>
  <c r="AD883"/>
  <c r="AD950"/>
  <c r="Y600"/>
  <c r="AD600"/>
  <c r="AE600" s="1"/>
  <c r="Y880"/>
  <c r="AD880"/>
  <c r="Y891"/>
  <c r="AD891"/>
  <c r="Y301"/>
  <c r="AD301"/>
  <c r="Y1000"/>
  <c r="Y220"/>
  <c r="Y539"/>
  <c r="AD539"/>
  <c r="Y263"/>
  <c r="AD263"/>
  <c r="Y958"/>
  <c r="AD958"/>
  <c r="AD258"/>
  <c r="Y53"/>
  <c r="AD53"/>
  <c r="Y527"/>
  <c r="AD527"/>
  <c r="Y945"/>
  <c r="AD945"/>
  <c r="Y277"/>
  <c r="AD277"/>
  <c r="AE277" s="1"/>
  <c r="Y95"/>
  <c r="AD95"/>
  <c r="AD392"/>
  <c r="Y593"/>
  <c r="AD593"/>
  <c r="Y713"/>
  <c r="AD713"/>
  <c r="Y495"/>
  <c r="AD495"/>
  <c r="Y203"/>
  <c r="AD203"/>
  <c r="Y685"/>
  <c r="AD685"/>
  <c r="Y82"/>
  <c r="AD82"/>
  <c r="Y853"/>
  <c r="AD853"/>
  <c r="Y132"/>
  <c r="AD132"/>
  <c r="Y569"/>
  <c r="AD569"/>
  <c r="Y543"/>
  <c r="Y665"/>
  <c r="Y48"/>
  <c r="Y213"/>
  <c r="Y952"/>
  <c r="Y78"/>
  <c r="AD981"/>
  <c r="AD574"/>
  <c r="Y54"/>
  <c r="AD54"/>
  <c r="Y55"/>
  <c r="AD55"/>
  <c r="Y311"/>
  <c r="AD311"/>
  <c r="Y32"/>
  <c r="AD32"/>
  <c r="AD544"/>
  <c r="Y211"/>
  <c r="AD211"/>
  <c r="Y467"/>
  <c r="AD467"/>
  <c r="Y723"/>
  <c r="AD723"/>
  <c r="Y470"/>
  <c r="AD470"/>
  <c r="AE470" s="1"/>
  <c r="Y793"/>
  <c r="AD793"/>
  <c r="AE793" s="1"/>
  <c r="Y913"/>
  <c r="AD913"/>
  <c r="Y294"/>
  <c r="AD294"/>
  <c r="Y668"/>
  <c r="AD668"/>
  <c r="Y960"/>
  <c r="AD960"/>
  <c r="Y441"/>
  <c r="AD441"/>
  <c r="Y772"/>
  <c r="AD772"/>
  <c r="Y892"/>
  <c r="AD892"/>
  <c r="Y180"/>
  <c r="AD180"/>
  <c r="Y502"/>
  <c r="AD502"/>
  <c r="AE502" s="1"/>
  <c r="Y62"/>
  <c r="AD62"/>
  <c r="Y383"/>
  <c r="AD383"/>
  <c r="Y488"/>
  <c r="AD488"/>
  <c r="Y475"/>
  <c r="AD475"/>
  <c r="Y987"/>
  <c r="AD987"/>
  <c r="Y656"/>
  <c r="AD656"/>
  <c r="AE656" s="1"/>
  <c r="Y446"/>
  <c r="AD446"/>
  <c r="Y308"/>
  <c r="AD308"/>
  <c r="Y969"/>
  <c r="AD969"/>
  <c r="AD556"/>
  <c r="Y742"/>
  <c r="AD742"/>
  <c r="Y956"/>
  <c r="AD956"/>
  <c r="Y965"/>
  <c r="AD518"/>
  <c r="AE518" s="1"/>
  <c r="Y393"/>
  <c r="AD393"/>
  <c r="Y705"/>
  <c r="AD705"/>
  <c r="Y12"/>
  <c r="AD12"/>
  <c r="Y165"/>
  <c r="AD165"/>
  <c r="Y200"/>
  <c r="AD200"/>
  <c r="AE200" s="1"/>
  <c r="Y779"/>
  <c r="AD779"/>
  <c r="Y612"/>
  <c r="AD612"/>
  <c r="U626"/>
  <c r="Y482"/>
  <c r="AD482"/>
  <c r="AD917"/>
  <c r="AD225"/>
  <c r="AE225" s="1"/>
  <c r="AD335"/>
  <c r="AD56"/>
  <c r="AE56" s="1"/>
  <c r="Y568"/>
  <c r="AD568"/>
  <c r="Y235"/>
  <c r="AD235"/>
  <c r="AD747"/>
  <c r="Y1003"/>
  <c r="AD1003"/>
  <c r="AD138"/>
  <c r="Y138"/>
  <c r="AD572"/>
  <c r="Y333"/>
  <c r="AD333"/>
  <c r="AD695"/>
  <c r="AD988"/>
  <c r="Y377"/>
  <c r="AD377"/>
  <c r="AE377" s="1"/>
  <c r="AD726"/>
  <c r="AD1001"/>
  <c r="AD833"/>
  <c r="Y77"/>
  <c r="AD77"/>
  <c r="Y765"/>
  <c r="AD765"/>
  <c r="AE765" s="1"/>
  <c r="Y991"/>
  <c r="AD22"/>
  <c r="AD535"/>
  <c r="Y512"/>
  <c r="AD512"/>
  <c r="Y179"/>
  <c r="AD179"/>
  <c r="Y435"/>
  <c r="AD435"/>
  <c r="Y691"/>
  <c r="AD691"/>
  <c r="Y947"/>
  <c r="AD947"/>
  <c r="Y317"/>
  <c r="AD317"/>
  <c r="Y684"/>
  <c r="AD684"/>
  <c r="Y976"/>
  <c r="AD976"/>
  <c r="Y730"/>
  <c r="AD730"/>
  <c r="AD108"/>
  <c r="AD550"/>
  <c r="AD162"/>
  <c r="Y881"/>
  <c r="AD881"/>
  <c r="Y690"/>
  <c r="AD690"/>
  <c r="Y209"/>
  <c r="AD209"/>
  <c r="Y501"/>
  <c r="AD501"/>
  <c r="Y388"/>
  <c r="AD388"/>
  <c r="Y479"/>
  <c r="AD479"/>
  <c r="AD251"/>
  <c r="Y433"/>
  <c r="AD433"/>
  <c r="AD498"/>
  <c r="AD640"/>
  <c r="Y671"/>
  <c r="AD671"/>
  <c r="Y743"/>
  <c r="AD743"/>
  <c r="Y40"/>
  <c r="Y371"/>
  <c r="Y281"/>
  <c r="Y544"/>
  <c r="Y922"/>
  <c r="Y313"/>
  <c r="Y983"/>
  <c r="Y382"/>
  <c r="Y898"/>
  <c r="Y84"/>
  <c r="Y986"/>
  <c r="Y640"/>
  <c r="Y398"/>
  <c r="Y655"/>
  <c r="Y404"/>
  <c r="Y201"/>
  <c r="Y915"/>
  <c r="Y696"/>
  <c r="Y513"/>
  <c r="Y312"/>
  <c r="Y75"/>
  <c r="Y22"/>
  <c r="Y110"/>
  <c r="AD110"/>
  <c r="Y344"/>
  <c r="AD344"/>
  <c r="Y907"/>
  <c r="AD907"/>
  <c r="AD421"/>
  <c r="Y951"/>
  <c r="AD951"/>
  <c r="Y454"/>
  <c r="AD454"/>
  <c r="Y664"/>
  <c r="AD664"/>
  <c r="Y21"/>
  <c r="Y347"/>
  <c r="Y50"/>
  <c r="Y911"/>
  <c r="AD911"/>
  <c r="Y340"/>
  <c r="AD340"/>
  <c r="Y302"/>
  <c r="AD1008"/>
  <c r="Y362"/>
  <c r="AD362"/>
  <c r="Y166"/>
  <c r="AD166"/>
  <c r="Y167"/>
  <c r="AD167"/>
  <c r="Y423"/>
  <c r="AD423"/>
  <c r="AD80"/>
  <c r="AD336"/>
  <c r="AD592"/>
  <c r="AD259"/>
  <c r="AD771"/>
  <c r="AD105"/>
  <c r="AD548"/>
  <c r="AD848"/>
  <c r="Y186"/>
  <c r="AD186"/>
  <c r="Y602"/>
  <c r="AD602"/>
  <c r="Y895"/>
  <c r="AD895"/>
  <c r="Y372"/>
  <c r="AD372"/>
  <c r="AE372" s="1"/>
  <c r="Y66"/>
  <c r="AD66"/>
  <c r="AD517"/>
  <c r="Y826"/>
  <c r="AD826"/>
  <c r="Y800"/>
  <c r="AD800"/>
  <c r="Y19"/>
  <c r="AD19"/>
  <c r="AD374"/>
  <c r="Y632"/>
  <c r="AD632"/>
  <c r="AD508"/>
  <c r="AD189"/>
  <c r="Y324"/>
  <c r="Y810"/>
  <c r="AD810"/>
  <c r="AD125"/>
  <c r="Y558"/>
  <c r="AD558"/>
  <c r="AD844"/>
  <c r="Y23"/>
  <c r="AD23"/>
  <c r="AD651"/>
  <c r="Y784"/>
  <c r="AD784"/>
  <c r="Y156"/>
  <c r="AD156"/>
  <c r="AD762"/>
  <c r="Y663"/>
  <c r="AD663"/>
  <c r="AE663" s="1"/>
  <c r="Y198"/>
  <c r="AD198"/>
  <c r="Y169"/>
  <c r="AD169"/>
  <c r="Y766"/>
  <c r="AD766"/>
  <c r="AE766" s="1"/>
  <c r="Y889"/>
  <c r="AD889"/>
  <c r="Y202"/>
  <c r="AD202"/>
  <c r="Y608"/>
  <c r="AD608"/>
  <c r="Y146"/>
  <c r="AD146"/>
  <c r="Y136"/>
  <c r="AD136"/>
  <c r="Y89"/>
  <c r="AD89"/>
  <c r="Y505"/>
  <c r="AD505"/>
  <c r="Y472"/>
  <c r="AD472"/>
  <c r="Y714"/>
  <c r="AD714"/>
  <c r="AE714" s="1"/>
  <c r="Y957"/>
  <c r="AD957"/>
  <c r="Y521"/>
  <c r="AD521"/>
  <c r="Y967"/>
  <c r="AD967"/>
  <c r="Y780"/>
  <c r="AD780"/>
  <c r="AD192"/>
  <c r="Y627"/>
  <c r="AD627"/>
  <c r="Y837"/>
  <c r="AD837"/>
  <c r="Y426"/>
  <c r="AD426"/>
  <c r="Y456"/>
  <c r="AD456"/>
  <c r="Y358"/>
  <c r="AD358"/>
  <c r="Y657"/>
  <c r="Y244"/>
  <c r="Y309"/>
  <c r="AD309"/>
  <c r="AE309" s="1"/>
  <c r="Y337"/>
  <c r="AD337"/>
  <c r="AE337" s="1"/>
  <c r="AD338"/>
  <c r="Y493"/>
  <c r="AD493"/>
  <c r="Y496"/>
  <c r="AD496"/>
  <c r="Y644"/>
  <c r="AD644"/>
  <c r="Y273"/>
  <c r="AD273"/>
  <c r="Y113"/>
  <c r="AD113"/>
  <c r="Y407"/>
  <c r="Y618"/>
  <c r="AD618"/>
  <c r="AD605"/>
  <c r="Y642"/>
  <c r="AD642"/>
  <c r="Y71"/>
  <c r="AD71"/>
  <c r="AD1009"/>
  <c r="Y217"/>
  <c r="AD217"/>
  <c r="Y300"/>
  <c r="AD300"/>
  <c r="Y650"/>
  <c r="AD650"/>
  <c r="Y904"/>
  <c r="AD904"/>
  <c r="AD584"/>
  <c r="Y813"/>
  <c r="AD813"/>
  <c r="AD61"/>
  <c r="Y360"/>
  <c r="Y503"/>
  <c r="Y939"/>
  <c r="Y476"/>
  <c r="Y96"/>
  <c r="AD96"/>
  <c r="Y570"/>
  <c r="AD570"/>
  <c r="AD741"/>
  <c r="AD745"/>
  <c r="Y630"/>
  <c r="AD630"/>
  <c r="AE630" s="1"/>
  <c r="U302"/>
  <c r="Y661"/>
  <c r="AD661"/>
  <c r="Y829"/>
  <c r="AD829"/>
  <c r="AD791"/>
  <c r="Y327"/>
  <c r="AD327"/>
  <c r="Y995"/>
  <c r="AD995"/>
  <c r="AE394"/>
  <c r="Y553"/>
  <c r="AD553"/>
  <c r="AD316"/>
  <c r="Y20"/>
  <c r="AD20"/>
  <c r="Y959"/>
  <c r="Y770"/>
  <c r="AD770"/>
  <c r="AD206"/>
  <c r="AD399"/>
  <c r="Y120"/>
  <c r="AD120"/>
  <c r="AE120" s="1"/>
  <c r="Y376"/>
  <c r="AD376"/>
  <c r="AD299"/>
  <c r="Y555"/>
  <c r="AD555"/>
  <c r="Y811"/>
  <c r="AD811"/>
  <c r="AD57"/>
  <c r="Y509"/>
  <c r="AD509"/>
  <c r="Y821"/>
  <c r="AD821"/>
  <c r="Y266"/>
  <c r="AD266"/>
  <c r="Y648"/>
  <c r="AD648"/>
  <c r="Y941"/>
  <c r="AD941"/>
  <c r="Y17"/>
  <c r="AD17"/>
  <c r="Y478"/>
  <c r="AD478"/>
  <c r="Y799"/>
  <c r="AD799"/>
  <c r="AD855"/>
  <c r="Y116"/>
  <c r="AD116"/>
  <c r="Y452"/>
  <c r="AD452"/>
  <c r="AD586"/>
  <c r="AE586" s="1"/>
  <c r="Y469"/>
  <c r="AD469"/>
  <c r="Y118"/>
  <c r="Y720"/>
  <c r="Y275"/>
  <c r="Y386"/>
  <c r="AD386"/>
  <c r="AE386" s="1"/>
  <c r="Y971"/>
  <c r="Y633"/>
  <c r="Y86"/>
  <c r="AD86"/>
  <c r="Y87"/>
  <c r="AD87"/>
  <c r="Y343"/>
  <c r="AD343"/>
  <c r="Y64"/>
  <c r="AD64"/>
  <c r="Y320"/>
  <c r="AD320"/>
  <c r="Y576"/>
  <c r="AD576"/>
  <c r="Y243"/>
  <c r="AD243"/>
  <c r="Y499"/>
  <c r="AD499"/>
  <c r="Y755"/>
  <c r="AD755"/>
  <c r="Y1011"/>
  <c r="AD1011"/>
  <c r="Y420"/>
  <c r="AD420"/>
  <c r="Y757"/>
  <c r="AD757"/>
  <c r="Y26"/>
  <c r="AD26"/>
  <c r="Y485"/>
  <c r="AD485"/>
  <c r="Y236"/>
  <c r="AD236"/>
  <c r="Y631"/>
  <c r="AD631"/>
  <c r="Y924"/>
  <c r="AD924"/>
  <c r="Y286"/>
  <c r="AD286"/>
  <c r="Y662"/>
  <c r="AD662"/>
  <c r="Y954"/>
  <c r="AD954"/>
  <c r="Y532"/>
  <c r="AD532"/>
  <c r="Y761"/>
  <c r="AD761"/>
  <c r="Y961"/>
  <c r="AD961"/>
  <c r="Y297"/>
  <c r="AD297"/>
  <c r="Y984"/>
  <c r="Y732"/>
  <c r="Y764"/>
  <c r="Y437"/>
  <c r="AD437"/>
  <c r="Y158"/>
  <c r="AD158"/>
  <c r="Y72"/>
  <c r="AD72"/>
  <c r="Y443"/>
  <c r="AD443"/>
  <c r="Y740"/>
  <c r="AD740"/>
  <c r="Y890"/>
  <c r="AD890"/>
  <c r="Y578"/>
  <c r="Y807"/>
  <c r="Y492"/>
  <c r="Y887"/>
  <c r="Y873"/>
  <c r="Y966"/>
  <c r="Y572"/>
  <c r="Y928"/>
  <c r="Y606"/>
  <c r="Y335"/>
  <c r="Y832"/>
  <c r="Y369"/>
  <c r="Y163"/>
  <c r="Y431"/>
  <c r="Y232"/>
  <c r="Y997"/>
  <c r="Y645"/>
  <c r="Y349"/>
  <c r="Y65"/>
  <c r="Y943"/>
  <c r="AD943"/>
  <c r="Y47"/>
  <c r="AD47"/>
  <c r="Y536"/>
  <c r="AD536"/>
  <c r="Y249"/>
  <c r="AD249"/>
  <c r="Y758"/>
  <c r="AD758"/>
  <c r="Y999"/>
  <c r="AD999"/>
  <c r="Y820"/>
  <c r="AD820"/>
  <c r="Y112"/>
  <c r="Y412"/>
  <c r="AD412"/>
  <c r="Y975"/>
  <c r="AD975"/>
  <c r="Y719"/>
  <c r="AD719"/>
  <c r="AE719" s="1"/>
  <c r="Y255"/>
  <c r="Y580"/>
  <c r="Y197"/>
  <c r="AD197"/>
  <c r="Y862"/>
  <c r="AD862"/>
  <c r="AD129"/>
  <c r="Y230"/>
  <c r="AD230"/>
  <c r="Y487"/>
  <c r="AD487"/>
  <c r="AD144"/>
  <c r="AD400"/>
  <c r="Y67"/>
  <c r="AD67"/>
  <c r="AD323"/>
  <c r="Y579"/>
  <c r="AD579"/>
  <c r="Y835"/>
  <c r="AD835"/>
  <c r="Y629"/>
  <c r="AD629"/>
  <c r="Y921"/>
  <c r="AD921"/>
  <c r="AE921" s="1"/>
  <c r="Y676"/>
  <c r="AD676"/>
  <c r="Y474"/>
  <c r="AD474"/>
  <c r="Y796"/>
  <c r="AD796"/>
  <c r="Y194"/>
  <c r="AD194"/>
  <c r="Y607"/>
  <c r="AD607"/>
  <c r="AD900"/>
  <c r="Y654"/>
  <c r="AD654"/>
  <c r="AD145"/>
  <c r="AD450"/>
  <c r="Y1007"/>
  <c r="AD1007"/>
  <c r="AD589"/>
  <c r="AD697"/>
  <c r="AD238"/>
  <c r="AD408"/>
  <c r="AD843"/>
  <c r="AD74"/>
  <c r="AD486"/>
  <c r="AD974"/>
  <c r="Y637"/>
  <c r="AD637"/>
  <c r="Y257"/>
  <c r="AD257"/>
  <c r="Y176"/>
  <c r="AD176"/>
  <c r="Y99"/>
  <c r="AD99"/>
  <c r="Y867"/>
  <c r="AD867"/>
  <c r="Y885"/>
  <c r="AD885"/>
  <c r="Y1005"/>
  <c r="AD1005"/>
  <c r="Y130"/>
  <c r="AD130"/>
  <c r="Y727"/>
  <c r="AD727"/>
  <c r="Y635"/>
  <c r="AD635"/>
  <c r="Y786"/>
  <c r="AD786"/>
  <c r="Y523"/>
  <c r="AD523"/>
  <c r="Y836"/>
  <c r="AD836"/>
  <c r="Y546"/>
  <c r="AD546"/>
  <c r="Y893"/>
  <c r="AD893"/>
  <c r="Y533"/>
  <c r="AD533"/>
  <c r="Y94"/>
  <c r="AD94"/>
  <c r="Y318"/>
  <c r="AD318"/>
  <c r="Y193"/>
  <c r="AD193"/>
  <c r="AE989"/>
  <c r="AD247"/>
  <c r="Y100"/>
  <c r="AD100"/>
  <c r="Y825"/>
  <c r="AD825"/>
  <c r="Y455"/>
  <c r="AD455"/>
  <c r="Y354"/>
  <c r="AD354"/>
  <c r="Y248"/>
  <c r="AD248"/>
  <c r="Y473"/>
  <c r="AD473"/>
  <c r="Y322"/>
  <c r="AD322"/>
  <c r="Y468"/>
  <c r="AD468"/>
  <c r="Y448"/>
  <c r="AD448"/>
  <c r="Y903"/>
  <c r="AD903"/>
  <c r="Y287"/>
  <c r="AD287"/>
  <c r="Y402"/>
  <c r="AD402"/>
  <c r="Y910"/>
  <c r="Y428"/>
  <c r="AD428"/>
  <c r="Y126"/>
  <c r="AD126"/>
  <c r="Y27"/>
  <c r="AD27"/>
  <c r="AD927"/>
  <c r="Y438"/>
  <c r="Y626"/>
  <c r="AD626"/>
  <c r="Y789"/>
  <c r="AD789"/>
  <c r="Y460"/>
  <c r="AD460"/>
  <c r="Y76"/>
  <c r="AD76"/>
  <c r="Y936"/>
  <c r="AD936"/>
  <c r="Y222"/>
  <c r="AD222"/>
  <c r="Y401"/>
  <c r="AD401"/>
  <c r="Y1002"/>
  <c r="Y953"/>
  <c r="Y683"/>
  <c r="AD683"/>
  <c r="AD902"/>
  <c r="Y70"/>
  <c r="AD70"/>
  <c r="Y227"/>
  <c r="AD227"/>
  <c r="Y122"/>
  <c r="AD122"/>
  <c r="Y364"/>
  <c r="AD364"/>
  <c r="Y378"/>
  <c r="AD378"/>
  <c r="Y15"/>
  <c r="AD15"/>
  <c r="Y379"/>
  <c r="AD379"/>
  <c r="Y672"/>
  <c r="AD672"/>
  <c r="Y559"/>
  <c r="AD559"/>
  <c r="AD782"/>
  <c r="AE782" s="1"/>
  <c r="Y172"/>
  <c r="Y290"/>
  <c r="AD290"/>
  <c r="Y430"/>
  <c r="AD430"/>
  <c r="AD491"/>
  <c r="AD763"/>
  <c r="AD459"/>
  <c r="AE459" s="1"/>
  <c r="Y977"/>
  <c r="AD977"/>
  <c r="Y934"/>
  <c r="AD934"/>
  <c r="Y256"/>
  <c r="AD256"/>
  <c r="AD908"/>
  <c r="Y876"/>
  <c r="Y896"/>
  <c r="Y916"/>
  <c r="Y252"/>
  <c r="Y669"/>
  <c r="AD788"/>
  <c r="Y18"/>
  <c r="AD18"/>
  <c r="Y787"/>
  <c r="AD787"/>
  <c r="Y866"/>
  <c r="AD866"/>
  <c r="Y98"/>
  <c r="AD98"/>
  <c r="Y845"/>
  <c r="AD845"/>
  <c r="AD114"/>
  <c r="Y90"/>
  <c r="Y682"/>
  <c r="AD682"/>
  <c r="Y724"/>
  <c r="AD678"/>
  <c r="U1002"/>
  <c r="U1010"/>
  <c r="AA1010" s="1"/>
  <c r="AF1010" s="1"/>
  <c r="C1006" i="6" s="1"/>
  <c r="AD514" i="7"/>
  <c r="Y516"/>
  <c r="AD134"/>
  <c r="Y134"/>
  <c r="Y135"/>
  <c r="AD135"/>
  <c r="Y368"/>
  <c r="AD368"/>
  <c r="AD35"/>
  <c r="Y291"/>
  <c r="AD291"/>
  <c r="Y547"/>
  <c r="AD547"/>
  <c r="Y803"/>
  <c r="AD803"/>
  <c r="Y497"/>
  <c r="AD497"/>
  <c r="Y250"/>
  <c r="AD250"/>
  <c r="AE250" s="1"/>
  <c r="Y639"/>
  <c r="AD639"/>
  <c r="Y686"/>
  <c r="AD686"/>
  <c r="Y978"/>
  <c r="AD978"/>
  <c r="AD466"/>
  <c r="AD790"/>
  <c r="AD148"/>
  <c r="Y734"/>
  <c r="AD734"/>
  <c r="AD534"/>
  <c r="Y396"/>
  <c r="AD396"/>
  <c r="Y562"/>
  <c r="AD562"/>
  <c r="Y598"/>
  <c r="AD598"/>
  <c r="Y174"/>
  <c r="AD174"/>
  <c r="AD331"/>
  <c r="Y857"/>
  <c r="AD857"/>
  <c r="Y282"/>
  <c r="AD282"/>
  <c r="Y530"/>
  <c r="AD530"/>
  <c r="AD636"/>
  <c r="AD614"/>
  <c r="Y783"/>
  <c r="AD783"/>
  <c r="U861"/>
  <c r="Y692"/>
  <c r="Y985"/>
  <c r="Y858"/>
  <c r="Y405"/>
  <c r="Y698"/>
  <c r="Y990"/>
  <c r="Y660"/>
  <c r="AD660"/>
  <c r="Y827"/>
  <c r="Y221"/>
  <c r="AD221"/>
  <c r="Y701"/>
  <c r="AD701"/>
  <c r="Y768"/>
  <c r="AD768"/>
  <c r="Y289"/>
  <c r="AD289"/>
  <c r="Y271"/>
  <c r="Y831"/>
  <c r="Y878"/>
  <c r="Y161"/>
  <c r="AD161"/>
  <c r="Y415"/>
  <c r="AD415"/>
  <c r="Y123"/>
  <c r="AD123"/>
  <c r="Y955"/>
  <c r="AD955"/>
  <c r="Y839"/>
  <c r="AD839"/>
  <c r="Y124"/>
  <c r="AD124"/>
  <c r="Y178"/>
  <c r="AD178"/>
  <c r="Y506"/>
  <c r="AD506"/>
  <c r="Y111"/>
  <c r="AD111"/>
  <c r="Y216"/>
  <c r="AD216"/>
  <c r="Y715"/>
  <c r="AD715"/>
  <c r="Y385"/>
  <c r="AD385"/>
  <c r="Y909"/>
  <c r="AD909"/>
  <c r="Y760"/>
  <c r="AD760"/>
  <c r="Y465"/>
  <c r="Y859"/>
  <c r="Y33"/>
  <c r="Y119"/>
  <c r="Y545"/>
  <c r="AD545"/>
  <c r="Y29"/>
  <c r="AD29"/>
  <c r="Y494"/>
  <c r="AD494"/>
  <c r="Y413"/>
  <c r="AD413"/>
  <c r="Y804"/>
  <c r="AD804"/>
  <c r="Y693"/>
  <c r="AD693"/>
  <c r="Y860"/>
  <c r="AD860"/>
  <c r="Y177"/>
  <c r="AD177"/>
  <c r="Y679"/>
  <c r="Y756"/>
  <c r="Y79"/>
  <c r="Y442"/>
  <c r="Y744"/>
  <c r="Y234"/>
  <c r="Y802"/>
  <c r="Y406"/>
  <c r="Y489"/>
  <c r="Y914"/>
  <c r="Y556"/>
  <c r="Y571"/>
  <c r="Y299"/>
  <c r="Y316"/>
  <c r="Y81"/>
  <c r="Y842"/>
  <c r="Y623"/>
  <c r="Y403"/>
  <c r="Y210"/>
  <c r="Y989"/>
  <c r="Y613"/>
  <c r="AD164"/>
  <c r="AE164" s="1"/>
  <c r="AD390"/>
  <c r="Y864"/>
  <c r="AD864"/>
  <c r="Y199"/>
  <c r="AD199"/>
  <c r="Y432"/>
  <c r="AD432"/>
  <c r="Y611"/>
  <c r="AD611"/>
  <c r="Y591"/>
  <c r="AD591"/>
  <c r="Y712"/>
  <c r="AD712"/>
  <c r="Y422"/>
  <c r="AD422"/>
  <c r="Y566"/>
  <c r="AD566"/>
  <c r="Y59"/>
  <c r="AD59"/>
  <c r="AE59" s="1"/>
  <c r="Y666"/>
  <c r="AD666"/>
  <c r="Y303"/>
  <c r="AD303"/>
  <c r="Y658"/>
  <c r="AD658"/>
  <c r="Y847"/>
  <c r="AD847"/>
  <c r="Y806"/>
  <c r="AD806"/>
  <c r="Y577"/>
  <c r="AD577"/>
  <c r="Y315"/>
  <c r="AD315"/>
  <c r="Y461"/>
  <c r="AD461"/>
  <c r="AD147"/>
  <c r="Y919"/>
  <c r="AD919"/>
  <c r="U989"/>
  <c r="U20"/>
  <c r="Y863"/>
  <c r="AD863"/>
  <c r="Y852"/>
  <c r="AD852"/>
  <c r="Y504"/>
  <c r="AD504"/>
  <c r="Y427"/>
  <c r="AD427"/>
  <c r="Y305"/>
  <c r="AD305"/>
  <c r="Y794"/>
  <c r="AD794"/>
  <c r="Y274"/>
  <c r="AD274"/>
  <c r="Y115"/>
  <c r="AD115"/>
  <c r="AD610"/>
  <c r="Y449"/>
  <c r="AD449"/>
  <c r="AE449" s="1"/>
  <c r="Y808"/>
  <c r="AD808"/>
  <c r="AE808" s="1"/>
  <c r="Y471"/>
  <c r="Y706"/>
  <c r="Y150"/>
  <c r="Y703"/>
  <c r="AD703"/>
  <c r="Y718"/>
  <c r="AD718"/>
  <c r="Y262"/>
  <c r="AD262"/>
  <c r="Y519"/>
  <c r="AD519"/>
  <c r="Y240"/>
  <c r="AD240"/>
  <c r="Y419"/>
  <c r="AD419"/>
  <c r="Y931"/>
  <c r="AD931"/>
  <c r="Y785"/>
  <c r="AD785"/>
  <c r="Y525"/>
  <c r="AD525"/>
  <c r="Y944"/>
  <c r="AD944"/>
  <c r="Y187"/>
  <c r="AD187"/>
  <c r="AD280"/>
  <c r="Y594"/>
  <c r="Y361"/>
  <c r="AD361"/>
  <c r="Y728"/>
  <c r="AD728"/>
  <c r="Y304"/>
  <c r="AD304"/>
  <c r="Y560"/>
  <c r="AD560"/>
  <c r="Y483"/>
  <c r="AD483"/>
  <c r="Y739"/>
  <c r="AD739"/>
  <c r="Y738"/>
  <c r="AD738"/>
  <c r="Y561"/>
  <c r="AD561"/>
  <c r="Y204"/>
  <c r="AD204"/>
  <c r="Y905"/>
  <c r="AD905"/>
  <c r="AE905" s="1"/>
  <c r="Y717"/>
  <c r="AD717"/>
  <c r="Y798"/>
  <c r="AD798"/>
  <c r="AE798" s="1"/>
  <c r="Y328"/>
  <c r="AD328"/>
  <c r="Y170"/>
  <c r="AD170"/>
  <c r="Y69"/>
  <c r="AD69"/>
  <c r="AD418"/>
  <c r="Y36"/>
  <c r="AD36"/>
  <c r="Y641"/>
  <c r="AD641"/>
  <c r="AE641" s="1"/>
  <c r="AD223"/>
  <c r="Y620"/>
  <c r="AD620"/>
  <c r="Y1006"/>
  <c r="AD1006"/>
  <c r="Y46"/>
  <c r="AD46"/>
  <c r="AD711"/>
  <c r="AE711" s="1"/>
  <c r="Y616"/>
  <c r="AD616"/>
  <c r="AD824"/>
  <c r="Y588"/>
  <c r="AD588"/>
  <c r="Y920"/>
  <c r="Y886"/>
  <c r="Y584"/>
  <c r="Y352"/>
  <c r="AD352"/>
  <c r="AD531"/>
  <c r="Y137"/>
  <c r="AD137"/>
  <c r="AD332"/>
  <c r="Y397"/>
  <c r="AD397"/>
  <c r="Y190"/>
  <c r="AD190"/>
  <c r="Y91"/>
  <c r="AD91"/>
  <c r="Y153"/>
  <c r="AD153"/>
  <c r="Y708"/>
  <c r="AD708"/>
  <c r="Y173"/>
  <c r="AD173"/>
  <c r="U181"/>
  <c r="U533"/>
  <c r="Y812"/>
  <c r="AD812"/>
  <c r="Y932"/>
  <c r="AD932"/>
  <c r="Y998"/>
  <c r="AD998"/>
  <c r="Y348"/>
  <c r="AD348"/>
  <c r="Y351"/>
  <c r="AD351"/>
  <c r="Y52"/>
  <c r="AD52"/>
  <c r="U101"/>
  <c r="Y453"/>
  <c r="Y624"/>
  <c r="AD624"/>
  <c r="Y16"/>
  <c r="AD16"/>
  <c r="Y270"/>
  <c r="AD270"/>
  <c r="Y207"/>
  <c r="AD207"/>
  <c r="Y463"/>
  <c r="AD463"/>
  <c r="Y184"/>
  <c r="AD184"/>
  <c r="Y440"/>
  <c r="AD440"/>
  <c r="Y107"/>
  <c r="AD107"/>
  <c r="Y363"/>
  <c r="AD363"/>
  <c r="Y619"/>
  <c r="AD619"/>
  <c r="Y875"/>
  <c r="AD875"/>
  <c r="Y185"/>
  <c r="AD185"/>
  <c r="Y601"/>
  <c r="AD601"/>
  <c r="Y894"/>
  <c r="AD894"/>
  <c r="Y370"/>
  <c r="AD370"/>
  <c r="Y721"/>
  <c r="AD721"/>
  <c r="Y92"/>
  <c r="AD92"/>
  <c r="Y538"/>
  <c r="AD538"/>
  <c r="Y841"/>
  <c r="AD841"/>
  <c r="Y872"/>
  <c r="AD872"/>
  <c r="Y709"/>
  <c r="AD709"/>
  <c r="Y926"/>
  <c r="AD926"/>
  <c r="Y241"/>
  <c r="AD241"/>
  <c r="Y526"/>
  <c r="AD526"/>
  <c r="Y884"/>
  <c r="AD884"/>
  <c r="Y1004"/>
  <c r="AD1004"/>
  <c r="Y261"/>
  <c r="Y628"/>
  <c r="AD151"/>
  <c r="Y128"/>
  <c r="AD128"/>
  <c r="Y384"/>
  <c r="AD384"/>
  <c r="Y51"/>
  <c r="AD51"/>
  <c r="Y307"/>
  <c r="AD307"/>
  <c r="Y563"/>
  <c r="AD563"/>
  <c r="Y819"/>
  <c r="AD819"/>
  <c r="Y73"/>
  <c r="AD73"/>
  <c r="Y522"/>
  <c r="AD522"/>
  <c r="AD830"/>
  <c r="Y154"/>
  <c r="AD154"/>
  <c r="AD582"/>
  <c r="Y877"/>
  <c r="AD877"/>
  <c r="AD346"/>
  <c r="Y704"/>
  <c r="AD704"/>
  <c r="Y389"/>
  <c r="AD389"/>
  <c r="Y735"/>
  <c r="AD735"/>
  <c r="Y326"/>
  <c r="AD326"/>
  <c r="Y615"/>
  <c r="AD615"/>
  <c r="Y815"/>
  <c r="AD815"/>
  <c r="Y45"/>
  <c r="AD45"/>
  <c r="Y319"/>
  <c r="Y341"/>
  <c r="AD341"/>
  <c r="Y31"/>
  <c r="AD31"/>
  <c r="Y264"/>
  <c r="AD264"/>
  <c r="AD699"/>
  <c r="Y912"/>
  <c r="AD912"/>
  <c r="Y818"/>
  <c r="AD818"/>
  <c r="Y964"/>
  <c r="Y834"/>
  <c r="Y507"/>
  <c r="Y603"/>
  <c r="Y590"/>
  <c r="Y564"/>
  <c r="Y695"/>
  <c r="Y88"/>
  <c r="Y258"/>
  <c r="Y790"/>
  <c r="Y391"/>
  <c r="Y823"/>
  <c r="Y484"/>
  <c r="Y529"/>
  <c r="Y215"/>
  <c r="Y34"/>
  <c r="Y833"/>
  <c r="Y614"/>
  <c r="Y394"/>
  <c r="Y159"/>
  <c r="Y933"/>
  <c r="Y605"/>
  <c r="Y293"/>
  <c r="Y214"/>
  <c r="AD797"/>
  <c r="Y638"/>
  <c r="AD638"/>
  <c r="Y28"/>
  <c r="AD28"/>
  <c r="Y689"/>
  <c r="AD689"/>
  <c r="Y554"/>
  <c r="AD554"/>
  <c r="Y567"/>
  <c r="AD567"/>
  <c r="Y937"/>
  <c r="AD937"/>
  <c r="AD838"/>
  <c r="AE838" s="1"/>
  <c r="AD39"/>
  <c r="AD295"/>
  <c r="AD551"/>
  <c r="AD208"/>
  <c r="AD464"/>
  <c r="AD131"/>
  <c r="AD387"/>
  <c r="AD643"/>
  <c r="AD702"/>
  <c r="AD994"/>
  <c r="AD409"/>
  <c r="AD749"/>
  <c r="AD140"/>
  <c r="AD869"/>
  <c r="AD973"/>
  <c r="AD725"/>
  <c r="AD925"/>
  <c r="AD237"/>
  <c r="AD751"/>
  <c r="AD856"/>
  <c r="AD710"/>
  <c r="AE710" s="1"/>
  <c r="AD968"/>
  <c r="AD828"/>
  <c r="AD254"/>
  <c r="AD447"/>
  <c r="AD155"/>
  <c r="AD667"/>
  <c r="AD106"/>
  <c r="AD849"/>
  <c r="AD410"/>
  <c r="AD350"/>
  <c r="AD979"/>
  <c r="Y218"/>
  <c r="AD218"/>
  <c r="Y621"/>
  <c r="AD621"/>
  <c r="AD133"/>
  <c r="AE133" s="1"/>
  <c r="AD157"/>
  <c r="AD733"/>
  <c r="AD809"/>
  <c r="AD773"/>
  <c r="AE773" s="1"/>
  <c r="AD716"/>
  <c r="AD38"/>
  <c r="AD253"/>
  <c r="Y63"/>
  <c r="AD63"/>
  <c r="Y511"/>
  <c r="AD511"/>
  <c r="Y424"/>
  <c r="AD424"/>
  <c r="Y283"/>
  <c r="AD283"/>
  <c r="Y795"/>
  <c r="AD795"/>
  <c r="Y581"/>
  <c r="AD581"/>
  <c r="Y345"/>
  <c r="AD345"/>
  <c r="Y996"/>
  <c r="AD996"/>
  <c r="Y604"/>
  <c r="AD604"/>
  <c r="Y634"/>
  <c r="AD634"/>
  <c r="Y596"/>
  <c r="AD596"/>
  <c r="AD774"/>
  <c r="Y37"/>
  <c r="Y868"/>
  <c r="Y659"/>
  <c r="Y188"/>
  <c r="Y938"/>
  <c r="AD938"/>
  <c r="AD681"/>
  <c r="AD68"/>
  <c r="AD101"/>
  <c r="AE101" s="1"/>
  <c r="AD152"/>
  <c r="Y930"/>
  <c r="AD930"/>
  <c r="AD583"/>
  <c r="AD982"/>
  <c r="AD425"/>
  <c r="AD673"/>
  <c r="Y93"/>
  <c r="AD93"/>
  <c r="Y736"/>
  <c r="Y573"/>
  <c r="Y694"/>
  <c r="Y458"/>
  <c r="Y882"/>
  <c r="Y874"/>
  <c r="Y142"/>
  <c r="Y269"/>
  <c r="Y102"/>
  <c r="AD102"/>
  <c r="Y103"/>
  <c r="AD103"/>
  <c r="Y359"/>
  <c r="AD359"/>
  <c r="Y528"/>
  <c r="AD528"/>
  <c r="Y195"/>
  <c r="AD195"/>
  <c r="Y451"/>
  <c r="AD451"/>
  <c r="Y707"/>
  <c r="AD707"/>
  <c r="Y963"/>
  <c r="AD963"/>
  <c r="Y445"/>
  <c r="AD445"/>
  <c r="AD775"/>
  <c r="Y58"/>
  <c r="AD58"/>
  <c r="Y510"/>
  <c r="AD510"/>
  <c r="AE510" s="1"/>
  <c r="Y822"/>
  <c r="AD822"/>
  <c r="Y268"/>
  <c r="AD268"/>
  <c r="Y649"/>
  <c r="AD649"/>
  <c r="Y942"/>
  <c r="AD942"/>
  <c r="Y414"/>
  <c r="AD414"/>
  <c r="Y946"/>
  <c r="AD946"/>
  <c r="Y276"/>
  <c r="AD276"/>
  <c r="Y575"/>
  <c r="AD575"/>
  <c r="AE575" s="1"/>
  <c r="Y778"/>
  <c r="AD778"/>
  <c r="Y457"/>
  <c r="AD457"/>
  <c r="Y754"/>
  <c r="Y906"/>
  <c r="Y149"/>
  <c r="AD149"/>
  <c r="Y737"/>
  <c r="Y541"/>
  <c r="AD541"/>
  <c r="Y175"/>
  <c r="AD175"/>
  <c r="Y139"/>
  <c r="AD139"/>
  <c r="Y121"/>
  <c r="AD121"/>
  <c r="Y524"/>
  <c r="AD524"/>
  <c r="AE524" s="1"/>
  <c r="Y585"/>
  <c r="AD585"/>
  <c r="Y375"/>
  <c r="Y429"/>
  <c r="AD429"/>
  <c r="Y688"/>
  <c r="AD688"/>
  <c r="Y870"/>
  <c r="AD870"/>
  <c r="Y141"/>
  <c r="AD141"/>
  <c r="AE141" s="1"/>
  <c r="AD182"/>
  <c r="AD183"/>
  <c r="AD439"/>
  <c r="AD160"/>
  <c r="Y416"/>
  <c r="AD416"/>
  <c r="Y83"/>
  <c r="AD83"/>
  <c r="Y339"/>
  <c r="AD339"/>
  <c r="Y595"/>
  <c r="AD595"/>
  <c r="AE595" s="1"/>
  <c r="Y851"/>
  <c r="AD851"/>
  <c r="Y265"/>
  <c r="AD265"/>
  <c r="Y647"/>
  <c r="AD647"/>
  <c r="AD940"/>
  <c r="Y434"/>
  <c r="AD434"/>
  <c r="AD767"/>
  <c r="Y44"/>
  <c r="AD44"/>
  <c r="Y500"/>
  <c r="AD500"/>
  <c r="Y814"/>
  <c r="AD814"/>
  <c r="AD226"/>
  <c r="AD625"/>
  <c r="AD918"/>
  <c r="AD599"/>
  <c r="AD816"/>
  <c r="Y49"/>
  <c r="AD49"/>
  <c r="AD127"/>
  <c r="AE127" s="1"/>
  <c r="AD168"/>
  <c r="AD219"/>
  <c r="AE219" s="1"/>
  <c r="AD731"/>
  <c r="AD278"/>
  <c r="Y949"/>
  <c r="AD949"/>
  <c r="Y776"/>
  <c r="AD776"/>
  <c r="AD677"/>
  <c r="AD242"/>
  <c r="Y854"/>
  <c r="AD854"/>
  <c r="AD646"/>
  <c r="AD228"/>
  <c r="AD972"/>
  <c r="AD490"/>
  <c r="AD540"/>
  <c r="Y245"/>
  <c r="AD245"/>
  <c r="Y970"/>
  <c r="AD970"/>
  <c r="Y224"/>
  <c r="Y480"/>
  <c r="Y279"/>
  <c r="Y565"/>
  <c r="AD565"/>
  <c r="AD14"/>
  <c r="Y272"/>
  <c r="AD272"/>
  <c r="Y753"/>
  <c r="AD753"/>
  <c r="Y792"/>
  <c r="AD792"/>
  <c r="AD1010"/>
  <c r="Y13"/>
  <c r="Y587"/>
  <c r="Y365"/>
  <c r="AD365"/>
  <c r="U149"/>
  <c r="Y104"/>
  <c r="AD104"/>
  <c r="Y552"/>
  <c r="AD552"/>
  <c r="AD411"/>
  <c r="AD923"/>
  <c r="AD729"/>
  <c r="AD549"/>
  <c r="AD60"/>
  <c r="Y750"/>
  <c r="AD750"/>
  <c r="Y781"/>
  <c r="AD781"/>
  <c r="Y310"/>
  <c r="AD310"/>
  <c r="Y334"/>
  <c r="Y888"/>
  <c r="AD888"/>
  <c r="Y285"/>
  <c r="AD229"/>
  <c r="Y444"/>
  <c r="AD444"/>
  <c r="AD380"/>
  <c r="AE380" s="1"/>
  <c r="AD260"/>
  <c r="M704" i="5"/>
  <c r="M818"/>
  <c r="M515"/>
  <c r="M687"/>
  <c r="M710"/>
  <c r="M685"/>
  <c r="M473"/>
  <c r="M457"/>
  <c r="M436"/>
  <c r="M926"/>
  <c r="M438"/>
  <c r="M929"/>
  <c r="M884"/>
  <c r="M605"/>
  <c r="M476"/>
  <c r="M537"/>
  <c r="M736"/>
  <c r="M735"/>
  <c r="M286"/>
  <c r="M845"/>
  <c r="M280"/>
  <c r="M834"/>
  <c r="M842"/>
  <c r="M639"/>
  <c r="M370"/>
  <c r="M827"/>
  <c r="M899"/>
  <c r="M320"/>
  <c r="M991"/>
  <c r="M181"/>
  <c r="M184"/>
  <c r="M122"/>
  <c r="M800"/>
  <c r="M534"/>
  <c r="M852"/>
  <c r="M91"/>
  <c r="M813"/>
  <c r="M519"/>
  <c r="M355"/>
  <c r="M459"/>
  <c r="M172"/>
  <c r="M212"/>
  <c r="M889"/>
  <c r="M532"/>
  <c r="M768"/>
  <c r="M826"/>
  <c r="M387"/>
  <c r="M614"/>
  <c r="M645"/>
  <c r="M225"/>
  <c r="M576"/>
  <c r="M628"/>
  <c r="M448"/>
  <c r="M743"/>
  <c r="M272"/>
  <c r="M148"/>
  <c r="M650"/>
  <c r="M940"/>
  <c r="M160"/>
  <c r="M440"/>
  <c r="M612"/>
  <c r="M766"/>
  <c r="M737"/>
  <c r="M388"/>
  <c r="M550"/>
  <c r="M731"/>
  <c r="M107"/>
  <c r="M779"/>
  <c r="M609"/>
  <c r="M689"/>
  <c r="M995"/>
  <c r="M865"/>
  <c r="M595"/>
  <c r="M497"/>
  <c r="M883"/>
  <c r="M978"/>
  <c r="M638"/>
  <c r="M966"/>
  <c r="M347"/>
  <c r="M256"/>
  <c r="M285"/>
  <c r="M626"/>
  <c r="M163"/>
  <c r="M711"/>
  <c r="M764"/>
  <c r="M792"/>
  <c r="M118"/>
  <c r="M323"/>
  <c r="M1004"/>
  <c r="Y25" i="7"/>
  <c r="U684"/>
  <c r="U411"/>
  <c r="U619"/>
  <c r="U52"/>
  <c r="U116"/>
  <c r="U180"/>
  <c r="U74"/>
  <c r="U147"/>
  <c r="U217"/>
  <c r="U281"/>
  <c r="U345"/>
  <c r="U409"/>
  <c r="U473"/>
  <c r="U537"/>
  <c r="U601"/>
  <c r="U665"/>
  <c r="U729"/>
  <c r="U793"/>
  <c r="U857"/>
  <c r="U921"/>
  <c r="U46"/>
  <c r="U130"/>
  <c r="U211"/>
  <c r="U79"/>
  <c r="U162"/>
  <c r="U239"/>
  <c r="U312"/>
  <c r="U27"/>
  <c r="U50"/>
  <c r="U134"/>
  <c r="U214"/>
  <c r="U287"/>
  <c r="U360"/>
  <c r="U434"/>
  <c r="U507"/>
  <c r="U580"/>
  <c r="U653"/>
  <c r="U726"/>
  <c r="U799"/>
  <c r="U872"/>
  <c r="U946"/>
  <c r="U1011"/>
  <c r="U155"/>
  <c r="U268"/>
  <c r="U450"/>
  <c r="U701"/>
  <c r="U77"/>
  <c r="U226"/>
  <c r="U336"/>
  <c r="U437"/>
  <c r="U532"/>
  <c r="U629"/>
  <c r="U724"/>
  <c r="U812"/>
  <c r="U895"/>
  <c r="U976"/>
  <c r="U128"/>
  <c r="U279"/>
  <c r="U403"/>
  <c r="U64"/>
  <c r="U235"/>
  <c r="U362"/>
  <c r="U66"/>
  <c r="U236"/>
  <c r="U363"/>
  <c r="U45"/>
  <c r="U224"/>
  <c r="U352"/>
  <c r="U464"/>
  <c r="U573"/>
  <c r="U683"/>
  <c r="U787"/>
  <c r="U883"/>
  <c r="U975"/>
  <c r="U200"/>
  <c r="U445"/>
  <c r="U576"/>
  <c r="U702"/>
  <c r="U816"/>
  <c r="U925"/>
  <c r="U80"/>
  <c r="U371"/>
  <c r="U530"/>
  <c r="U656"/>
  <c r="U778"/>
  <c r="U887"/>
  <c r="U991"/>
  <c r="U275"/>
  <c r="U486"/>
  <c r="U611"/>
  <c r="U734"/>
  <c r="U848"/>
  <c r="U957"/>
  <c r="U435"/>
  <c r="U567"/>
  <c r="U693"/>
  <c r="U810"/>
  <c r="U920"/>
  <c r="U536"/>
  <c r="U782"/>
  <c r="AA782" s="1"/>
  <c r="AF782" s="1"/>
  <c r="C778" i="6" s="1"/>
  <c r="U993" i="7"/>
  <c r="U508"/>
  <c r="U757"/>
  <c r="U973"/>
  <c r="AA973" s="1"/>
  <c r="AF973" s="1"/>
  <c r="C969" i="6" s="1"/>
  <c r="U478" i="7"/>
  <c r="U728"/>
  <c r="U950"/>
  <c r="U400"/>
  <c r="U675"/>
  <c r="U903"/>
  <c r="U511"/>
  <c r="U977"/>
  <c r="U356"/>
  <c r="U880"/>
  <c r="U605"/>
  <c r="U62"/>
  <c r="U412"/>
  <c r="U590"/>
  <c r="U414"/>
  <c r="U743"/>
  <c r="U620"/>
  <c r="U76"/>
  <c r="U102"/>
  <c r="U241"/>
  <c r="U433"/>
  <c r="U625"/>
  <c r="U753"/>
  <c r="U945"/>
  <c r="U26"/>
  <c r="U267"/>
  <c r="U81"/>
  <c r="U315"/>
  <c r="U534"/>
  <c r="U971"/>
  <c r="U304"/>
  <c r="U565"/>
  <c r="U732"/>
  <c r="U378"/>
  <c r="U664"/>
  <c r="U926"/>
  <c r="U327"/>
  <c r="U283"/>
  <c r="U284"/>
  <c r="U272"/>
  <c r="U613"/>
  <c r="U919"/>
  <c r="U499"/>
  <c r="U747"/>
  <c r="U966"/>
  <c r="U578"/>
  <c r="U928"/>
  <c r="U535"/>
  <c r="U779"/>
  <c r="U286"/>
  <c r="U740"/>
  <c r="U310"/>
  <c r="U862"/>
  <c r="U839"/>
  <c r="U814"/>
  <c r="U767"/>
  <c r="U355"/>
  <c r="U106"/>
  <c r="U800"/>
  <c r="U797"/>
  <c r="U100"/>
  <c r="U201"/>
  <c r="U457"/>
  <c r="U713"/>
  <c r="U25"/>
  <c r="U221"/>
  <c r="U196"/>
  <c r="U488"/>
  <c r="U781"/>
  <c r="U995"/>
  <c r="U429"/>
  <c r="U679"/>
  <c r="U413"/>
  <c r="U791"/>
  <c r="AA791" s="1"/>
  <c r="AF791" s="1"/>
  <c r="C787" i="6" s="1"/>
  <c r="U247" i="7"/>
  <c r="U18"/>
  <c r="U199"/>
  <c r="U319"/>
  <c r="U764"/>
  <c r="U394"/>
  <c r="U899"/>
  <c r="U623"/>
  <c r="U210"/>
  <c r="U820"/>
  <c r="U538"/>
  <c r="U996"/>
  <c r="U944"/>
  <c r="U384"/>
  <c r="U612"/>
  <c r="U584"/>
  <c r="U951"/>
  <c r="U962"/>
  <c r="U678"/>
  <c r="U60"/>
  <c r="U124"/>
  <c r="U188"/>
  <c r="U83"/>
  <c r="U157"/>
  <c r="AA157" s="1"/>
  <c r="AF157" s="1"/>
  <c r="C153" i="6" s="1"/>
  <c r="U225" i="7"/>
  <c r="AA225" s="1"/>
  <c r="AF225" s="1"/>
  <c r="C221" i="6" s="1"/>
  <c r="U289" i="7"/>
  <c r="U353"/>
  <c r="U417"/>
  <c r="AA417" s="1"/>
  <c r="AF417" s="1"/>
  <c r="C413" i="6" s="1"/>
  <c r="U481" i="7"/>
  <c r="U545"/>
  <c r="U609"/>
  <c r="U673"/>
  <c r="U737"/>
  <c r="U801"/>
  <c r="U865"/>
  <c r="U929"/>
  <c r="U57"/>
  <c r="U141"/>
  <c r="U220"/>
  <c r="U89"/>
  <c r="U173"/>
  <c r="U248"/>
  <c r="U322"/>
  <c r="U39"/>
  <c r="U61"/>
  <c r="U144"/>
  <c r="U223"/>
  <c r="U296"/>
  <c r="U370"/>
  <c r="U443"/>
  <c r="U516"/>
  <c r="U662"/>
  <c r="U735"/>
  <c r="U808"/>
  <c r="U955"/>
  <c r="U31"/>
  <c r="U170"/>
  <c r="U280"/>
  <c r="U376"/>
  <c r="U460"/>
  <c r="U544"/>
  <c r="U628"/>
  <c r="U711"/>
  <c r="U96"/>
  <c r="U238"/>
  <c r="U350"/>
  <c r="U448"/>
  <c r="U546"/>
  <c r="U640"/>
  <c r="U736"/>
  <c r="U822"/>
  <c r="U906"/>
  <c r="U985"/>
  <c r="U150"/>
  <c r="U298"/>
  <c r="U416"/>
  <c r="U90"/>
  <c r="U250"/>
  <c r="U375"/>
  <c r="U94"/>
  <c r="U252"/>
  <c r="U380"/>
  <c r="U75"/>
  <c r="U240"/>
  <c r="U368"/>
  <c r="U477"/>
  <c r="U587"/>
  <c r="U695"/>
  <c r="U798"/>
  <c r="U894"/>
  <c r="U986"/>
  <c r="U237"/>
  <c r="U466"/>
  <c r="U591"/>
  <c r="U716"/>
  <c r="U830"/>
  <c r="U940"/>
  <c r="U125"/>
  <c r="U396"/>
  <c r="U548"/>
  <c r="U672"/>
  <c r="U792"/>
  <c r="U308"/>
  <c r="U501"/>
  <c r="U624"/>
  <c r="U751"/>
  <c r="U969"/>
  <c r="U222"/>
  <c r="U455"/>
  <c r="U583"/>
  <c r="U707"/>
  <c r="U824"/>
  <c r="AA824" s="1"/>
  <c r="AF824" s="1"/>
  <c r="C820" i="6" s="1"/>
  <c r="U933" i="7"/>
  <c r="U169"/>
  <c r="U566"/>
  <c r="U807"/>
  <c r="U539"/>
  <c r="U784"/>
  <c r="U998"/>
  <c r="U510"/>
  <c r="U758"/>
  <c r="U454"/>
  <c r="U706"/>
  <c r="U932"/>
  <c r="U574"/>
  <c r="U53"/>
  <c r="U771"/>
  <c r="U459"/>
  <c r="U935"/>
  <c r="U667"/>
  <c r="AA667" s="1"/>
  <c r="AF667" s="1"/>
  <c r="C663" i="6" s="1"/>
  <c r="U357" i="7"/>
  <c r="U556"/>
  <c r="U715"/>
  <c r="U621"/>
  <c r="U964"/>
  <c r="U29"/>
  <c r="U369"/>
  <c r="U561"/>
  <c r="U817"/>
  <c r="U161"/>
  <c r="U194"/>
  <c r="U59"/>
  <c r="U242"/>
  <c r="U461"/>
  <c r="U680"/>
  <c r="U900"/>
  <c r="U204"/>
  <c r="U482"/>
  <c r="U135"/>
  <c r="U474"/>
  <c r="U759"/>
  <c r="U1004"/>
  <c r="U444"/>
  <c r="AA444" s="1"/>
  <c r="AF444" s="1"/>
  <c r="C440" i="6" s="1"/>
  <c r="U404" i="7"/>
  <c r="U405"/>
  <c r="U395"/>
  <c r="U723"/>
  <c r="U1007"/>
  <c r="U622"/>
  <c r="U207"/>
  <c r="U703"/>
  <c r="U82"/>
  <c r="U658"/>
  <c r="U992"/>
  <c r="U614"/>
  <c r="U960"/>
  <c r="U259"/>
  <c r="U190"/>
  <c r="U33"/>
  <c r="U982"/>
  <c r="U879"/>
  <c r="AA879" s="1"/>
  <c r="AF879" s="1"/>
  <c r="C875" i="6" s="1"/>
  <c r="U788" i="7"/>
  <c r="U939"/>
  <c r="U911"/>
  <c r="U36"/>
  <c r="U129"/>
  <c r="U329"/>
  <c r="U585"/>
  <c r="U841"/>
  <c r="U192"/>
  <c r="U294"/>
  <c r="U113"/>
  <c r="U415"/>
  <c r="U708"/>
  <c r="U122"/>
  <c r="U512"/>
  <c r="U191"/>
  <c r="U604"/>
  <c r="U958"/>
  <c r="U198"/>
  <c r="U332"/>
  <c r="U436"/>
  <c r="U954"/>
  <c r="U670"/>
  <c r="U307"/>
  <c r="U860"/>
  <c r="U579"/>
  <c r="U95"/>
  <c r="U783"/>
  <c r="U720"/>
  <c r="U922"/>
  <c r="U869"/>
  <c r="U480"/>
  <c r="U746"/>
  <c r="U290"/>
  <c r="U68"/>
  <c r="U132"/>
  <c r="U19"/>
  <c r="U93"/>
  <c r="U166"/>
  <c r="U233"/>
  <c r="U297"/>
  <c r="U361"/>
  <c r="U425"/>
  <c r="U489"/>
  <c r="U553"/>
  <c r="U617"/>
  <c r="U681"/>
  <c r="U745"/>
  <c r="U809"/>
  <c r="AA809" s="1"/>
  <c r="AF809" s="1"/>
  <c r="C805" i="6" s="1"/>
  <c r="U873" i="7"/>
  <c r="U937"/>
  <c r="U67"/>
  <c r="U151"/>
  <c r="U15"/>
  <c r="U99"/>
  <c r="U183"/>
  <c r="U258"/>
  <c r="U331"/>
  <c r="U49"/>
  <c r="U71"/>
  <c r="U154"/>
  <c r="U232"/>
  <c r="U306"/>
  <c r="U379"/>
  <c r="U452"/>
  <c r="U525"/>
  <c r="U598"/>
  <c r="U671"/>
  <c r="U744"/>
  <c r="U818"/>
  <c r="U891"/>
  <c r="U963"/>
  <c r="U51"/>
  <c r="U189"/>
  <c r="U292"/>
  <c r="U387"/>
  <c r="U471"/>
  <c r="U555"/>
  <c r="U638"/>
  <c r="U722"/>
  <c r="U115"/>
  <c r="U253"/>
  <c r="U364"/>
  <c r="U462"/>
  <c r="U557"/>
  <c r="U652"/>
  <c r="U748"/>
  <c r="U832"/>
  <c r="U916"/>
  <c r="U994"/>
  <c r="U177"/>
  <c r="U311"/>
  <c r="U112"/>
  <c r="U264"/>
  <c r="U391"/>
  <c r="U114"/>
  <c r="U270"/>
  <c r="U392"/>
  <c r="U97"/>
  <c r="U256"/>
  <c r="U382"/>
  <c r="U491"/>
  <c r="U600"/>
  <c r="U709"/>
  <c r="U811"/>
  <c r="U907"/>
  <c r="U997"/>
  <c r="U271"/>
  <c r="U483"/>
  <c r="U608"/>
  <c r="U731"/>
  <c r="U844"/>
  <c r="U952"/>
  <c r="U167"/>
  <c r="U423"/>
  <c r="U563"/>
  <c r="U686"/>
  <c r="U805"/>
  <c r="U914"/>
  <c r="U24"/>
  <c r="U339"/>
  <c r="U517"/>
  <c r="U643"/>
  <c r="U766"/>
  <c r="U876"/>
  <c r="U981"/>
  <c r="U254"/>
  <c r="U475"/>
  <c r="U599"/>
  <c r="U725"/>
  <c r="U947"/>
  <c r="U246"/>
  <c r="U597"/>
  <c r="U837"/>
  <c r="U187"/>
  <c r="U570"/>
  <c r="U813"/>
  <c r="U104"/>
  <c r="U540"/>
  <c r="U786"/>
  <c r="U999"/>
  <c r="U487"/>
  <c r="U739"/>
  <c r="U959"/>
  <c r="U636"/>
  <c r="U227"/>
  <c r="U826"/>
  <c r="U526"/>
  <c r="U988"/>
  <c r="U730"/>
  <c r="U527"/>
  <c r="U829"/>
  <c r="U852"/>
  <c r="U495"/>
  <c r="U908"/>
  <c r="AA908" s="1"/>
  <c r="AF908" s="1"/>
  <c r="C904" i="6" s="1"/>
  <c r="U140" i="7"/>
  <c r="U175"/>
  <c r="U305"/>
  <c r="U497"/>
  <c r="U689"/>
  <c r="U881"/>
  <c r="U78"/>
  <c r="U110"/>
  <c r="U340"/>
  <c r="U165"/>
  <c r="U388"/>
  <c r="U607"/>
  <c r="U827"/>
  <c r="U72"/>
  <c r="U398"/>
  <c r="U648"/>
  <c r="U266"/>
  <c r="U568"/>
  <c r="U843"/>
  <c r="U197"/>
  <c r="U133"/>
  <c r="U136"/>
  <c r="U118"/>
  <c r="U504"/>
  <c r="U823"/>
  <c r="U301"/>
  <c r="U858"/>
  <c r="U447"/>
  <c r="U819"/>
  <c r="U372"/>
  <c r="U888"/>
  <c r="U490"/>
  <c r="U851"/>
  <c r="U630"/>
  <c r="U602"/>
  <c r="U572"/>
  <c r="U519"/>
  <c r="U698"/>
  <c r="U588"/>
  <c r="U651"/>
  <c r="U1009"/>
  <c r="U56"/>
  <c r="U393"/>
  <c r="U649"/>
  <c r="U905"/>
  <c r="U58"/>
  <c r="U367"/>
  <c r="U269"/>
  <c r="U562"/>
  <c r="U854"/>
  <c r="U341"/>
  <c r="U32"/>
  <c r="U509"/>
  <c r="U875"/>
  <c r="U374"/>
  <c r="U185"/>
  <c r="U655"/>
  <c r="U117"/>
  <c r="U789"/>
  <c r="U500"/>
  <c r="U968"/>
  <c r="U704"/>
  <c r="U381"/>
  <c r="U892"/>
  <c r="U438"/>
  <c r="U896"/>
  <c r="U326"/>
  <c r="U773"/>
  <c r="U229"/>
  <c r="U84"/>
  <c r="U148"/>
  <c r="U38"/>
  <c r="U111"/>
  <c r="U184"/>
  <c r="U249"/>
  <c r="U313"/>
  <c r="U377"/>
  <c r="U441"/>
  <c r="U505"/>
  <c r="U569"/>
  <c r="U633"/>
  <c r="U697"/>
  <c r="U761"/>
  <c r="U825"/>
  <c r="U889"/>
  <c r="U953"/>
  <c r="U88"/>
  <c r="U171"/>
  <c r="U37"/>
  <c r="U121"/>
  <c r="U203"/>
  <c r="U276"/>
  <c r="U349"/>
  <c r="U70"/>
  <c r="U91"/>
  <c r="U176"/>
  <c r="U251"/>
  <c r="U324"/>
  <c r="U397"/>
  <c r="U470"/>
  <c r="U543"/>
  <c r="U616"/>
  <c r="U690"/>
  <c r="U763"/>
  <c r="U836"/>
  <c r="U909"/>
  <c r="U979"/>
  <c r="U87"/>
  <c r="U218"/>
  <c r="U317"/>
  <c r="U408"/>
  <c r="U492"/>
  <c r="U575"/>
  <c r="U659"/>
  <c r="U742"/>
  <c r="U153"/>
  <c r="U282"/>
  <c r="U485"/>
  <c r="U581"/>
  <c r="U676"/>
  <c r="U770"/>
  <c r="U853"/>
  <c r="U938"/>
  <c r="U34"/>
  <c r="U215"/>
  <c r="U344"/>
  <c r="U456"/>
  <c r="U158"/>
  <c r="U299"/>
  <c r="U418"/>
  <c r="U159"/>
  <c r="U300"/>
  <c r="U420"/>
  <c r="U143"/>
  <c r="U288"/>
  <c r="U410"/>
  <c r="U518"/>
  <c r="U627"/>
  <c r="U738"/>
  <c r="U835"/>
  <c r="U931"/>
  <c r="U21"/>
  <c r="U334"/>
  <c r="U762"/>
  <c r="AA762" s="1"/>
  <c r="AF762" s="1"/>
  <c r="C758" i="6" s="1"/>
  <c r="U871" i="7"/>
  <c r="U978"/>
  <c r="U243"/>
  <c r="U467"/>
  <c r="U594"/>
  <c r="U831"/>
  <c r="U941"/>
  <c r="U126"/>
  <c r="U399"/>
  <c r="U549"/>
  <c r="U674"/>
  <c r="U794"/>
  <c r="U902"/>
  <c r="U1005"/>
  <c r="U318"/>
  <c r="U506"/>
  <c r="U631"/>
  <c r="U756"/>
  <c r="U866"/>
  <c r="U972"/>
  <c r="U373"/>
  <c r="U660"/>
  <c r="U890"/>
  <c r="U320"/>
  <c r="U632"/>
  <c r="U867"/>
  <c r="U261"/>
  <c r="U603"/>
  <c r="U840"/>
  <c r="U127"/>
  <c r="U550"/>
  <c r="U795"/>
  <c r="U1006"/>
  <c r="U760"/>
  <c r="U458"/>
  <c r="U934"/>
  <c r="U650"/>
  <c r="U262"/>
  <c r="U842"/>
  <c r="U774"/>
  <c r="AA774" s="1"/>
  <c r="AF774" s="1"/>
  <c r="C770" i="6" s="1"/>
  <c r="U910" i="7"/>
  <c r="U291"/>
  <c r="U856"/>
  <c r="U855"/>
  <c r="U28"/>
  <c r="U92"/>
  <c r="U156"/>
  <c r="U47"/>
  <c r="U120"/>
  <c r="U193"/>
  <c r="U257"/>
  <c r="U321"/>
  <c r="U385"/>
  <c r="U449"/>
  <c r="U513"/>
  <c r="U577"/>
  <c r="U641"/>
  <c r="U705"/>
  <c r="U769"/>
  <c r="U833"/>
  <c r="U897"/>
  <c r="U14"/>
  <c r="U98"/>
  <c r="U182"/>
  <c r="AA182" s="1"/>
  <c r="AF182" s="1"/>
  <c r="C178" i="6" s="1"/>
  <c r="U48" i="7"/>
  <c r="U131"/>
  <c r="U212"/>
  <c r="U285"/>
  <c r="U358"/>
  <c r="U17"/>
  <c r="U103"/>
  <c r="U186"/>
  <c r="U260"/>
  <c r="U333"/>
  <c r="U406"/>
  <c r="U479"/>
  <c r="U552"/>
  <c r="U699"/>
  <c r="U772"/>
  <c r="U845"/>
  <c r="U918"/>
  <c r="AA918" s="1"/>
  <c r="AF918" s="1"/>
  <c r="C914" i="6" s="1"/>
  <c r="U987" i="7"/>
  <c r="U105"/>
  <c r="U231"/>
  <c r="U328"/>
  <c r="U419"/>
  <c r="U502"/>
  <c r="U586"/>
  <c r="U669"/>
  <c r="U752"/>
  <c r="U174"/>
  <c r="U295"/>
  <c r="U402"/>
  <c r="U496"/>
  <c r="U592"/>
  <c r="U687"/>
  <c r="U780"/>
  <c r="U864"/>
  <c r="U948"/>
  <c r="U63"/>
  <c r="U234"/>
  <c r="U359"/>
  <c r="U469"/>
  <c r="U178"/>
  <c r="U314"/>
  <c r="U431"/>
  <c r="U179"/>
  <c r="U316"/>
  <c r="U432"/>
  <c r="U163"/>
  <c r="U422"/>
  <c r="U531"/>
  <c r="U642"/>
  <c r="U750"/>
  <c r="U847"/>
  <c r="U942"/>
  <c r="U73"/>
  <c r="U366"/>
  <c r="U528"/>
  <c r="U654"/>
  <c r="U776"/>
  <c r="U886"/>
  <c r="U990"/>
  <c r="U274"/>
  <c r="U484"/>
  <c r="U610"/>
  <c r="U733"/>
  <c r="U846"/>
  <c r="U956"/>
  <c r="U168"/>
  <c r="U427"/>
  <c r="U564"/>
  <c r="U688"/>
  <c r="U806"/>
  <c r="U915"/>
  <c r="U43"/>
  <c r="U348"/>
  <c r="U522"/>
  <c r="U646"/>
  <c r="U768"/>
  <c r="U878"/>
  <c r="U983"/>
  <c r="U428"/>
  <c r="U692"/>
  <c r="U917"/>
  <c r="AA917" s="1"/>
  <c r="AF917" s="1"/>
  <c r="C913" i="6" s="1"/>
  <c r="U383" i="7"/>
  <c r="U663"/>
  <c r="U893"/>
  <c r="U325"/>
  <c r="AA325" s="1"/>
  <c r="AF325" s="1"/>
  <c r="C321" i="6" s="1"/>
  <c r="U634" i="7"/>
  <c r="U868"/>
  <c r="U582"/>
  <c r="U821"/>
  <c r="U195"/>
  <c r="U815"/>
  <c r="U524"/>
  <c r="U984"/>
  <c r="U714"/>
  <c r="U386"/>
  <c r="U898"/>
  <c r="U884"/>
  <c r="U741"/>
  <c r="U145"/>
  <c r="U164"/>
  <c r="U265"/>
  <c r="U521"/>
  <c r="U777"/>
  <c r="U109"/>
  <c r="U142"/>
  <c r="U30"/>
  <c r="U342"/>
  <c r="U635"/>
  <c r="U927"/>
  <c r="U244"/>
  <c r="U596"/>
  <c r="U309"/>
  <c r="U700"/>
  <c r="U86"/>
  <c r="U330"/>
  <c r="U446"/>
  <c r="U547"/>
  <c r="U859"/>
  <c r="U542"/>
  <c r="U1001"/>
  <c r="U749"/>
  <c r="U453"/>
  <c r="U930"/>
  <c r="U661"/>
  <c r="U472"/>
  <c r="U694"/>
  <c r="U666"/>
  <c r="U850"/>
  <c r="U55"/>
  <c r="U554"/>
  <c r="U172"/>
  <c r="U529"/>
  <c r="U119"/>
  <c r="U123"/>
  <c r="U717"/>
  <c r="U439"/>
  <c r="U520"/>
  <c r="U389"/>
  <c r="U206"/>
  <c r="U160"/>
  <c r="U515"/>
  <c r="U719"/>
  <c r="U904"/>
  <c r="U440"/>
  <c r="U647"/>
  <c r="U494"/>
  <c r="U108"/>
  <c r="U35"/>
  <c r="U644"/>
  <c r="U426"/>
  <c r="U965"/>
  <c r="U595"/>
  <c r="U924"/>
  <c r="U65"/>
  <c r="U593"/>
  <c r="U202"/>
  <c r="U205"/>
  <c r="U790"/>
  <c r="U523"/>
  <c r="U615"/>
  <c r="U41"/>
  <c r="U335"/>
  <c r="U421"/>
  <c r="U639"/>
  <c r="U834"/>
  <c r="U1008"/>
  <c r="U696"/>
  <c r="U228"/>
  <c r="AA228" s="1"/>
  <c r="AF228" s="1"/>
  <c r="C224" i="6" s="1"/>
  <c r="U803" i="7"/>
  <c r="U293"/>
  <c r="U138"/>
  <c r="U657"/>
  <c r="U69"/>
  <c r="U278"/>
  <c r="U863"/>
  <c r="U606"/>
  <c r="U712"/>
  <c r="U216"/>
  <c r="U451"/>
  <c r="U560"/>
  <c r="U765"/>
  <c r="U943"/>
  <c r="U503"/>
  <c r="U923"/>
  <c r="U828"/>
  <c r="U22"/>
  <c r="U209"/>
  <c r="U721"/>
  <c r="U152"/>
  <c r="U351"/>
  <c r="U936"/>
  <c r="U691"/>
  <c r="U802"/>
  <c r="U346"/>
  <c r="U559"/>
  <c r="U685"/>
  <c r="U874"/>
  <c r="U139"/>
  <c r="U755"/>
  <c r="U343"/>
  <c r="U541"/>
  <c r="U44"/>
  <c r="U16"/>
  <c r="U255"/>
  <c r="U107"/>
  <c r="U870"/>
  <c r="U468"/>
  <c r="U727"/>
  <c r="U463"/>
  <c r="U40"/>
  <c r="U949"/>
  <c r="U273"/>
  <c r="U785"/>
  <c r="U230"/>
  <c r="U424"/>
  <c r="U1003"/>
  <c r="U54"/>
  <c r="U885"/>
  <c r="U42"/>
  <c r="U668"/>
  <c r="U804"/>
  <c r="U980"/>
  <c r="U407"/>
  <c r="U970"/>
  <c r="U645"/>
  <c r="U1000"/>
  <c r="U337"/>
  <c r="U849"/>
  <c r="U303"/>
  <c r="U498"/>
  <c r="U137"/>
  <c r="U208"/>
  <c r="U967"/>
  <c r="U219"/>
  <c r="U775"/>
  <c r="U912"/>
  <c r="U245"/>
  <c r="U551"/>
  <c r="U476"/>
  <c r="U877"/>
  <c r="U146"/>
  <c r="U401"/>
  <c r="U913"/>
  <c r="U571"/>
  <c r="U323"/>
  <c r="U347"/>
  <c r="U23"/>
  <c r="U677"/>
  <c r="AA677" s="1"/>
  <c r="AF677" s="1"/>
  <c r="C673" i="6" s="1"/>
  <c r="U442" i="7"/>
  <c r="U465"/>
  <c r="U354"/>
  <c r="U263"/>
  <c r="U338"/>
  <c r="AA338" s="1"/>
  <c r="AF338" s="1"/>
  <c r="C334" i="6" s="1"/>
  <c r="U796" i="7"/>
  <c r="U961"/>
  <c r="U710"/>
  <c r="U838"/>
  <c r="U390"/>
  <c r="AA390" s="1"/>
  <c r="AF390" s="1"/>
  <c r="C386" i="6" s="1"/>
  <c r="U85" i="7"/>
  <c r="AA85" s="1"/>
  <c r="AF85" s="1"/>
  <c r="C81" i="6" s="1"/>
  <c r="U493" i="7"/>
  <c r="U277"/>
  <c r="U558"/>
  <c r="U754"/>
  <c r="U637"/>
  <c r="U901"/>
  <c r="AA901" s="1"/>
  <c r="AF901" s="1"/>
  <c r="C897" i="6" s="1"/>
  <c r="U365" i="7"/>
  <c r="U682"/>
  <c r="U974"/>
  <c r="U882"/>
  <c r="U618"/>
  <c r="U213"/>
  <c r="U718"/>
  <c r="M673" i="5"/>
  <c r="M804"/>
  <c r="M431"/>
  <c r="M344"/>
  <c r="M531"/>
  <c r="M444"/>
  <c r="M521"/>
  <c r="M406"/>
  <c r="M802"/>
  <c r="M222"/>
  <c r="M694"/>
  <c r="M601"/>
  <c r="M402"/>
  <c r="M151"/>
  <c r="M636"/>
  <c r="M695"/>
  <c r="M492"/>
  <c r="M487"/>
  <c r="M237"/>
  <c r="M671"/>
  <c r="M621"/>
  <c r="M543"/>
  <c r="M221"/>
  <c r="M134"/>
  <c r="M533"/>
  <c r="M211"/>
  <c r="M352"/>
  <c r="M558"/>
  <c r="M219"/>
  <c r="M890"/>
  <c r="M941"/>
  <c r="M132"/>
  <c r="M407"/>
  <c r="M233"/>
  <c r="M602"/>
  <c r="M451"/>
  <c r="M368"/>
  <c r="M498"/>
  <c r="M418"/>
  <c r="M732"/>
  <c r="M479"/>
  <c r="M395"/>
  <c r="M772"/>
  <c r="M641"/>
  <c r="M483"/>
  <c r="M363"/>
  <c r="M391"/>
  <c r="M149"/>
  <c r="M718"/>
  <c r="M322"/>
  <c r="M249"/>
  <c r="M955"/>
  <c r="M676"/>
  <c r="M625"/>
  <c r="M891"/>
  <c r="M719"/>
  <c r="M657"/>
  <c r="M613"/>
  <c r="M116"/>
  <c r="M837"/>
  <c r="M682"/>
  <c r="M514"/>
  <c r="M169"/>
  <c r="M140"/>
  <c r="M784"/>
  <c r="M895"/>
  <c r="M703"/>
  <c r="M660"/>
  <c r="M244"/>
  <c r="M791"/>
  <c r="M208"/>
  <c r="M770"/>
  <c r="M305"/>
  <c r="M646"/>
  <c r="M297"/>
  <c r="M821"/>
  <c r="M420"/>
  <c r="M603"/>
  <c r="M271"/>
  <c r="M287"/>
  <c r="M146"/>
  <c r="M1002"/>
  <c r="M985"/>
  <c r="M292"/>
  <c r="M690"/>
  <c r="M672"/>
  <c r="M425"/>
  <c r="M356"/>
  <c r="M914"/>
  <c r="M228"/>
  <c r="M220"/>
  <c r="M588"/>
  <c r="M461"/>
  <c r="M270"/>
  <c r="M480"/>
  <c r="M678"/>
  <c r="M932"/>
  <c r="M450"/>
  <c r="M385"/>
  <c r="M339"/>
  <c r="M178"/>
  <c r="M182"/>
  <c r="M114"/>
  <c r="M632"/>
  <c r="M569"/>
  <c r="M922"/>
  <c r="M197"/>
  <c r="M213"/>
  <c r="M664"/>
  <c r="M874"/>
  <c r="M587"/>
  <c r="M906"/>
  <c r="M629"/>
  <c r="M763"/>
  <c r="M467"/>
  <c r="M571"/>
  <c r="M844"/>
  <c r="M585"/>
  <c r="M696"/>
  <c r="M157"/>
  <c r="M938"/>
  <c r="M589"/>
  <c r="M187"/>
  <c r="M688"/>
  <c r="M508"/>
  <c r="M618"/>
  <c r="M902"/>
  <c r="M481"/>
  <c r="M455"/>
  <c r="M110"/>
  <c r="M974"/>
  <c r="M230"/>
  <c r="M684"/>
  <c r="M384"/>
  <c r="M203"/>
  <c r="M705"/>
  <c r="M503"/>
  <c r="M361"/>
  <c r="M200"/>
  <c r="M668"/>
  <c r="M293"/>
  <c r="M921"/>
  <c r="M850"/>
  <c r="M778"/>
  <c r="M725"/>
  <c r="M829"/>
  <c r="M849"/>
  <c r="F2" i="4" l="1"/>
  <c r="AA733" i="7"/>
  <c r="AF733" s="1"/>
  <c r="C729" i="6" s="1"/>
  <c r="AE490" i="7"/>
  <c r="AE735"/>
  <c r="AE390"/>
  <c r="AE995"/>
  <c r="AE217"/>
  <c r="AE433"/>
  <c r="AE945"/>
  <c r="AE868"/>
  <c r="AE732"/>
  <c r="AE378"/>
  <c r="AE1005"/>
  <c r="AA1008"/>
  <c r="AF1008" s="1"/>
  <c r="C1004" i="6" s="1"/>
  <c r="AA625" i="7"/>
  <c r="AF625" s="1"/>
  <c r="C621" i="6" s="1"/>
  <c r="AE292" i="7"/>
  <c r="AE94"/>
  <c r="AE527"/>
  <c r="AE324"/>
  <c r="AE692"/>
  <c r="AE965"/>
  <c r="AE667"/>
  <c r="AE124"/>
  <c r="AE777"/>
  <c r="AE279"/>
  <c r="AE370"/>
  <c r="AE358"/>
  <c r="AE543"/>
  <c r="AE694"/>
  <c r="AE617"/>
  <c r="AE573"/>
  <c r="AE42"/>
  <c r="AE528"/>
  <c r="AE45"/>
  <c r="AE904"/>
  <c r="AA775"/>
  <c r="AF775" s="1"/>
  <c r="C771" i="6" s="1"/>
  <c r="AE505" i="7"/>
  <c r="AE690"/>
  <c r="AE165"/>
  <c r="AE880"/>
  <c r="AE355"/>
  <c r="AE623"/>
  <c r="AA773"/>
  <c r="AF773" s="1"/>
  <c r="C769" i="6" s="1"/>
  <c r="AA747" i="7"/>
  <c r="AF747" s="1"/>
  <c r="C743" i="6" s="1"/>
  <c r="AE359" i="7"/>
  <c r="AE601"/>
  <c r="AE624"/>
  <c r="AE836"/>
  <c r="AE406"/>
  <c r="AE481"/>
  <c r="AE712"/>
  <c r="AE783"/>
  <c r="AE466"/>
  <c r="AE631"/>
  <c r="AE811"/>
  <c r="AE791"/>
  <c r="AE650"/>
  <c r="AE627"/>
  <c r="AE362"/>
  <c r="AE913"/>
  <c r="AE964"/>
  <c r="AE986"/>
  <c r="AE417"/>
  <c r="AE220"/>
  <c r="AE329"/>
  <c r="AE950"/>
  <c r="AE549"/>
  <c r="AE184"/>
  <c r="AE943"/>
  <c r="AE892"/>
  <c r="AE544"/>
  <c r="AE883"/>
  <c r="AA840"/>
  <c r="AF840" s="1"/>
  <c r="C836" i="6" s="1"/>
  <c r="AA865" i="7"/>
  <c r="AF865" s="1"/>
  <c r="C861" i="6" s="1"/>
  <c r="AE849" i="7"/>
  <c r="AE464"/>
  <c r="AE588"/>
  <c r="AE561"/>
  <c r="AE427"/>
  <c r="AE598"/>
  <c r="AE626"/>
  <c r="AE197"/>
  <c r="AE472"/>
  <c r="AE574"/>
  <c r="AE891"/>
  <c r="AE357"/>
  <c r="AE442"/>
  <c r="AA514"/>
  <c r="AF514" s="1"/>
  <c r="C510" i="6" s="1"/>
  <c r="AE269" i="7"/>
  <c r="AE878"/>
  <c r="AE210"/>
  <c r="AE865"/>
  <c r="AA897"/>
  <c r="AF897" s="1"/>
  <c r="C893" i="6" s="1"/>
  <c r="AA968" i="7"/>
  <c r="AF968" s="1"/>
  <c r="C964" i="6" s="1"/>
  <c r="AE806" i="7"/>
  <c r="AE734"/>
  <c r="AE135"/>
  <c r="AE169"/>
  <c r="AE548"/>
  <c r="AE479"/>
  <c r="AE319"/>
  <c r="AE910"/>
  <c r="AE997"/>
  <c r="AE375"/>
  <c r="AE150"/>
  <c r="AE948"/>
  <c r="AA206"/>
  <c r="AF206" s="1"/>
  <c r="C202" i="6" s="1"/>
  <c r="AA646" i="7"/>
  <c r="AF646" s="1"/>
  <c r="C642" i="6" s="1"/>
  <c r="AA981" i="7"/>
  <c r="AF981" s="1"/>
  <c r="C977" i="6" s="1"/>
  <c r="AE51" i="7"/>
  <c r="AE577"/>
  <c r="AE331"/>
  <c r="AE682"/>
  <c r="AE763"/>
  <c r="AE70"/>
  <c r="AE287"/>
  <c r="AE786"/>
  <c r="AE727"/>
  <c r="AE555"/>
  <c r="AE206"/>
  <c r="AE810"/>
  <c r="AE695"/>
  <c r="AE991"/>
  <c r="AE172"/>
  <c r="AA589"/>
  <c r="AF589" s="1"/>
  <c r="C585" i="6" s="1"/>
  <c r="AE871" i="7"/>
  <c r="AE382"/>
  <c r="AE597"/>
  <c r="AA246"/>
  <c r="AF246" s="1"/>
  <c r="C242" i="6" s="1"/>
  <c r="AE39" i="7"/>
  <c r="AE307"/>
  <c r="AE611"/>
  <c r="AE402"/>
  <c r="AE354"/>
  <c r="AE757"/>
  <c r="AE833"/>
  <c r="AE239"/>
  <c r="AE669"/>
  <c r="AE633"/>
  <c r="AE293"/>
  <c r="AE366"/>
  <c r="AA610"/>
  <c r="AF610" s="1"/>
  <c r="C606" i="6" s="1"/>
  <c r="AA127" i="7"/>
  <c r="AF127" s="1"/>
  <c r="C123" i="6" s="1"/>
  <c r="AA117" i="7"/>
  <c r="AF117" s="1"/>
  <c r="C113" i="6" s="1"/>
  <c r="AA992" i="7"/>
  <c r="AF992" s="1"/>
  <c r="C988" i="6" s="1"/>
  <c r="AA726" i="7"/>
  <c r="AF726" s="1"/>
  <c r="C722" i="6" s="1"/>
  <c r="AE753" i="7"/>
  <c r="AE731"/>
  <c r="AE982"/>
  <c r="AE155"/>
  <c r="AE131"/>
  <c r="AE295"/>
  <c r="AE704"/>
  <c r="AE830"/>
  <c r="AE526"/>
  <c r="AE107"/>
  <c r="AE717"/>
  <c r="AE415"/>
  <c r="AE534"/>
  <c r="AE291"/>
  <c r="AE482"/>
  <c r="AE53"/>
  <c r="AE398"/>
  <c r="AE321"/>
  <c r="AE962"/>
  <c r="AE48"/>
  <c r="AE97"/>
  <c r="AE971"/>
  <c r="AA374"/>
  <c r="AF374" s="1"/>
  <c r="C370" i="6" s="1"/>
  <c r="AA805" i="7"/>
  <c r="AF805" s="1"/>
  <c r="C801" i="6" s="1"/>
  <c r="AA57" i="7"/>
  <c r="AE241"/>
  <c r="AE560"/>
  <c r="AE794"/>
  <c r="AE715"/>
  <c r="AE428"/>
  <c r="AE158"/>
  <c r="AE478"/>
  <c r="AE113"/>
  <c r="AE853"/>
  <c r="AE593"/>
  <c r="AE201"/>
  <c r="AE465"/>
  <c r="AE928"/>
  <c r="AA439"/>
  <c r="AF439" s="1"/>
  <c r="C435" i="6" s="1"/>
  <c r="AA1001" i="7"/>
  <c r="AF1001" s="1"/>
  <c r="C997" i="6" s="1"/>
  <c r="AA731" i="7"/>
  <c r="AF731" s="1"/>
  <c r="C727" i="6" s="1"/>
  <c r="AA226" i="7"/>
  <c r="AF226" s="1"/>
  <c r="C222" i="6" s="1"/>
  <c r="AE168" i="7"/>
  <c r="AE815"/>
  <c r="AE616"/>
  <c r="AE566"/>
  <c r="AE199"/>
  <c r="AE364"/>
  <c r="AE318"/>
  <c r="AE523"/>
  <c r="AE130"/>
  <c r="AE761"/>
  <c r="AE954"/>
  <c r="AE87"/>
  <c r="AE61"/>
  <c r="AE300"/>
  <c r="AE80"/>
  <c r="AE109"/>
  <c r="AE657"/>
  <c r="AE214"/>
  <c r="AE823"/>
  <c r="AE143"/>
  <c r="AE985"/>
  <c r="AE952"/>
  <c r="AE674"/>
  <c r="AE92"/>
  <c r="AE440"/>
  <c r="AE123"/>
  <c r="AE110"/>
  <c r="AE665"/>
  <c r="AA518"/>
  <c r="AF518" s="1"/>
  <c r="C514" i="6" s="1"/>
  <c r="AA183" i="7"/>
  <c r="AF183" s="1"/>
  <c r="C179" i="6" s="1"/>
  <c r="AE750" i="7"/>
  <c r="AE625"/>
  <c r="AE149"/>
  <c r="AE634"/>
  <c r="AE447"/>
  <c r="AE140"/>
  <c r="AE721"/>
  <c r="AE185"/>
  <c r="AA181"/>
  <c r="AF181" s="1"/>
  <c r="C177" i="6" s="1"/>
  <c r="AE274" i="7"/>
  <c r="AE305"/>
  <c r="AE216"/>
  <c r="AE789"/>
  <c r="AE607"/>
  <c r="AE550"/>
  <c r="AE713"/>
  <c r="AE958"/>
  <c r="AE301"/>
  <c r="AE759"/>
  <c r="AE736"/>
  <c r="AE886"/>
  <c r="AE302"/>
  <c r="AE515"/>
  <c r="AE244"/>
  <c r="AA331"/>
  <c r="AF331" s="1"/>
  <c r="C327" i="6" s="1"/>
  <c r="AA498" i="7"/>
  <c r="AF498" s="1"/>
  <c r="C494" i="6" s="1"/>
  <c r="AE255" i="7"/>
  <c r="AE139"/>
  <c r="AE204"/>
  <c r="AE506"/>
  <c r="AE553"/>
  <c r="AE580"/>
  <c r="AE739"/>
  <c r="AE166"/>
  <c r="AE932"/>
  <c r="AE864"/>
  <c r="AE333"/>
  <c r="AE278"/>
  <c r="AE389"/>
  <c r="AE257"/>
  <c r="AE512"/>
  <c r="AE613"/>
  <c r="AE322"/>
  <c r="AE450"/>
  <c r="AE424"/>
  <c r="AE31"/>
  <c r="AE744"/>
  <c r="AE578"/>
  <c r="AE152"/>
  <c r="AE63"/>
  <c r="AE718"/>
  <c r="AE847"/>
  <c r="AE697"/>
  <c r="AE529"/>
  <c r="AE675"/>
  <c r="AE769"/>
  <c r="AA155"/>
  <c r="AF155" s="1"/>
  <c r="C151" i="6" s="1"/>
  <c r="AA242" i="7"/>
  <c r="AF242" s="1"/>
  <c r="C238" i="6" s="1"/>
  <c r="AE348" i="7"/>
  <c r="AE423"/>
  <c r="AE746"/>
  <c r="AA767"/>
  <c r="AF767" s="1"/>
  <c r="C763" i="6" s="1"/>
  <c r="AE872" i="7"/>
  <c r="AE207"/>
  <c r="AE281"/>
  <c r="AE308"/>
  <c r="AA278"/>
  <c r="AF278" s="1"/>
  <c r="C274" i="6" s="1"/>
  <c r="AA192" i="7"/>
  <c r="AF192" s="1"/>
  <c r="C188" i="6" s="1"/>
  <c r="AE795" i="7"/>
  <c r="AE270"/>
  <c r="AE419"/>
  <c r="AE837"/>
  <c r="AE520"/>
  <c r="AE13"/>
  <c r="AE312"/>
  <c r="AA746"/>
  <c r="AF746" s="1"/>
  <c r="C742" i="6" s="1"/>
  <c r="AA551" i="7"/>
  <c r="AF551" s="1"/>
  <c r="C547" i="6" s="1"/>
  <c r="AA367" i="7"/>
  <c r="AF367" s="1"/>
  <c r="C363" i="6" s="1"/>
  <c r="AA517" i="7"/>
  <c r="AF517" s="1"/>
  <c r="C513" i="6" s="1"/>
  <c r="AA61" i="7"/>
  <c r="AF61" s="1"/>
  <c r="C57" i="6" s="1"/>
  <c r="AA481" i="7"/>
  <c r="AF481" s="1"/>
  <c r="C477" i="6" s="1"/>
  <c r="AA219" i="7"/>
  <c r="AF219" s="1"/>
  <c r="C215" i="6" s="1"/>
  <c r="AA346" i="7"/>
  <c r="AF346" s="1"/>
  <c r="C342" i="6" s="1"/>
  <c r="AA830" i="7"/>
  <c r="AF830" s="1"/>
  <c r="C826" i="6" s="1"/>
  <c r="AA229" i="7"/>
  <c r="AF229" s="1"/>
  <c r="C225" i="6" s="1"/>
  <c r="AA915" i="7"/>
  <c r="AF915" s="1"/>
  <c r="C911" i="6" s="1"/>
  <c r="AA194" i="7"/>
  <c r="AF194" s="1"/>
  <c r="C190" i="6" s="1"/>
  <c r="AA466" i="7"/>
  <c r="AF466" s="1"/>
  <c r="C462" i="6" s="1"/>
  <c r="AA306" i="7"/>
  <c r="AF306" s="1"/>
  <c r="C302" i="6" s="1"/>
  <c r="AA311" i="7"/>
  <c r="AF311" s="1"/>
  <c r="C307" i="6" s="1"/>
  <c r="AA478" i="7"/>
  <c r="AF478" s="1"/>
  <c r="C474" i="6" s="1"/>
  <c r="AA630" i="7"/>
  <c r="AF630" s="1"/>
  <c r="C626" i="6" s="1"/>
  <c r="AA779" i="7"/>
  <c r="AF779" s="1"/>
  <c r="C775" i="6" s="1"/>
  <c r="AA420" i="7"/>
  <c r="AF420" s="1"/>
  <c r="C416" i="6" s="1"/>
  <c r="AA904" i="7"/>
  <c r="AF904" s="1"/>
  <c r="C900" i="6" s="1"/>
  <c r="AA555" i="7"/>
  <c r="AF555" s="1"/>
  <c r="C551" i="6" s="1"/>
  <c r="AA961" i="7"/>
  <c r="AF961" s="1"/>
  <c r="C957" i="6" s="1"/>
  <c r="AA386" i="7"/>
  <c r="AF386" s="1"/>
  <c r="C382" i="6" s="1"/>
  <c r="AA166" i="7"/>
  <c r="AF166" s="1"/>
  <c r="C162" i="6" s="1"/>
  <c r="AA717" i="7"/>
  <c r="AF717" s="1"/>
  <c r="C713" i="6" s="1"/>
  <c r="AA422" i="7"/>
  <c r="AF422" s="1"/>
  <c r="C418" i="6" s="1"/>
  <c r="AA437" i="7"/>
  <c r="AF437" s="1"/>
  <c r="C433" i="6" s="1"/>
  <c r="AE325" i="7"/>
  <c r="AA672"/>
  <c r="AF672" s="1"/>
  <c r="C668" i="6" s="1"/>
  <c r="AA816" i="7"/>
  <c r="AF816" s="1"/>
  <c r="C812" i="6" s="1"/>
  <c r="AA587" i="7"/>
  <c r="AF587" s="1"/>
  <c r="C583" i="6" s="1"/>
  <c r="AA649" i="7"/>
  <c r="AF649" s="1"/>
  <c r="C645" i="6" s="1"/>
  <c r="AE559" i="7"/>
  <c r="AE455"/>
  <c r="AE179"/>
  <c r="AE489"/>
  <c r="AA666"/>
  <c r="AF666" s="1"/>
  <c r="C662" i="6" s="1"/>
  <c r="AE49" i="7"/>
  <c r="AA950"/>
  <c r="AF950" s="1"/>
  <c r="C946" i="6" s="1"/>
  <c r="AA754" i="7"/>
  <c r="AF754" s="1"/>
  <c r="C750" i="6" s="1"/>
  <c r="AE368" i="7"/>
  <c r="AE498"/>
  <c r="AE411"/>
  <c r="AE774"/>
  <c r="AE885"/>
  <c r="AE602"/>
  <c r="AE259"/>
  <c r="AE911"/>
  <c r="AE747"/>
  <c r="AE817"/>
  <c r="AE271"/>
  <c r="AE780"/>
  <c r="AA223"/>
  <c r="AF223" s="1"/>
  <c r="C219" i="6" s="1"/>
  <c r="AE154" i="7"/>
  <c r="AE666"/>
  <c r="AE914"/>
  <c r="AE431"/>
  <c r="AA806"/>
  <c r="AF806" s="1"/>
  <c r="C802" i="6" s="1"/>
  <c r="AA335" i="7"/>
  <c r="AF335" s="1"/>
  <c r="C331" i="6" s="1"/>
  <c r="AA554" i="7"/>
  <c r="AF554" s="1"/>
  <c r="C550" i="6" s="1"/>
  <c r="AA86" i="7"/>
  <c r="AF86" s="1"/>
  <c r="C82" i="6" s="1"/>
  <c r="AA864" i="7"/>
  <c r="AF864" s="1"/>
  <c r="C860" i="6" s="1"/>
  <c r="AA867" i="7"/>
  <c r="AF867" s="1"/>
  <c r="C863" i="6" s="1"/>
  <c r="AA853" i="7"/>
  <c r="AF853" s="1"/>
  <c r="C849" i="6" s="1"/>
  <c r="AA129" i="7"/>
  <c r="AF129" s="1"/>
  <c r="C125" i="6" s="1"/>
  <c r="AA94" i="7"/>
  <c r="AF94" s="1"/>
  <c r="C90" i="6" s="1"/>
  <c r="AA623" i="7"/>
  <c r="AF623" s="1"/>
  <c r="C619" i="6" s="1"/>
  <c r="AA239" i="7"/>
  <c r="AF239" s="1"/>
  <c r="C235" i="6" s="1"/>
  <c r="AA489" i="7"/>
  <c r="AF489" s="1"/>
  <c r="C485" i="6" s="1"/>
  <c r="AA535" i="7"/>
  <c r="AF535" s="1"/>
  <c r="C531" i="6" s="1"/>
  <c r="AA910" i="7"/>
  <c r="AF910" s="1"/>
  <c r="C906" i="6" s="1"/>
  <c r="AA408" i="7"/>
  <c r="AF408" s="1"/>
  <c r="C404" i="6" s="1"/>
  <c r="AA139" i="7"/>
  <c r="AF139" s="1"/>
  <c r="C135" i="6" s="1"/>
  <c r="AA426" i="7"/>
  <c r="AF426" s="1"/>
  <c r="C422" i="6" s="1"/>
  <c r="AA836" i="7"/>
  <c r="AF836" s="1"/>
  <c r="C832" i="6" s="1"/>
  <c r="AA468" i="7"/>
  <c r="AF468" s="1"/>
  <c r="C464" i="6" s="1"/>
  <c r="AA469" i="7"/>
  <c r="AF469" s="1"/>
  <c r="C465" i="6" s="1"/>
  <c r="AA320" i="7"/>
  <c r="AF320" s="1"/>
  <c r="C316" i="6" s="1"/>
  <c r="AA676" i="7"/>
  <c r="AF676" s="1"/>
  <c r="C672" i="6" s="1"/>
  <c r="AA868" i="7"/>
  <c r="AF868" s="1"/>
  <c r="C864" i="6" s="1"/>
  <c r="AA528" i="7"/>
  <c r="AF528" s="1"/>
  <c r="C524" i="6" s="1"/>
  <c r="AA149" i="7"/>
  <c r="AF149" s="1"/>
  <c r="C145" i="6" s="1"/>
  <c r="AA581" i="7"/>
  <c r="AF581" s="1"/>
  <c r="C577" i="6" s="1"/>
  <c r="AA935" i="7"/>
  <c r="AF935" s="1"/>
  <c r="C931" i="6" s="1"/>
  <c r="AA727" i="7"/>
  <c r="AF727" s="1"/>
  <c r="C723" i="6" s="1"/>
  <c r="AA213" i="7"/>
  <c r="AF213" s="1"/>
  <c r="C209" i="6" s="1"/>
  <c r="AA863" i="7"/>
  <c r="AF863" s="1"/>
  <c r="C859" i="6" s="1"/>
  <c r="AA592" i="7"/>
  <c r="AF592" s="1"/>
  <c r="C588" i="6" s="1"/>
  <c r="AA107" i="7"/>
  <c r="AF107" s="1"/>
  <c r="C103" i="6" s="1"/>
  <c r="AA902" i="7"/>
  <c r="AF902" s="1"/>
  <c r="C898" i="6" s="1"/>
  <c r="AA543" i="7"/>
  <c r="AF543" s="1"/>
  <c r="C539" i="6" s="1"/>
  <c r="AA349" i="7"/>
  <c r="AF349" s="1"/>
  <c r="C345" i="6" s="1"/>
  <c r="AA448" i="7"/>
  <c r="AF448" s="1"/>
  <c r="C444" i="6" s="1"/>
  <c r="AA781" i="7"/>
  <c r="AF781" s="1"/>
  <c r="C777" i="6" s="1"/>
  <c r="AE672" i="7"/>
  <c r="AE508"/>
  <c r="AE209"/>
  <c r="AE477"/>
  <c r="AA838"/>
  <c r="AF838" s="1"/>
  <c r="C834" i="6" s="1"/>
  <c r="AA655" i="7"/>
  <c r="AF655" s="1"/>
  <c r="C651" i="6" s="1"/>
  <c r="AA563" i="7"/>
  <c r="AF563" s="1"/>
  <c r="C559" i="6" s="1"/>
  <c r="AA332" i="7"/>
  <c r="AF332" s="1"/>
  <c r="C328" i="6" s="1"/>
  <c r="AA128" i="7"/>
  <c r="AF128" s="1"/>
  <c r="C124" i="6" s="1"/>
  <c r="AA637" i="7"/>
  <c r="AF637" s="1"/>
  <c r="C633" i="6" s="1"/>
  <c r="AA492" i="7"/>
  <c r="AF492" s="1"/>
  <c r="C488" i="6" s="1"/>
  <c r="AA679" i="7"/>
  <c r="AF679" s="1"/>
  <c r="C675" i="6" s="1"/>
  <c r="AA936" i="7"/>
  <c r="AF936" s="1"/>
  <c r="C932" i="6" s="1"/>
  <c r="AA777" i="7"/>
  <c r="AF777" s="1"/>
  <c r="C773" i="6" s="1"/>
  <c r="AA521" i="7"/>
  <c r="AF521" s="1"/>
  <c r="C517" i="6" s="1"/>
  <c r="AA636" i="7"/>
  <c r="AF636" s="1"/>
  <c r="C632" i="6" s="1"/>
  <c r="AA788" i="7"/>
  <c r="AF788" s="1"/>
  <c r="C784" i="6" s="1"/>
  <c r="AA807" i="7"/>
  <c r="AF807" s="1"/>
  <c r="C803" i="6" s="1"/>
  <c r="AA721" i="7"/>
  <c r="AF721" s="1"/>
  <c r="C717" i="6" s="1"/>
  <c r="AA479" i="7"/>
  <c r="AF479" s="1"/>
  <c r="C475" i="6" s="1"/>
  <c r="AA313" i="7"/>
  <c r="AF313" s="1"/>
  <c r="C309" i="6" s="1"/>
  <c r="AE546" i="7"/>
  <c r="AE821"/>
  <c r="AA755"/>
  <c r="AF755" s="1"/>
  <c r="C751" i="6" s="1"/>
  <c r="AA542" i="7"/>
  <c r="AF542" s="1"/>
  <c r="C538" i="6" s="1"/>
  <c r="AA103" i="7"/>
  <c r="AF103" s="1"/>
  <c r="C99" i="6" s="1"/>
  <c r="AA253" i="7"/>
  <c r="AF253" s="1"/>
  <c r="C249" i="6" s="1"/>
  <c r="AA980" i="7"/>
  <c r="AF980" s="1"/>
  <c r="C976" i="6" s="1"/>
  <c r="AA847" i="7"/>
  <c r="AF847" s="1"/>
  <c r="C843" i="6" s="1"/>
  <c r="AA249" i="7"/>
  <c r="AF249" s="1"/>
  <c r="C245" i="6" s="1"/>
  <c r="AA262" i="7"/>
  <c r="AF262" s="1"/>
  <c r="C258" i="6" s="1"/>
  <c r="AA639" i="7"/>
  <c r="AF639" s="1"/>
  <c r="C635" i="6" s="1"/>
  <c r="AA289" i="7"/>
  <c r="AF289" s="1"/>
  <c r="C285" i="6" s="1"/>
  <c r="AA926" i="7"/>
  <c r="AF926" s="1"/>
  <c r="C922" i="6" s="1"/>
  <c r="AA337" i="7"/>
  <c r="AF337" s="1"/>
  <c r="C333" i="6" s="1"/>
  <c r="AA138" i="7"/>
  <c r="AF138" s="1"/>
  <c r="C134" i="6" s="1"/>
  <c r="AA922" i="7"/>
  <c r="AF922" s="1"/>
  <c r="C918" i="6" s="1"/>
  <c r="AA230" i="7"/>
  <c r="AF230" s="1"/>
  <c r="C226" i="6" s="1"/>
  <c r="AA704" i="7"/>
  <c r="AF704" s="1"/>
  <c r="C700" i="6" s="1"/>
  <c r="AA931" i="7"/>
  <c r="AF931" s="1"/>
  <c r="C927" i="6" s="1"/>
  <c r="AA748" i="7"/>
  <c r="AF748" s="1"/>
  <c r="C744" i="6" s="1"/>
  <c r="AA401" i="7"/>
  <c r="AF401" s="1"/>
  <c r="C397" i="6" s="1"/>
  <c r="AA705" i="7"/>
  <c r="AF705" s="1"/>
  <c r="C701" i="6" s="1"/>
  <c r="AA760" i="7"/>
  <c r="AF760" s="1"/>
  <c r="C756" i="6" s="1"/>
  <c r="AA418" i="7"/>
  <c r="AF418" s="1"/>
  <c r="C414" i="6" s="1"/>
  <c r="AA459" i="7"/>
  <c r="AF459" s="1"/>
  <c r="C455" i="6" s="1"/>
  <c r="AA55" i="7"/>
  <c r="AA348"/>
  <c r="AF348" s="1"/>
  <c r="C344" i="6" s="1"/>
  <c r="AA314" i="7"/>
  <c r="AF314" s="1"/>
  <c r="C310" i="6" s="1"/>
  <c r="AA669" i="7"/>
  <c r="AF669" s="1"/>
  <c r="C665" i="6" s="1"/>
  <c r="AA260" i="7"/>
  <c r="AF260" s="1"/>
  <c r="C256" i="6" s="1"/>
  <c r="AA851" i="7"/>
  <c r="AF851" s="1"/>
  <c r="C847" i="6" s="1"/>
  <c r="AA716" i="7"/>
  <c r="AF716" s="1"/>
  <c r="C712" i="6" s="1"/>
  <c r="AA375" i="7"/>
  <c r="AF375" s="1"/>
  <c r="C371" i="6" s="1"/>
  <c r="AA83" i="7"/>
  <c r="AF83" s="1"/>
  <c r="C79" i="6" s="1"/>
  <c r="AA810" i="7"/>
  <c r="AF810" s="1"/>
  <c r="C806" i="6" s="1"/>
  <c r="AA684" i="7"/>
  <c r="AF684" s="1"/>
  <c r="C680" i="6" s="1"/>
  <c r="AA634" i="7"/>
  <c r="AF634" s="1"/>
  <c r="C630" i="6" s="1"/>
  <c r="AA402" i="7"/>
  <c r="AF402" s="1"/>
  <c r="C398" i="6" s="1"/>
  <c r="AA942" i="7"/>
  <c r="AF942" s="1"/>
  <c r="C938" i="6" s="1"/>
  <c r="AA739" i="7"/>
  <c r="AF739" s="1"/>
  <c r="C735" i="6" s="1"/>
  <c r="AA923" i="7"/>
  <c r="AF923" s="1"/>
  <c r="C919" i="6" s="1"/>
  <c r="AA615" i="7"/>
  <c r="AF615" s="1"/>
  <c r="C611" i="6" s="1"/>
  <c r="AA309" i="7"/>
  <c r="AF309" s="1"/>
  <c r="C305" i="6" s="1"/>
  <c r="AA845" i="7"/>
  <c r="AF845" s="1"/>
  <c r="C841" i="6" s="1"/>
  <c r="AA763" i="7"/>
  <c r="AF763" s="1"/>
  <c r="C759" i="6" s="1"/>
  <c r="AA38" i="7"/>
  <c r="AA651"/>
  <c r="AF651" s="1"/>
  <c r="C647" i="6" s="1"/>
  <c r="AA97" i="7"/>
  <c r="AF97" s="1"/>
  <c r="C93" i="6" s="1"/>
  <c r="AA565" i="7"/>
  <c r="AF565" s="1"/>
  <c r="C561" i="6" s="1"/>
  <c r="AA693" i="7"/>
  <c r="AF693" s="1"/>
  <c r="C689" i="6" s="1"/>
  <c r="AE882" i="7"/>
  <c r="AA114"/>
  <c r="AF114" s="1"/>
  <c r="C110" i="6" s="1"/>
  <c r="AA187" i="7"/>
  <c r="AF187" s="1"/>
  <c r="C183" i="6" s="1"/>
  <c r="AA442" i="7"/>
  <c r="AF442" s="1"/>
  <c r="C438" i="6" s="1"/>
  <c r="AA146" i="7"/>
  <c r="AF146" s="1"/>
  <c r="C142" i="6" s="1"/>
  <c r="AA647" i="7"/>
  <c r="AF647" s="1"/>
  <c r="C643" i="6" s="1"/>
  <c r="AA520" i="7"/>
  <c r="AF520" s="1"/>
  <c r="C516" i="6" s="1"/>
  <c r="AA749" i="7"/>
  <c r="AF749" s="1"/>
  <c r="C745" i="6" s="1"/>
  <c r="AA700" i="7"/>
  <c r="AF700" s="1"/>
  <c r="C696" i="6" s="1"/>
  <c r="AA641" i="7"/>
  <c r="AF641" s="1"/>
  <c r="C637" i="6" s="1"/>
  <c r="AA120" i="7"/>
  <c r="AF120" s="1"/>
  <c r="C116" i="6" s="1"/>
  <c r="AA633" i="7"/>
  <c r="AF633" s="1"/>
  <c r="C629" i="6" s="1"/>
  <c r="AA562" i="7"/>
  <c r="AF562" s="1"/>
  <c r="C558" i="6" s="1"/>
  <c r="AA1009" i="7"/>
  <c r="AF1009" s="1"/>
  <c r="C1005" i="6" s="1"/>
  <c r="AA340" i="7"/>
  <c r="AF340" s="1"/>
  <c r="C336" i="6" s="1"/>
  <c r="AA786" i="7"/>
  <c r="AF786" s="1"/>
  <c r="C782" i="6" s="1"/>
  <c r="AA387" i="7"/>
  <c r="AF387" s="1"/>
  <c r="C383" i="6" s="1"/>
  <c r="AA132" i="7"/>
  <c r="AF132" s="1"/>
  <c r="C128" i="6" s="1"/>
  <c r="AA783" i="7"/>
  <c r="AF783" s="1"/>
  <c r="C779" i="6" s="1"/>
  <c r="AA259" i="7"/>
  <c r="AF259" s="1"/>
  <c r="C255" i="6" s="1"/>
  <c r="AA759" i="7"/>
  <c r="AF759" s="1"/>
  <c r="C755" i="6" s="1"/>
  <c r="AA771" i="7"/>
  <c r="AF771" s="1"/>
  <c r="C767" i="6" s="1"/>
  <c r="AA822" i="7"/>
  <c r="AF822" s="1"/>
  <c r="C818" i="6" s="1"/>
  <c r="AA609" i="7"/>
  <c r="AF609" s="1"/>
  <c r="C605" i="6" s="1"/>
  <c r="AA486" i="7"/>
  <c r="AF486" s="1"/>
  <c r="C482" i="6" s="1"/>
  <c r="AA80" i="7"/>
  <c r="AF80" s="1"/>
  <c r="C76" i="6" s="1"/>
  <c r="AA883" i="7"/>
  <c r="AF883" s="1"/>
  <c r="C879" i="6" s="1"/>
  <c r="AA336" i="7"/>
  <c r="AF336" s="1"/>
  <c r="C332" i="6" s="1"/>
  <c r="AA162" i="7"/>
  <c r="AF162" s="1"/>
  <c r="C158" i="6" s="1"/>
  <c r="AA729" i="7"/>
  <c r="AF729" s="1"/>
  <c r="C725" i="6" s="1"/>
  <c r="AA932" i="7"/>
  <c r="AF932" s="1"/>
  <c r="C928" i="6" s="1"/>
  <c r="AA433" i="7"/>
  <c r="AF433" s="1"/>
  <c r="C429" i="6" s="1"/>
  <c r="AA564" i="7"/>
  <c r="AF564" s="1"/>
  <c r="C560" i="6" s="1"/>
  <c r="AA855" i="7"/>
  <c r="AF855" s="1"/>
  <c r="C851" i="6" s="1"/>
  <c r="AA527" i="7"/>
  <c r="AF527" s="1"/>
  <c r="C523" i="6" s="1"/>
  <c r="AA670" i="7"/>
  <c r="AF670" s="1"/>
  <c r="C666" i="6" s="1"/>
  <c r="AA409" i="7"/>
  <c r="AF409" s="1"/>
  <c r="C405" i="6" s="1"/>
  <c r="AA710" i="7"/>
  <c r="AF710" s="1"/>
  <c r="C706" i="6" s="1"/>
  <c r="AA208" i="7"/>
  <c r="AF208" s="1"/>
  <c r="C204" i="6" s="1"/>
  <c r="AA1003" i="7"/>
  <c r="AF1003" s="1"/>
  <c r="C999" i="6" s="1"/>
  <c r="AA343" i="7"/>
  <c r="AF343" s="1"/>
  <c r="C339" i="6" s="1"/>
  <c r="AA687" i="7"/>
  <c r="AF687" s="1"/>
  <c r="C683" i="6" s="1"/>
  <c r="AA795" i="7"/>
  <c r="AF795" s="1"/>
  <c r="C791" i="6" s="1"/>
  <c r="AA506" i="7"/>
  <c r="AF506" s="1"/>
  <c r="C502" i="6" s="1"/>
  <c r="AA126" i="7"/>
  <c r="AF126" s="1"/>
  <c r="C122" i="6" s="1"/>
  <c r="AA410" i="7"/>
  <c r="AF410" s="1"/>
  <c r="C406" i="6" s="1"/>
  <c r="AA176" i="7"/>
  <c r="AF176" s="1"/>
  <c r="C172" i="6" s="1"/>
  <c r="AA171" i="7"/>
  <c r="AF171" s="1"/>
  <c r="C167" i="6" s="1"/>
  <c r="AA892" i="7"/>
  <c r="AF892" s="1"/>
  <c r="C888" i="6" s="1"/>
  <c r="AA185" i="7"/>
  <c r="AF185" s="1"/>
  <c r="C181" i="6" s="1"/>
  <c r="AA364" i="7"/>
  <c r="AF364" s="1"/>
  <c r="C360" i="6" s="1"/>
  <c r="AA144" i="7"/>
  <c r="AF144" s="1"/>
  <c r="C140" i="6" s="1"/>
  <c r="AA694" i="7"/>
  <c r="AF694" s="1"/>
  <c r="C690" i="6" s="1"/>
  <c r="AA682" i="7"/>
  <c r="AF682" s="1"/>
  <c r="C678" i="6" s="1"/>
  <c r="AA108" i="7"/>
  <c r="AF108" s="1"/>
  <c r="C104" i="6" s="1"/>
  <c r="AA427" i="7"/>
  <c r="AF427" s="1"/>
  <c r="C423" i="6" s="1"/>
  <c r="AA990" i="7"/>
  <c r="AF990" s="1"/>
  <c r="C986" i="6" s="1"/>
  <c r="AA866" i="7"/>
  <c r="AF866" s="1"/>
  <c r="C862" i="6" s="1"/>
  <c r="AA674" i="7"/>
  <c r="AF674" s="1"/>
  <c r="C670" i="6" s="1"/>
  <c r="AA243" i="7"/>
  <c r="AF243" s="1"/>
  <c r="C239" i="6" s="1"/>
  <c r="AA738" i="7"/>
  <c r="AF738" s="1"/>
  <c r="C734" i="6" s="1"/>
  <c r="AA203" i="7"/>
  <c r="AF203" s="1"/>
  <c r="C199" i="6" s="1"/>
  <c r="AA602" i="7"/>
  <c r="AF602" s="1"/>
  <c r="C598" i="6" s="1"/>
  <c r="AA491" i="7"/>
  <c r="AF491" s="1"/>
  <c r="C487" i="6" s="1"/>
  <c r="AA680" i="7"/>
  <c r="AF680" s="1"/>
  <c r="C676" i="6" s="1"/>
  <c r="AA940" i="7"/>
  <c r="AF940" s="1"/>
  <c r="C936" i="6" s="1"/>
  <c r="AA170" i="7"/>
  <c r="AF170" s="1"/>
  <c r="C166" i="6" s="1"/>
  <c r="AA737" i="7"/>
  <c r="AF737" s="1"/>
  <c r="C733" i="6" s="1"/>
  <c r="AA605" i="7"/>
  <c r="AF605" s="1"/>
  <c r="C601" i="6" s="1"/>
  <c r="AA604" i="7"/>
  <c r="AF604" s="1"/>
  <c r="C600" i="6" s="1"/>
  <c r="AA395" i="7"/>
  <c r="AF395" s="1"/>
  <c r="C391" i="6" s="1"/>
  <c r="AA927" i="7"/>
  <c r="AF927" s="1"/>
  <c r="C923" i="6" s="1"/>
  <c r="AA529" i="7"/>
  <c r="AF529" s="1"/>
  <c r="C525" i="6" s="1"/>
  <c r="AA101" i="7"/>
  <c r="AF101" s="1"/>
  <c r="C97" i="6" s="1"/>
  <c r="AA453" i="7"/>
  <c r="AF453" s="1"/>
  <c r="C449" i="6" s="1"/>
  <c r="AA741" i="7"/>
  <c r="AF741" s="1"/>
  <c r="C737" i="6" s="1"/>
  <c r="AA383" i="7"/>
  <c r="AF383" s="1"/>
  <c r="C379" i="6" s="1"/>
  <c r="AA431" i="7"/>
  <c r="AF431" s="1"/>
  <c r="C427" i="6" s="1"/>
  <c r="AA301" i="7"/>
  <c r="AF301" s="1"/>
  <c r="C297" i="6" s="1"/>
  <c r="AA151" i="7"/>
  <c r="AF151" s="1"/>
  <c r="C147" i="6" s="1"/>
  <c r="AA436" i="7"/>
  <c r="AF436" s="1"/>
  <c r="C432" i="6" s="1"/>
  <c r="AA207" i="7"/>
  <c r="AF207" s="1"/>
  <c r="C203" i="6" s="1"/>
  <c r="AA296" i="7"/>
  <c r="AF296" s="1"/>
  <c r="C292" i="6" s="1"/>
  <c r="AA584" i="7"/>
  <c r="AF584" s="1"/>
  <c r="C580" i="6" s="1"/>
  <c r="AA728" i="7"/>
  <c r="AF728" s="1"/>
  <c r="C724" i="6" s="1"/>
  <c r="AA63" i="7"/>
  <c r="AF63" s="1"/>
  <c r="C59" i="6" s="1"/>
  <c r="AA54" i="7"/>
  <c r="AE12"/>
  <c r="AA56"/>
  <c r="AF56" s="1"/>
  <c r="C52" i="6" s="1"/>
  <c r="AA37" i="7"/>
  <c r="AA40"/>
  <c r="AF40" s="1"/>
  <c r="C36" i="6" s="1"/>
  <c r="AA1005" i="7"/>
  <c r="AF1005" s="1"/>
  <c r="C1001" i="6" s="1"/>
  <c r="AE852" i="7"/>
  <c r="AA849"/>
  <c r="AF849" s="1"/>
  <c r="C845" i="6" s="1"/>
  <c r="AA160" i="7"/>
  <c r="AF160" s="1"/>
  <c r="C156" i="6" s="1"/>
  <c r="AA893" i="7"/>
  <c r="AF893" s="1"/>
  <c r="C889" i="6" s="1"/>
  <c r="AA321" i="7"/>
  <c r="AF321" s="1"/>
  <c r="C317" i="6" s="1"/>
  <c r="AA599" i="7"/>
  <c r="AF599" s="1"/>
  <c r="C595" i="6" s="1"/>
  <c r="AA416" i="7"/>
  <c r="AF416" s="1"/>
  <c r="C412" i="6" s="1"/>
  <c r="AA590" i="7"/>
  <c r="AF590" s="1"/>
  <c r="C586" i="6" s="1"/>
  <c r="AA573" i="7"/>
  <c r="AF573" s="1"/>
  <c r="C569" i="6" s="1"/>
  <c r="AA537" i="7"/>
  <c r="AF537" s="1"/>
  <c r="C533" i="6" s="1"/>
  <c r="AE585" i="7"/>
  <c r="AE73"/>
  <c r="AE363"/>
  <c r="AE463"/>
  <c r="AE299"/>
  <c r="AE639"/>
  <c r="AE644"/>
  <c r="AE251"/>
  <c r="AE163"/>
  <c r="AA42"/>
  <c r="AF42" s="1"/>
  <c r="C38" i="6" s="1"/>
  <c r="AA949" i="7"/>
  <c r="AF949" s="1"/>
  <c r="C945" i="6" s="1"/>
  <c r="AA559" i="7"/>
  <c r="AF559" s="1"/>
  <c r="C555" i="6" s="1"/>
  <c r="AA451" i="7"/>
  <c r="AF451" s="1"/>
  <c r="C447" i="6" s="1"/>
  <c r="AA593" i="7"/>
  <c r="AF593" s="1"/>
  <c r="C589" i="6" s="1"/>
  <c r="AA930" i="7"/>
  <c r="AF930" s="1"/>
  <c r="C926" i="6" s="1"/>
  <c r="AA330" i="7"/>
  <c r="AF330" s="1"/>
  <c r="C326" i="6" s="1"/>
  <c r="AA342" i="7"/>
  <c r="AF342" s="1"/>
  <c r="C338" i="6" s="1"/>
  <c r="AA663" i="7"/>
  <c r="AF663" s="1"/>
  <c r="C659" i="6" s="1"/>
  <c r="AE485" i="7"/>
  <c r="AA1002"/>
  <c r="AF1002" s="1"/>
  <c r="C998" i="6" s="1"/>
  <c r="AE966" i="7"/>
  <c r="AE456"/>
  <c r="AE19"/>
  <c r="AE495"/>
  <c r="AE1002"/>
  <c r="AE90"/>
  <c r="AE635"/>
  <c r="AE919"/>
  <c r="AE393"/>
  <c r="AA284"/>
  <c r="AF284" s="1"/>
  <c r="C280" i="6" s="1"/>
  <c r="AA131" i="7"/>
  <c r="AF131" s="1"/>
  <c r="C127" i="6" s="1"/>
  <c r="AE709" i="7"/>
  <c r="AE326"/>
  <c r="AA365"/>
  <c r="AF365" s="1"/>
  <c r="C361" i="6" s="1"/>
  <c r="AA494" i="7"/>
  <c r="AF494" s="1"/>
  <c r="C490" i="6" s="1"/>
  <c r="AA522" i="7"/>
  <c r="AF522" s="1"/>
  <c r="C518" i="6" s="1"/>
  <c r="AA742" i="7"/>
  <c r="AF742" s="1"/>
  <c r="C738" i="6" s="1"/>
  <c r="AA751" i="7"/>
  <c r="AF751" s="1"/>
  <c r="C747" i="6" s="1"/>
  <c r="AA894" i="7"/>
  <c r="AF894" s="1"/>
  <c r="C890" i="6" s="1"/>
  <c r="AA443" i="7"/>
  <c r="AF443" s="1"/>
  <c r="C439" i="6" s="1"/>
  <c r="AA801" i="7"/>
  <c r="AF801" s="1"/>
  <c r="C797" i="6" s="1"/>
  <c r="AA962" i="7"/>
  <c r="AF962" s="1"/>
  <c r="C958" i="6" s="1"/>
  <c r="AE444" i="7"/>
  <c r="AE787"/>
  <c r="AE807"/>
  <c r="AE62"/>
  <c r="AE170"/>
  <c r="AE935"/>
  <c r="AA828"/>
  <c r="AF828" s="1"/>
  <c r="C824" i="6" s="1"/>
  <c r="AA821" i="7"/>
  <c r="AF821" s="1"/>
  <c r="C817" i="6" s="1"/>
  <c r="AA48" i="7"/>
  <c r="AF48" s="1"/>
  <c r="C44" i="6" s="1"/>
  <c r="AA549" i="7"/>
  <c r="AF549" s="1"/>
  <c r="C545" i="6" s="1"/>
  <c r="AA697" i="7"/>
  <c r="AF697" s="1"/>
  <c r="C693" i="6" s="1"/>
  <c r="AA184" i="7"/>
  <c r="AF184" s="1"/>
  <c r="C180" i="6" s="1"/>
  <c r="AA329" i="7"/>
  <c r="AF329" s="1"/>
  <c r="C325" i="6" s="1"/>
  <c r="AA985" i="7"/>
  <c r="AF985" s="1"/>
  <c r="C981" i="6" s="1"/>
  <c r="AA238" i="7"/>
  <c r="AF238" s="1"/>
  <c r="C234" i="6" s="1"/>
  <c r="AA247" i="7"/>
  <c r="AF247" s="1"/>
  <c r="C243" i="6" s="1"/>
  <c r="AA81" i="7"/>
  <c r="AF81" s="1"/>
  <c r="C77" i="6" s="1"/>
  <c r="AA102" i="7"/>
  <c r="AF102" s="1"/>
  <c r="C98" i="6" s="1"/>
  <c r="AA536" i="7"/>
  <c r="AF536" s="1"/>
  <c r="C532" i="6" s="1"/>
  <c r="AA530" i="7"/>
  <c r="AF530" s="1"/>
  <c r="C526" i="6" s="1"/>
  <c r="AA619" i="7"/>
  <c r="AF619" s="1"/>
  <c r="C615" i="6" s="1"/>
  <c r="AE434" i="7"/>
  <c r="AE175"/>
  <c r="AE969"/>
  <c r="AE181"/>
  <c r="AE684"/>
  <c r="AE315"/>
  <c r="AE909"/>
  <c r="AE122"/>
  <c r="AE343"/>
  <c r="AE327"/>
  <c r="AE426"/>
  <c r="AE608"/>
  <c r="AE421"/>
  <c r="AE330"/>
  <c r="AE263"/>
  <c r="AE297"/>
  <c r="AE562"/>
  <c r="AA244"/>
  <c r="AF244" s="1"/>
  <c r="C240" i="6" s="1"/>
  <c r="AA189" i="7"/>
  <c r="AF189" s="1"/>
  <c r="C185" i="6" s="1"/>
  <c r="AE843" i="7"/>
  <c r="AA168"/>
  <c r="AF168" s="1"/>
  <c r="C164" i="6" s="1"/>
  <c r="AA752" i="7"/>
  <c r="AF752" s="1"/>
  <c r="C748" i="6" s="1"/>
  <c r="AA938" i="7"/>
  <c r="AF938" s="1"/>
  <c r="C934" i="6" s="1"/>
  <c r="AA447" i="7"/>
  <c r="AF447" s="1"/>
  <c r="C443" i="6" s="1"/>
  <c r="AA681" i="7"/>
  <c r="AF681" s="1"/>
  <c r="C677" i="6" s="1"/>
  <c r="AA125" i="7"/>
  <c r="AF125" s="1"/>
  <c r="C121" i="6" s="1"/>
  <c r="AA380" i="7"/>
  <c r="AF380" s="1"/>
  <c r="C376" i="6" s="1"/>
  <c r="AA280" i="7"/>
  <c r="AF280" s="1"/>
  <c r="C276" i="6" s="1"/>
  <c r="AA400" i="7"/>
  <c r="AF400" s="1"/>
  <c r="C396" i="6" s="1"/>
  <c r="AA848" i="7"/>
  <c r="AF848" s="1"/>
  <c r="C844" i="6" s="1"/>
  <c r="AA27" i="7"/>
  <c r="AA52"/>
  <c r="AF52" s="1"/>
  <c r="C48" i="6" s="1"/>
  <c r="AE294" i="7"/>
  <c r="AE384"/>
  <c r="AE115"/>
  <c r="AA967"/>
  <c r="AF967" s="1"/>
  <c r="C963" i="6" s="1"/>
  <c r="AA802" i="7"/>
  <c r="AF802" s="1"/>
  <c r="C798" i="6" s="1"/>
  <c r="AA41" i="7"/>
  <c r="AA586"/>
  <c r="AF586" s="1"/>
  <c r="C582" i="6" s="1"/>
  <c r="AA575" i="7"/>
  <c r="AF575" s="1"/>
  <c r="C571" i="6" s="1"/>
  <c r="AA251" i="7"/>
  <c r="AF251" s="1"/>
  <c r="C247" i="6" s="1"/>
  <c r="AA438" i="7"/>
  <c r="AF438" s="1"/>
  <c r="C434" i="6" s="1"/>
  <c r="AA568" i="7"/>
  <c r="AF568" s="1"/>
  <c r="C564" i="6" s="1"/>
  <c r="AA175" i="7"/>
  <c r="AF175" s="1"/>
  <c r="C171" i="6" s="1"/>
  <c r="AA382" i="7"/>
  <c r="AF382" s="1"/>
  <c r="C378" i="6" s="1"/>
  <c r="AA553" i="7"/>
  <c r="AF553" s="1"/>
  <c r="C549" i="6" s="1"/>
  <c r="AA510" i="7"/>
  <c r="AF510" s="1"/>
  <c r="C506" i="6" s="1"/>
  <c r="AA906" i="7"/>
  <c r="AF906" s="1"/>
  <c r="C902" i="6" s="1"/>
  <c r="AA96" i="7"/>
  <c r="AF96" s="1"/>
  <c r="C92" i="6" s="1"/>
  <c r="AA76" i="7"/>
  <c r="AF76" s="1"/>
  <c r="C72" i="6" s="1"/>
  <c r="AE429" i="7"/>
  <c r="AE425"/>
  <c r="AE275"/>
  <c r="AE651"/>
  <c r="AE841"/>
  <c r="AE875"/>
  <c r="AE504"/>
  <c r="AE839"/>
  <c r="AE134"/>
  <c r="AE683"/>
  <c r="AE116"/>
  <c r="AE770"/>
  <c r="AE558"/>
  <c r="AE105"/>
  <c r="AE907"/>
  <c r="AE640"/>
  <c r="AE881"/>
  <c r="AE571"/>
  <c r="AE192"/>
  <c r="AE215"/>
  <c r="AE286"/>
  <c r="AA366"/>
  <c r="AF366" s="1"/>
  <c r="C362" i="6" s="1"/>
  <c r="AA699" i="7"/>
  <c r="AF699" s="1"/>
  <c r="C695" i="6" s="1"/>
  <c r="AA550" i="7"/>
  <c r="AF550" s="1"/>
  <c r="C546" i="6" s="1"/>
  <c r="AA505" i="7"/>
  <c r="AF505" s="1"/>
  <c r="C501" i="6" s="1"/>
  <c r="AA648" i="7"/>
  <c r="AF648" s="1"/>
  <c r="C644" i="6" s="1"/>
  <c r="AA643" i="7"/>
  <c r="AF643" s="1"/>
  <c r="C639" i="6" s="1"/>
  <c r="AA177" i="7"/>
  <c r="AF177" s="1"/>
  <c r="C173" i="6" s="1"/>
  <c r="AA292" i="7"/>
  <c r="AF292" s="1"/>
  <c r="C288" i="6" s="1"/>
  <c r="AA937" i="7"/>
  <c r="AF937" s="1"/>
  <c r="C933" i="6" s="1"/>
  <c r="AA425" i="7"/>
  <c r="AF425" s="1"/>
  <c r="C421" i="6" s="1"/>
  <c r="AA95" i="7"/>
  <c r="AF95" s="1"/>
  <c r="C91" i="6" s="1"/>
  <c r="AA250" i="7"/>
  <c r="AF250" s="1"/>
  <c r="C246" i="6" s="1"/>
  <c r="AA736" i="7"/>
  <c r="AF736" s="1"/>
  <c r="C732" i="6" s="1"/>
  <c r="AA141" i="7"/>
  <c r="AF141" s="1"/>
  <c r="C137" i="6" s="1"/>
  <c r="AA272" i="7"/>
  <c r="AF272" s="1"/>
  <c r="C268" i="6" s="1"/>
  <c r="AA925" i="7"/>
  <c r="AF925" s="1"/>
  <c r="C921" i="6" s="1"/>
  <c r="AA665" i="7"/>
  <c r="AF665" s="1"/>
  <c r="C661" i="6" s="1"/>
  <c r="AE226" i="7"/>
  <c r="AE334"/>
  <c r="AE604"/>
  <c r="AE802"/>
  <c r="AE332"/>
  <c r="AE749"/>
  <c r="AE987"/>
  <c r="AE772"/>
  <c r="AE288"/>
  <c r="AE981"/>
  <c r="AE231"/>
  <c r="AE959"/>
  <c r="AE522"/>
  <c r="AE538"/>
  <c r="AE894"/>
  <c r="AE16"/>
  <c r="AE290"/>
  <c r="AE379"/>
  <c r="AE696"/>
  <c r="AE584"/>
  <c r="AE136"/>
  <c r="AE454"/>
  <c r="AE752"/>
  <c r="AE988"/>
  <c r="AE587"/>
  <c r="AE980"/>
  <c r="AE104"/>
  <c r="AE953"/>
  <c r="AE687"/>
  <c r="AE112"/>
  <c r="AE606"/>
  <c r="AE174"/>
  <c r="AE391"/>
  <c r="AE858"/>
  <c r="AE436"/>
  <c r="AE722"/>
  <c r="AA179"/>
  <c r="AF179" s="1"/>
  <c r="C175" i="6" s="1"/>
  <c r="AA948" i="7"/>
  <c r="AF948" s="1"/>
  <c r="C944" i="6" s="1"/>
  <c r="AA105" i="7"/>
  <c r="AF105" s="1"/>
  <c r="C101" i="6" s="1"/>
  <c r="AA406" i="7"/>
  <c r="AF406" s="1"/>
  <c r="C402" i="6" s="1"/>
  <c r="AA212" i="7"/>
  <c r="AF212" s="1"/>
  <c r="C208" i="6" s="1"/>
  <c r="AA856" i="7"/>
  <c r="AF856" s="1"/>
  <c r="C852" i="6" s="1"/>
  <c r="AA934" i="7"/>
  <c r="AF934" s="1"/>
  <c r="C930" i="6" s="1"/>
  <c r="AA603" i="7"/>
  <c r="AF603" s="1"/>
  <c r="C599" i="6" s="1"/>
  <c r="AA972" i="7"/>
  <c r="AF972" s="1"/>
  <c r="C968" i="6" s="1"/>
  <c r="AA794" i="7"/>
  <c r="AF794" s="1"/>
  <c r="C790" i="6" s="1"/>
  <c r="AA835" i="7"/>
  <c r="AF835" s="1"/>
  <c r="C831" i="6" s="1"/>
  <c r="AA153" i="7"/>
  <c r="AF153" s="1"/>
  <c r="C149" i="6" s="1"/>
  <c r="AA87" i="7"/>
  <c r="AF87" s="1"/>
  <c r="C83" i="6" s="1"/>
  <c r="AA276" i="7"/>
  <c r="AF276" s="1"/>
  <c r="C272" i="6" s="1"/>
  <c r="AA500" i="7"/>
  <c r="AF500" s="1"/>
  <c r="C496" i="6" s="1"/>
  <c r="AA905" i="7"/>
  <c r="AF905" s="1"/>
  <c r="C901" i="6" s="1"/>
  <c r="AA519" i="7"/>
  <c r="AF519" s="1"/>
  <c r="C515" i="6" s="1"/>
  <c r="AA133" i="7"/>
  <c r="AF133" s="1"/>
  <c r="C129" i="6" s="1"/>
  <c r="AA827" i="7"/>
  <c r="AF827" s="1"/>
  <c r="C823" i="6" s="1"/>
  <c r="AA829" i="7"/>
  <c r="AF829" s="1"/>
  <c r="C825" i="6" s="1"/>
  <c r="AA844" i="7"/>
  <c r="AF844" s="1"/>
  <c r="C840" i="6" s="1"/>
  <c r="AA722" i="7"/>
  <c r="AF722" s="1"/>
  <c r="C718" i="6" s="1"/>
  <c r="AA963" i="7"/>
  <c r="AF963" s="1"/>
  <c r="C959" i="6" s="1"/>
  <c r="AA233" i="7"/>
  <c r="AF233" s="1"/>
  <c r="C229" i="6" s="1"/>
  <c r="AA191" i="7"/>
  <c r="AF191" s="1"/>
  <c r="C187" i="6" s="1"/>
  <c r="AA841" i="7"/>
  <c r="AF841" s="1"/>
  <c r="C837" i="6" s="1"/>
  <c r="AA405" i="7"/>
  <c r="AF405" s="1"/>
  <c r="C401" i="6" s="1"/>
  <c r="AA969" i="7"/>
  <c r="AF969" s="1"/>
  <c r="C965" i="6" s="1"/>
  <c r="AA986" i="7"/>
  <c r="AF986" s="1"/>
  <c r="C982" i="6" s="1"/>
  <c r="AA75" i="7"/>
  <c r="AF75" s="1"/>
  <c r="C71" i="6" s="1"/>
  <c r="AA516" i="7"/>
  <c r="AF516" s="1"/>
  <c r="C512" i="6" s="1"/>
  <c r="AA353" i="7"/>
  <c r="AF353" s="1"/>
  <c r="C349" i="6" s="1"/>
  <c r="AA678" i="7"/>
  <c r="AF678" s="1"/>
  <c r="C674" i="6" s="1"/>
  <c r="AA538" i="7"/>
  <c r="AF538" s="1"/>
  <c r="C534" i="6" s="1"/>
  <c r="AA100" i="7"/>
  <c r="AF100" s="1"/>
  <c r="C96" i="6" s="1"/>
  <c r="AA966" i="7"/>
  <c r="AF966" s="1"/>
  <c r="C962" i="6" s="1"/>
  <c r="AA534" i="7"/>
  <c r="AF534" s="1"/>
  <c r="C530" i="6" s="1"/>
  <c r="AA675" i="7"/>
  <c r="AF675" s="1"/>
  <c r="C671" i="6" s="1"/>
  <c r="AA957" i="7"/>
  <c r="AF957" s="1"/>
  <c r="C953" i="6" s="1"/>
  <c r="AA576" i="7"/>
  <c r="AF576" s="1"/>
  <c r="C572" i="6" s="1"/>
  <c r="AA464" i="7"/>
  <c r="AF464" s="1"/>
  <c r="C460" i="6" s="1"/>
  <c r="AA235" i="7"/>
  <c r="AF235" s="1"/>
  <c r="C231" i="6" s="1"/>
  <c r="AA450" i="7"/>
  <c r="AF450" s="1"/>
  <c r="C446" i="6" s="1"/>
  <c r="AA116" i="7"/>
  <c r="AF116" s="1"/>
  <c r="C112" i="6" s="1"/>
  <c r="AE677" i="7"/>
  <c r="AE339"/>
  <c r="AE775"/>
  <c r="AE253"/>
  <c r="AE649"/>
  <c r="AE628"/>
  <c r="AE137"/>
  <c r="AE373"/>
  <c r="AE702"/>
  <c r="AE33"/>
  <c r="AE383"/>
  <c r="AE668"/>
  <c r="AE979"/>
  <c r="AE296"/>
  <c r="AE762"/>
  <c r="AE323"/>
  <c r="AE862"/>
  <c r="AE978"/>
  <c r="AE826"/>
  <c r="AE69"/>
  <c r="AE497"/>
  <c r="AE726"/>
  <c r="AE974"/>
  <c r="AE236"/>
  <c r="AE645"/>
  <c r="AE671"/>
  <c r="AE235"/>
  <c r="AE917"/>
  <c r="AE705"/>
  <c r="AE809"/>
  <c r="AE360"/>
  <c r="AE537"/>
  <c r="AE171"/>
  <c r="AE205"/>
  <c r="AA354"/>
  <c r="AF354" s="1"/>
  <c r="C350" i="6" s="1"/>
  <c r="AA769" i="7"/>
  <c r="AF769" s="1"/>
  <c r="C765" i="6" s="1"/>
  <c r="AA379" i="7"/>
  <c r="AF379" s="1"/>
  <c r="C375" i="6" s="1"/>
  <c r="AA724" i="7"/>
  <c r="AF724" s="1"/>
  <c r="C720" i="6" s="1"/>
  <c r="AE119" i="7"/>
  <c r="AE238"/>
  <c r="AA885"/>
  <c r="AF885" s="1"/>
  <c r="C881" i="6" s="1"/>
  <c r="AA750" i="7"/>
  <c r="AF750" s="1"/>
  <c r="C746" i="6" s="1"/>
  <c r="AA987" i="7"/>
  <c r="AF987" s="1"/>
  <c r="C983" i="6" s="1"/>
  <c r="AA12" i="7"/>
  <c r="AF12" s="1"/>
  <c r="C8" i="6" s="1"/>
  <c r="AA397" i="7"/>
  <c r="AF397" s="1"/>
  <c r="C393" i="6" s="1"/>
  <c r="AA572" i="7"/>
  <c r="AF572" s="1"/>
  <c r="C568" i="6" s="1"/>
  <c r="AA497" i="7"/>
  <c r="AF497" s="1"/>
  <c r="C493" i="6" s="1"/>
  <c r="AA391" i="7"/>
  <c r="AF391" s="1"/>
  <c r="C387" i="6" s="1"/>
  <c r="AA638" i="7"/>
  <c r="AF638" s="1"/>
  <c r="C634" i="6" s="1"/>
  <c r="AA869" i="7"/>
  <c r="AF869" s="1"/>
  <c r="C865" i="6" s="1"/>
  <c r="AA512" i="7"/>
  <c r="AF512" s="1"/>
  <c r="C508" i="6" s="1"/>
  <c r="AA982" i="7"/>
  <c r="AF982" s="1"/>
  <c r="C978" i="6" s="1"/>
  <c r="AA350" i="7"/>
  <c r="AF350" s="1"/>
  <c r="C346" i="6" s="1"/>
  <c r="AA310" i="7"/>
  <c r="AF310" s="1"/>
  <c r="C306" i="6" s="1"/>
  <c r="AA315" i="7"/>
  <c r="AF315" s="1"/>
  <c r="C311" i="6" s="1"/>
  <c r="AA62" i="7"/>
  <c r="AF62" s="1"/>
  <c r="C58" i="6" s="1"/>
  <c r="AA352" i="7"/>
  <c r="AF352" s="1"/>
  <c r="C348" i="6" s="1"/>
  <c r="AA629" i="7"/>
  <c r="AF629" s="1"/>
  <c r="C625" i="6" s="1"/>
  <c r="AE816" i="7"/>
  <c r="AE121"/>
  <c r="AE118"/>
  <c r="AE81"/>
  <c r="AE582"/>
  <c r="AE800"/>
  <c r="AE850"/>
  <c r="AA357"/>
  <c r="AF357" s="1"/>
  <c r="C353" i="6" s="1"/>
  <c r="AA210" i="7"/>
  <c r="AF210" s="1"/>
  <c r="C206" i="6" s="1"/>
  <c r="AE400" i="7"/>
  <c r="AE653"/>
  <c r="AE655"/>
  <c r="AA421"/>
  <c r="AF421" s="1"/>
  <c r="C417" i="6" s="1"/>
  <c r="AA862" i="7"/>
  <c r="AF862" s="1"/>
  <c r="C858" i="6" s="1"/>
  <c r="AA924" i="7"/>
  <c r="AF924" s="1"/>
  <c r="C920" i="6" s="1"/>
  <c r="AA252" i="7"/>
  <c r="AF252" s="1"/>
  <c r="C248" i="6" s="1"/>
  <c r="AA173" i="7"/>
  <c r="AF173" s="1"/>
  <c r="C169" i="6" s="1"/>
  <c r="AE254" i="7"/>
  <c r="AA503"/>
  <c r="AF503" s="1"/>
  <c r="C499" i="6" s="1"/>
  <c r="AA772" i="7"/>
  <c r="AF772" s="1"/>
  <c r="C768" i="6" s="1"/>
  <c r="AE17" i="7"/>
  <c r="AE621"/>
  <c r="AE990"/>
  <c r="AE313"/>
  <c r="AA257"/>
  <c r="AF257" s="1"/>
  <c r="C253" i="6" s="1"/>
  <c r="AA470" i="7"/>
  <c r="AF470" s="1"/>
  <c r="C466" i="6" s="1"/>
  <c r="AA817" i="7"/>
  <c r="AF817" s="1"/>
  <c r="C813" i="6" s="1"/>
  <c r="AE247" i="7"/>
  <c r="AE492"/>
  <c r="AA627"/>
  <c r="AF627" s="1"/>
  <c r="C623" i="6" s="1"/>
  <c r="AA232" i="7"/>
  <c r="AF232" s="1"/>
  <c r="C228" i="6" s="1"/>
  <c r="AA532" i="7"/>
  <c r="AF532" s="1"/>
  <c r="C528" i="6" s="1"/>
  <c r="AE975" i="7"/>
  <c r="AA965"/>
  <c r="AF965" s="1"/>
  <c r="C961" i="6" s="1"/>
  <c r="AA428" i="7"/>
  <c r="AF428" s="1"/>
  <c r="C424" i="6" s="1"/>
  <c r="AE320" i="7"/>
  <c r="AE760"/>
  <c r="AE637"/>
  <c r="AE813"/>
  <c r="AE779"/>
  <c r="AE159"/>
  <c r="AA850"/>
  <c r="AF850" s="1"/>
  <c r="C846" i="6" s="1"/>
  <c r="AA109" i="7"/>
  <c r="AF109" s="1"/>
  <c r="C105" i="6" s="1"/>
  <c r="AA582" i="7"/>
  <c r="AF582" s="1"/>
  <c r="C578" i="6" s="1"/>
  <c r="AA43" i="7"/>
  <c r="AA846"/>
  <c r="AF846" s="1"/>
  <c r="C842" i="6" s="1"/>
  <c r="AA654" i="7"/>
  <c r="AF654" s="1"/>
  <c r="C650" i="6" s="1"/>
  <c r="AA531" i="7"/>
  <c r="AF531" s="1"/>
  <c r="C527" i="6" s="1"/>
  <c r="AA178" i="7"/>
  <c r="AF178" s="1"/>
  <c r="C174" i="6" s="1"/>
  <c r="AA47" i="7"/>
  <c r="AA399"/>
  <c r="AF399" s="1"/>
  <c r="C395" i="6" s="1"/>
  <c r="AA871" i="7"/>
  <c r="AF871" s="1"/>
  <c r="C867" i="6" s="1"/>
  <c r="AA770" i="7"/>
  <c r="AF770" s="1"/>
  <c r="C766" i="6" s="1"/>
  <c r="AA988" i="7"/>
  <c r="AF988" s="1"/>
  <c r="C984" i="6" s="1"/>
  <c r="AA999" i="7"/>
  <c r="AF999" s="1"/>
  <c r="C995" i="6" s="1"/>
  <c r="AA597" i="7"/>
  <c r="AF597" s="1"/>
  <c r="C593" i="6" s="1"/>
  <c r="AA483" i="7"/>
  <c r="AF483" s="1"/>
  <c r="C479" i="6" s="1"/>
  <c r="AA557" i="7"/>
  <c r="AF557" s="1"/>
  <c r="C553" i="6" s="1"/>
  <c r="AA708" i="7"/>
  <c r="AF708" s="1"/>
  <c r="C704" i="6" s="1"/>
  <c r="AA190" i="7"/>
  <c r="AF190" s="1"/>
  <c r="C186" i="6" s="1"/>
  <c r="AA695" i="7"/>
  <c r="AF695" s="1"/>
  <c r="C691" i="6" s="1"/>
  <c r="AA31" i="7"/>
  <c r="AF31" s="1"/>
  <c r="C27" i="6" s="1"/>
  <c r="AA673" i="7"/>
  <c r="AF673" s="1"/>
  <c r="C669" i="6" s="1"/>
  <c r="AA221" i="7"/>
  <c r="AF221" s="1"/>
  <c r="C217" i="6" s="1"/>
  <c r="AA106" i="7"/>
  <c r="AF106" s="1"/>
  <c r="C102" i="6" s="1"/>
  <c r="AA267" i="7"/>
  <c r="AF267" s="1"/>
  <c r="C263" i="6" s="1"/>
  <c r="AA975" i="7"/>
  <c r="AF975" s="1"/>
  <c r="C971" i="6" s="1"/>
  <c r="AA1011" i="7"/>
  <c r="AF1011" s="1"/>
  <c r="C1007" i="6" s="1"/>
  <c r="AA411" i="7"/>
  <c r="AF411" s="1"/>
  <c r="C407" i="6" s="1"/>
  <c r="AE60" i="7"/>
  <c r="AE114"/>
  <c r="AE298"/>
  <c r="AE410"/>
  <c r="AE144"/>
  <c r="AE818"/>
  <c r="AE563"/>
  <c r="AE128"/>
  <c r="AE592"/>
  <c r="AE422"/>
  <c r="AE432"/>
  <c r="AE532"/>
  <c r="AE968"/>
  <c r="AE620"/>
  <c r="AE435"/>
  <c r="AE95"/>
  <c r="AE569"/>
  <c r="AE915"/>
  <c r="AE535"/>
  <c r="AA140"/>
  <c r="AF140" s="1"/>
  <c r="C136" i="6" s="1"/>
  <c r="AA671" i="7"/>
  <c r="AF671" s="1"/>
  <c r="C667" i="6" s="1"/>
  <c r="AA964" i="7"/>
  <c r="AF964" s="1"/>
  <c r="C960" i="6" s="1"/>
  <c r="AA955" i="7"/>
  <c r="AF955" s="1"/>
  <c r="C951" i="6" s="1"/>
  <c r="AA360" i="7"/>
  <c r="AF360" s="1"/>
  <c r="C356" i="6" s="1"/>
  <c r="AE198" i="7"/>
  <c r="AE899"/>
  <c r="AA347"/>
  <c r="AF347" s="1"/>
  <c r="C343" i="6" s="1"/>
  <c r="AA123" i="7"/>
  <c r="AF123" s="1"/>
  <c r="C119" i="6" s="1"/>
  <c r="AA14" i="7"/>
  <c r="AA449"/>
  <c r="AF449" s="1"/>
  <c r="C445" i="6" s="1"/>
  <c r="AA92" i="7"/>
  <c r="AF92" s="1"/>
  <c r="C88" i="6" s="1"/>
  <c r="AA842" i="7"/>
  <c r="AF842" s="1"/>
  <c r="C838" i="6" s="1"/>
  <c r="AA890" i="7"/>
  <c r="AF890" s="1"/>
  <c r="C886" i="6" s="1"/>
  <c r="AA318" i="7"/>
  <c r="AF318" s="1"/>
  <c r="C314" i="6" s="1"/>
  <c r="AA288" i="7"/>
  <c r="AF288" s="1"/>
  <c r="C284" i="6" s="1"/>
  <c r="AA690" i="7"/>
  <c r="AF690" s="1"/>
  <c r="C686" i="6" s="1"/>
  <c r="AA148" i="7"/>
  <c r="AF148" s="1"/>
  <c r="C144" i="6" s="1"/>
  <c r="AA381" i="7"/>
  <c r="AF381" s="1"/>
  <c r="C377" i="6" s="1"/>
  <c r="AA490" i="7"/>
  <c r="AF490" s="1"/>
  <c r="C486" i="6" s="1"/>
  <c r="AA504" i="7"/>
  <c r="AF504" s="1"/>
  <c r="C500" i="6" s="1"/>
  <c r="AA540" i="7"/>
  <c r="AF540" s="1"/>
  <c r="C536" i="6" s="1"/>
  <c r="AA947" i="7"/>
  <c r="AF947" s="1"/>
  <c r="C943" i="6" s="1"/>
  <c r="AA423" i="7"/>
  <c r="AF423" s="1"/>
  <c r="C419" i="6" s="1"/>
  <c r="AA997" i="7"/>
  <c r="AF997" s="1"/>
  <c r="C993" i="6" s="1"/>
  <c r="AA68" i="7"/>
  <c r="AA198"/>
  <c r="AF198" s="1"/>
  <c r="C194" i="6" s="1"/>
  <c r="AA474" i="7"/>
  <c r="AF474" s="1"/>
  <c r="C470" i="6" s="1"/>
  <c r="AA59" i="7"/>
  <c r="AF59" s="1"/>
  <c r="C55" i="6" s="1"/>
  <c r="AA583" i="7"/>
  <c r="AF583" s="1"/>
  <c r="C579" i="6" s="1"/>
  <c r="AA591" i="7"/>
  <c r="AF591" s="1"/>
  <c r="C587" i="6" s="1"/>
  <c r="AA628" i="7"/>
  <c r="AF628" s="1"/>
  <c r="C624" i="6" s="1"/>
  <c r="AA384" i="7"/>
  <c r="AF384" s="1"/>
  <c r="C380" i="6" s="1"/>
  <c r="AA713" i="7"/>
  <c r="AF713" s="1"/>
  <c r="C709" i="6" s="1"/>
  <c r="AA275" i="7"/>
  <c r="AF275" s="1"/>
  <c r="C271" i="6" s="1"/>
  <c r="AA787" i="7"/>
  <c r="AF787" s="1"/>
  <c r="C783" i="6" s="1"/>
  <c r="AA872" i="7"/>
  <c r="AF872" s="1"/>
  <c r="C868" i="6" s="1"/>
  <c r="AA79" i="7"/>
  <c r="AF79" s="1"/>
  <c r="C75" i="6" s="1"/>
  <c r="AA147" i="7"/>
  <c r="AF147" s="1"/>
  <c r="C143" i="6" s="1"/>
  <c r="AE729" i="7"/>
  <c r="AE963"/>
  <c r="AE745"/>
  <c r="AE679"/>
  <c r="AE106"/>
  <c r="AE654"/>
  <c r="AE233"/>
  <c r="AE937"/>
  <c r="AE926"/>
  <c r="AE353"/>
  <c r="AE72"/>
  <c r="AE148"/>
  <c r="AE388"/>
  <c r="AE430"/>
  <c r="AE658"/>
  <c r="AE249"/>
  <c r="AE648"/>
  <c r="AE748"/>
  <c r="AE493"/>
  <c r="AE374"/>
  <c r="AE743"/>
  <c r="AE108"/>
  <c r="AE77"/>
  <c r="AE957"/>
  <c r="AE922"/>
  <c r="AE458"/>
  <c r="AE480"/>
  <c r="AE873"/>
  <c r="AA67"/>
  <c r="AA998"/>
  <c r="AF998" s="1"/>
  <c r="C994" i="6" s="1"/>
  <c r="AA612" i="7"/>
  <c r="AF612" s="1"/>
  <c r="C608" i="6" s="1"/>
  <c r="AA217" i="7"/>
  <c r="AF217" s="1"/>
  <c r="C213" i="6" s="1"/>
  <c r="AE191" i="7"/>
  <c r="AE999"/>
  <c r="AE86"/>
  <c r="AE514"/>
  <c r="AE517"/>
  <c r="AE34"/>
  <c r="AA804"/>
  <c r="AF804" s="1"/>
  <c r="C800" i="6" s="1"/>
  <c r="AA152" i="7"/>
  <c r="AF152" s="1"/>
  <c r="C148" i="6" s="1"/>
  <c r="AA984" i="7"/>
  <c r="AF984" s="1"/>
  <c r="C980" i="6" s="1"/>
  <c r="AA485" i="7"/>
  <c r="AF485" s="1"/>
  <c r="C481" i="6" s="1"/>
  <c r="AA398" i="7"/>
  <c r="AF398" s="1"/>
  <c r="C394" i="6" s="1"/>
  <c r="AA392" i="7"/>
  <c r="AF392" s="1"/>
  <c r="C388" i="6" s="1"/>
  <c r="AA994" i="7"/>
  <c r="AF994" s="1"/>
  <c r="C990" i="6" s="1"/>
  <c r="AA290" i="7"/>
  <c r="AF290" s="1"/>
  <c r="C286" i="6" s="1"/>
  <c r="AA294" i="7"/>
  <c r="AF294" s="1"/>
  <c r="C290" i="6" s="1"/>
  <c r="AA715" i="7"/>
  <c r="AF715" s="1"/>
  <c r="C711" i="6" s="1"/>
  <c r="AA574" i="7"/>
  <c r="AF574" s="1"/>
  <c r="C570" i="6" s="1"/>
  <c r="AA928" i="7"/>
  <c r="AF928" s="1"/>
  <c r="C924" i="6" s="1"/>
  <c r="AA74" i="7"/>
  <c r="AF74" s="1"/>
  <c r="C70" i="6" s="1"/>
  <c r="AE930" i="7"/>
  <c r="AE475"/>
  <c r="AE441"/>
  <c r="AE764"/>
  <c r="AE844"/>
  <c r="AE900"/>
  <c r="AE835"/>
  <c r="AE912"/>
  <c r="AE619"/>
  <c r="AE890"/>
  <c r="AE755"/>
  <c r="AA430"/>
  <c r="AF430" s="1"/>
  <c r="C426" i="6" s="1"/>
  <c r="AE193" i="7"/>
  <c r="AE893"/>
  <c r="AE820"/>
  <c r="AE189"/>
  <c r="AE933"/>
  <c r="AE25"/>
  <c r="AE698"/>
  <c r="AE659"/>
  <c r="AE232"/>
  <c r="AE289"/>
  <c r="AE138"/>
  <c r="AE898"/>
  <c r="AA266"/>
  <c r="AF266" s="1"/>
  <c r="C262" i="6" s="1"/>
  <c r="AA526" i="7"/>
  <c r="AF526" s="1"/>
  <c r="C522" i="6" s="1"/>
  <c r="AA256" i="7"/>
  <c r="AF256" s="1"/>
  <c r="C252" i="6" s="1"/>
  <c r="AA462" i="7"/>
  <c r="AF462" s="1"/>
  <c r="C458" i="6" s="1"/>
  <c r="AA711" i="7"/>
  <c r="AF711" s="1"/>
  <c r="C707" i="6" s="1"/>
  <c r="AA899" i="7"/>
  <c r="AF899" s="1"/>
  <c r="C895" i="6" s="1"/>
  <c r="AA732" i="7"/>
  <c r="AF732" s="1"/>
  <c r="C728" i="6" s="1"/>
  <c r="AA363" i="7"/>
  <c r="AF363" s="1"/>
  <c r="C359" i="6" s="1"/>
  <c r="AE629" i="7"/>
  <c r="AE703"/>
  <c r="AE468"/>
  <c r="AE533"/>
  <c r="AE1001"/>
  <c r="AE196"/>
  <c r="AE867"/>
  <c r="AA796"/>
  <c r="AF796" s="1"/>
  <c r="C792" i="6" s="1"/>
  <c r="AA974" i="7"/>
  <c r="AF974" s="1"/>
  <c r="C970" i="6" s="1"/>
  <c r="AA273" i="7"/>
  <c r="AF273" s="1"/>
  <c r="C269" i="6" s="1"/>
  <c r="AA202" i="7"/>
  <c r="AF202" s="1"/>
  <c r="C198" i="6" s="1"/>
  <c r="AA635" i="7"/>
  <c r="AF635" s="1"/>
  <c r="C631" i="6" s="1"/>
  <c r="AA164" i="7"/>
  <c r="AF164" s="1"/>
  <c r="C160" i="6" s="1"/>
  <c r="AA274" i="7"/>
  <c r="AF274" s="1"/>
  <c r="C270" i="6" s="1"/>
  <c r="AA295" i="7"/>
  <c r="AF295" s="1"/>
  <c r="C291" i="6" s="1"/>
  <c r="AA231" i="7"/>
  <c r="AF231" s="1"/>
  <c r="C227" i="6" s="1"/>
  <c r="AA833" i="7"/>
  <c r="AF833" s="1"/>
  <c r="C829" i="6" s="1"/>
  <c r="AA373" i="7"/>
  <c r="AF373" s="1"/>
  <c r="C369" i="6" s="1"/>
  <c r="AA889" i="7"/>
  <c r="AF889" s="1"/>
  <c r="C885" i="6" s="1"/>
  <c r="AA372" i="7"/>
  <c r="AF372" s="1"/>
  <c r="C368" i="6" s="1"/>
  <c r="AA136" i="7"/>
  <c r="AF136" s="1"/>
  <c r="C132" i="6" s="1"/>
  <c r="AA72" i="7"/>
  <c r="AF72" s="1"/>
  <c r="C68" i="6" s="1"/>
  <c r="AA813" i="7"/>
  <c r="AF813" s="1"/>
  <c r="C809" i="6" s="1"/>
  <c r="AA952" i="7"/>
  <c r="AF952" s="1"/>
  <c r="C948" i="6" s="1"/>
  <c r="AA916" i="7"/>
  <c r="AF916" s="1"/>
  <c r="C912" i="6" s="1"/>
  <c r="AA452" i="7"/>
  <c r="AF452" s="1"/>
  <c r="C448" i="6" s="1"/>
  <c r="AA258" i="7"/>
  <c r="AF258" s="1"/>
  <c r="C254" i="6" s="1"/>
  <c r="AA556" i="7"/>
  <c r="AF556" s="1"/>
  <c r="C552" i="6" s="1"/>
  <c r="AA548" i="7"/>
  <c r="AF548" s="1"/>
  <c r="C544" i="6" s="1"/>
  <c r="AA237" i="7"/>
  <c r="AF237" s="1"/>
  <c r="C233" i="6" s="1"/>
  <c r="AA546" i="7"/>
  <c r="AF546" s="1"/>
  <c r="C542" i="6" s="1"/>
  <c r="AA39" i="7"/>
  <c r="AA929"/>
  <c r="AF929" s="1"/>
  <c r="C925" i="6" s="1"/>
  <c r="AA60" i="7"/>
  <c r="AF60" s="1"/>
  <c r="C56" i="6" s="1"/>
  <c r="AA508" i="7"/>
  <c r="AF508" s="1"/>
  <c r="C504" i="6" s="1"/>
  <c r="AA701" i="7"/>
  <c r="AF701" s="1"/>
  <c r="C697" i="6" s="1"/>
  <c r="AE516" i="7"/>
  <c r="AE603"/>
  <c r="AE542"/>
  <c r="AE725"/>
  <c r="AE733"/>
  <c r="AE638"/>
  <c r="AE636"/>
  <c r="AE998"/>
  <c r="AE863"/>
  <c r="AE461"/>
  <c r="AE924"/>
  <c r="AE381"/>
  <c r="AE100"/>
  <c r="AE1009"/>
  <c r="AE670"/>
  <c r="AE967"/>
  <c r="AE89"/>
  <c r="AE202"/>
  <c r="AE1008"/>
  <c r="AE476"/>
  <c r="AE557"/>
  <c r="AE831"/>
  <c r="AE484"/>
  <c r="AE367"/>
  <c r="AE503"/>
  <c r="AE306"/>
  <c r="AE79"/>
  <c r="AE78"/>
  <c r="AA356"/>
  <c r="AF356" s="1"/>
  <c r="C352" i="6" s="1"/>
  <c r="AE195" i="7"/>
  <c r="AE221"/>
  <c r="AA465"/>
  <c r="AF465" s="1"/>
  <c r="C461" i="6" s="1"/>
  <c r="AA1000" i="7"/>
  <c r="AF1000" s="1"/>
  <c r="C996" i="6" s="1"/>
  <c r="AA293" i="7"/>
  <c r="AF293" s="1"/>
  <c r="C289" i="6" s="1"/>
  <c r="AA65" i="7"/>
  <c r="AA389"/>
  <c r="AF389" s="1"/>
  <c r="C385" i="6" s="1"/>
  <c r="AA195" i="7"/>
  <c r="AF195" s="1"/>
  <c r="C191" i="6" s="1"/>
  <c r="AA458" i="7"/>
  <c r="AF458" s="1"/>
  <c r="C454" i="6" s="1"/>
  <c r="AA261" i="7"/>
  <c r="AF261" s="1"/>
  <c r="C257" i="6" s="1"/>
  <c r="AE652" i="7"/>
  <c r="AE437"/>
  <c r="AE976"/>
  <c r="AA645"/>
  <c r="AF645" s="1"/>
  <c r="C641" i="6" s="1"/>
  <c r="AA463" i="7"/>
  <c r="AF463" s="1"/>
  <c r="C459" i="6" s="1"/>
  <c r="AA712" i="7"/>
  <c r="AF712" s="1"/>
  <c r="C708" i="6" s="1"/>
  <c r="AA803" i="7"/>
  <c r="AF803" s="1"/>
  <c r="C799" i="6" s="1"/>
  <c r="AA884" i="7"/>
  <c r="AF884" s="1"/>
  <c r="C880" i="6" s="1"/>
  <c r="AA642" i="7"/>
  <c r="AF642" s="1"/>
  <c r="C638" i="6" s="1"/>
  <c r="AE178" i="7"/>
  <c r="AE36"/>
  <c r="AE99"/>
  <c r="AE860"/>
  <c r="AE977"/>
  <c r="AE336"/>
  <c r="AE876"/>
  <c r="AE395"/>
  <c r="AE224"/>
  <c r="AE234"/>
  <c r="AE781"/>
  <c r="AE583"/>
  <c r="AA424"/>
  <c r="AF424" s="1"/>
  <c r="C420" i="6" s="1"/>
  <c r="AA220" i="7"/>
  <c r="AF220" s="1"/>
  <c r="C216" i="6" s="1"/>
  <c r="AA113" i="7"/>
  <c r="AF113" s="1"/>
  <c r="C109" i="6" s="1"/>
  <c r="AE591" i="7"/>
  <c r="AE66"/>
  <c r="AE908"/>
  <c r="AE805"/>
  <c r="AE356"/>
  <c r="AE790"/>
  <c r="AE151"/>
  <c r="AA271"/>
  <c r="AF271" s="1"/>
  <c r="C267" i="6" s="1"/>
  <c r="AA36" i="7"/>
  <c r="AA621"/>
  <c r="AF621" s="1"/>
  <c r="C617" i="6" s="1"/>
  <c r="AA285" i="7"/>
  <c r="AF285" s="1"/>
  <c r="C281" i="6" s="1"/>
  <c r="AA215" i="7"/>
  <c r="AF215" s="1"/>
  <c r="C211" i="6" s="1"/>
  <c r="AA218" i="7"/>
  <c r="AF218" s="1"/>
  <c r="C214" i="6" s="1"/>
  <c r="AA995" i="7"/>
  <c r="AF995" s="1"/>
  <c r="C991" i="6" s="1"/>
  <c r="AA201" i="7"/>
  <c r="AF201" s="1"/>
  <c r="C197" i="6" s="1"/>
  <c r="AA702" i="7"/>
  <c r="AF702" s="1"/>
  <c r="C698" i="6" s="1"/>
  <c r="AE242" i="7"/>
  <c r="AE870"/>
  <c r="AE678"/>
  <c r="AE895"/>
  <c r="AE947"/>
  <c r="AE157"/>
  <c r="AE346"/>
  <c r="AE285"/>
  <c r="AE716"/>
  <c r="AA596"/>
  <c r="AF596" s="1"/>
  <c r="C592" i="6" s="1"/>
  <c r="AA620" i="7"/>
  <c r="AF620" s="1"/>
  <c r="C616" i="6" s="1"/>
  <c r="AA946" i="7"/>
  <c r="AF946" s="1"/>
  <c r="C942" i="6" s="1"/>
  <c r="AE223" i="7"/>
  <c r="AE265"/>
  <c r="AA35"/>
  <c r="AF35" s="1"/>
  <c r="C31" i="6" s="1"/>
  <c r="AA913" i="7"/>
  <c r="AF913" s="1"/>
  <c r="C909" i="6" s="1"/>
  <c r="AA209" i="7"/>
  <c r="AF209" s="1"/>
  <c r="C205" i="6" s="1"/>
  <c r="AA172" i="7"/>
  <c r="AF172" s="1"/>
  <c r="C168" i="6" s="1"/>
  <c r="AA145" i="7"/>
  <c r="AF145" s="1"/>
  <c r="C141" i="6" s="1"/>
  <c r="AA815" i="7"/>
  <c r="AF815" s="1"/>
  <c r="C811" i="6" s="1"/>
  <c r="AA174" i="7"/>
  <c r="AF174" s="1"/>
  <c r="C170" i="6" s="1"/>
  <c r="AA467" i="7"/>
  <c r="AF467" s="1"/>
  <c r="C463" i="6" s="1"/>
  <c r="AA300" i="7"/>
  <c r="AF300" s="1"/>
  <c r="C296" i="6" s="1"/>
  <c r="AA825" i="7"/>
  <c r="AF825" s="1"/>
  <c r="C821" i="6" s="1"/>
  <c r="AE530" i="7"/>
  <c r="AE452"/>
  <c r="AE266"/>
  <c r="AE186"/>
  <c r="AE825"/>
  <c r="AE689"/>
  <c r="AA882"/>
  <c r="AF882" s="1"/>
  <c r="C878" i="6" s="1"/>
  <c r="AA277" i="7"/>
  <c r="AF277" s="1"/>
  <c r="C273" i="6" s="1"/>
  <c r="AA323" i="7"/>
  <c r="AF323" s="1"/>
  <c r="C319" i="6" s="1"/>
  <c r="AA765" i="7"/>
  <c r="AF765" s="1"/>
  <c r="C761" i="6" s="1"/>
  <c r="AA205" i="7"/>
  <c r="AF205" s="1"/>
  <c r="C201" i="6" s="1"/>
  <c r="AA515" i="7"/>
  <c r="AF515" s="1"/>
  <c r="C511" i="6" s="1"/>
  <c r="AA472" i="7"/>
  <c r="AF472" s="1"/>
  <c r="C468" i="6" s="1"/>
  <c r="AA547" i="7"/>
  <c r="AF547" s="1"/>
  <c r="C543" i="6" s="1"/>
  <c r="AA878" i="7"/>
  <c r="AF878" s="1"/>
  <c r="C874" i="6" s="1"/>
  <c r="AA484" i="7"/>
  <c r="AF484" s="1"/>
  <c r="C480" i="6" s="1"/>
  <c r="AA328" i="7"/>
  <c r="AF328" s="1"/>
  <c r="C324" i="6" s="1"/>
  <c r="AA385" i="7"/>
  <c r="AF385" s="1"/>
  <c r="C381" i="6" s="1"/>
  <c r="AA143" i="7"/>
  <c r="AF143" s="1"/>
  <c r="C139" i="6" s="1"/>
  <c r="AA616" i="7"/>
  <c r="AF616" s="1"/>
  <c r="C612" i="6" s="1"/>
  <c r="AA588" i="7"/>
  <c r="AF588" s="1"/>
  <c r="C584" i="6" s="1"/>
  <c r="AA888" i="7"/>
  <c r="AF888" s="1"/>
  <c r="C884" i="6" s="1"/>
  <c r="AA104" i="7"/>
  <c r="AF104" s="1"/>
  <c r="C100" i="6" s="1"/>
  <c r="AA725" i="7"/>
  <c r="AF725" s="1"/>
  <c r="C721" i="6" s="1"/>
  <c r="AA361" i="7"/>
  <c r="AF361" s="1"/>
  <c r="C357" i="6" s="1"/>
  <c r="AA958" i="7"/>
  <c r="AF958" s="1"/>
  <c r="C954" i="6" s="1"/>
  <c r="AA135" i="7"/>
  <c r="AF135" s="1"/>
  <c r="C131" i="6" s="1"/>
  <c r="AA640" i="7"/>
  <c r="AF640" s="1"/>
  <c r="C636" i="6" s="1"/>
  <c r="AA544" i="7"/>
  <c r="AF544" s="1"/>
  <c r="C540" i="6" s="1"/>
  <c r="AA414" i="7"/>
  <c r="AF414" s="1"/>
  <c r="C410" i="6" s="1"/>
  <c r="AA511" i="7"/>
  <c r="AF511" s="1"/>
  <c r="C507" i="6" s="1"/>
  <c r="AA991" i="7"/>
  <c r="AF991" s="1"/>
  <c r="C987" i="6" s="1"/>
  <c r="AA77" i="7"/>
  <c r="AF77" s="1"/>
  <c r="C73" i="6" s="1"/>
  <c r="AA211" i="7"/>
  <c r="AF211" s="1"/>
  <c r="C207" i="6" s="1"/>
  <c r="AA601" i="7"/>
  <c r="AF601" s="1"/>
  <c r="C597" i="6" s="1"/>
  <c r="AE854" i="7"/>
  <c r="AE814"/>
  <c r="AE851"/>
  <c r="AE923"/>
  <c r="AE153"/>
  <c r="AE845"/>
  <c r="AE208"/>
  <c r="AE955"/>
  <c r="AE146"/>
  <c r="AE576"/>
  <c r="AE57"/>
  <c r="AF57" s="1"/>
  <c r="C53" i="6" s="1"/>
  <c r="AE88" i="7"/>
  <c r="AE71"/>
  <c r="AE473"/>
  <c r="AE612"/>
  <c r="AE936"/>
  <c r="AE931"/>
  <c r="AE126"/>
  <c r="AE213"/>
  <c r="AE859"/>
  <c r="AE594"/>
  <c r="AE314"/>
  <c r="AE462"/>
  <c r="AA509"/>
  <c r="AF509" s="1"/>
  <c r="C505" i="6" s="1"/>
  <c r="AA819" i="7"/>
  <c r="AF819" s="1"/>
  <c r="C815" i="6" s="1"/>
  <c r="AA689" i="7"/>
  <c r="AF689" s="1"/>
  <c r="C685" i="6" s="1"/>
  <c r="AA959" i="7"/>
  <c r="AF959" s="1"/>
  <c r="C955" i="6" s="1"/>
  <c r="AA570" i="7"/>
  <c r="AF570" s="1"/>
  <c r="C566" i="6" s="1"/>
  <c r="AA475" i="7"/>
  <c r="AF475" s="1"/>
  <c r="C471" i="6" s="1"/>
  <c r="AA24" i="7"/>
  <c r="AA709"/>
  <c r="AF709" s="1"/>
  <c r="C705" i="6" s="1"/>
  <c r="AA832" i="7"/>
  <c r="AF832" s="1"/>
  <c r="C828" i="6" s="1"/>
  <c r="AA745" i="7"/>
  <c r="AF745" s="1"/>
  <c r="C741" i="6" s="1"/>
  <c r="AA480" i="7"/>
  <c r="AF480" s="1"/>
  <c r="C476" i="6" s="1"/>
  <c r="AA307" i="7"/>
  <c r="AF307" s="1"/>
  <c r="C303" i="6" s="1"/>
  <c r="AA658" i="7"/>
  <c r="AF658" s="1"/>
  <c r="C654" i="6" s="1"/>
  <c r="AA204" i="7"/>
  <c r="AF204" s="1"/>
  <c r="C200" i="6" s="1"/>
  <c r="AA706" i="7"/>
  <c r="AF706" s="1"/>
  <c r="C702" i="6" s="1"/>
  <c r="AA566" i="7"/>
  <c r="AF566" s="1"/>
  <c r="C562" i="6" s="1"/>
  <c r="AA396" i="7"/>
  <c r="AF396" s="1"/>
  <c r="C392" i="6" s="1"/>
  <c r="AA298" i="7"/>
  <c r="AF298" s="1"/>
  <c r="C294" i="6" s="1"/>
  <c r="AA376" i="7"/>
  <c r="AF376" s="1"/>
  <c r="C372" i="6" s="1"/>
  <c r="AA322" i="7"/>
  <c r="AF322" s="1"/>
  <c r="C318" i="6" s="1"/>
  <c r="AA199" i="7"/>
  <c r="AF199" s="1"/>
  <c r="C195" i="6" s="1"/>
  <c r="AA327" i="7"/>
  <c r="AF327" s="1"/>
  <c r="C323" i="6" s="1"/>
  <c r="AA412" i="7"/>
  <c r="AF412" s="1"/>
  <c r="C408" i="6" s="1"/>
  <c r="AA993" i="7"/>
  <c r="AF993" s="1"/>
  <c r="C989" i="6" s="1"/>
  <c r="AA778" i="7"/>
  <c r="AF778" s="1"/>
  <c r="C774" i="6" s="1"/>
  <c r="AA653" i="7"/>
  <c r="AF653" s="1"/>
  <c r="C649" i="6" s="1"/>
  <c r="AA473" i="7"/>
  <c r="AF473" s="1"/>
  <c r="C469" i="6" s="1"/>
  <c r="AE552" i="7"/>
  <c r="AE68"/>
  <c r="AE581"/>
  <c r="AE829"/>
  <c r="AE91"/>
  <c r="AE98"/>
  <c r="AE973"/>
  <c r="AE742"/>
  <c r="AE55"/>
  <c r="AE796"/>
  <c r="AE567"/>
  <c r="AE877"/>
  <c r="AE161"/>
  <c r="AE52"/>
  <c r="AE691"/>
  <c r="AE730"/>
  <c r="AE248"/>
  <c r="AE483"/>
  <c r="AE902"/>
  <c r="AE167"/>
  <c r="AE338"/>
  <c r="AE245"/>
  <c r="AE664"/>
  <c r="AE572"/>
  <c r="AE618"/>
  <c r="AE827"/>
  <c r="AE832"/>
  <c r="AE84"/>
  <c r="AE246"/>
  <c r="AE622"/>
  <c r="AE1000"/>
  <c r="AE983"/>
  <c r="AA979"/>
  <c r="AF979" s="1"/>
  <c r="C975" i="6" s="1"/>
  <c r="AA761" i="7"/>
  <c r="AF761" s="1"/>
  <c r="C757" i="6" s="1"/>
  <c r="AA789" i="7"/>
  <c r="AF789" s="1"/>
  <c r="C785" i="6" s="1"/>
  <c r="AA607" i="7"/>
  <c r="AF607" s="1"/>
  <c r="C603" i="6" s="1"/>
  <c r="AA254" i="7"/>
  <c r="AF254" s="1"/>
  <c r="C250" i="6" s="1"/>
  <c r="AA914" i="7"/>
  <c r="AF914" s="1"/>
  <c r="C910" i="6" s="1"/>
  <c r="AA600" i="7"/>
  <c r="AF600" s="1"/>
  <c r="C596" i="6" s="1"/>
  <c r="AA99" i="7"/>
  <c r="AF99" s="1"/>
  <c r="C95" i="6" s="1"/>
  <c r="AA585" i="7"/>
  <c r="AF585" s="1"/>
  <c r="C581" i="6" s="1"/>
  <c r="AA82" i="7"/>
  <c r="AF82" s="1"/>
  <c r="C78" i="6" s="1"/>
  <c r="AA404" i="7"/>
  <c r="AF404" s="1"/>
  <c r="C400" i="6" s="1"/>
  <c r="AA900" i="7"/>
  <c r="AF900" s="1"/>
  <c r="C896" i="6" s="1"/>
  <c r="AA454" i="7"/>
  <c r="AF454" s="1"/>
  <c r="C450" i="6" s="1"/>
  <c r="AA169" i="7"/>
  <c r="AF169" s="1"/>
  <c r="C165" i="6" s="1"/>
  <c r="AA820" i="7"/>
  <c r="AF820" s="1"/>
  <c r="C816" i="6" s="1"/>
  <c r="AA488" i="7"/>
  <c r="AF488" s="1"/>
  <c r="C484" i="6" s="1"/>
  <c r="AA797" i="7"/>
  <c r="AF797" s="1"/>
  <c r="C793" i="6" s="1"/>
  <c r="AA656" i="7"/>
  <c r="AF656" s="1"/>
  <c r="C652" i="6" s="1"/>
  <c r="AA445" i="7"/>
  <c r="AF445" s="1"/>
  <c r="C441" i="6" s="1"/>
  <c r="AA64" i="7"/>
  <c r="AA268"/>
  <c r="AF268" s="1"/>
  <c r="C264" i="6" s="1"/>
  <c r="AA580" i="7"/>
  <c r="AF580" s="1"/>
  <c r="C576" i="6" s="1"/>
  <c r="AA921" i="7"/>
  <c r="AF921" s="1"/>
  <c r="C917" i="6" s="1"/>
  <c r="AE776" i="7"/>
  <c r="AE767"/>
  <c r="AE83"/>
  <c r="AE1010"/>
  <c r="AE445"/>
  <c r="AE681"/>
  <c r="AE540"/>
  <c r="AE661"/>
  <c r="AE173"/>
  <c r="AE741"/>
  <c r="AE342"/>
  <c r="AE556"/>
  <c r="AE54"/>
  <c r="AE156"/>
  <c r="AE1007"/>
  <c r="AE67"/>
  <c r="AE262"/>
  <c r="AE317"/>
  <c r="AE797"/>
  <c r="AE474"/>
  <c r="AE605"/>
  <c r="AE392"/>
  <c r="AE568"/>
  <c r="AE896"/>
  <c r="AE609"/>
  <c r="AA756"/>
  <c r="AF756" s="1"/>
  <c r="C752" i="6" s="1"/>
  <c r="AA659" i="7"/>
  <c r="AF659" s="1"/>
  <c r="C655" i="6" s="1"/>
  <c r="AA324" i="7"/>
  <c r="AF324" s="1"/>
  <c r="C320" i="6" s="1"/>
  <c r="AA121" i="7"/>
  <c r="AF121" s="1"/>
  <c r="C117" i="6" s="1"/>
  <c r="AA896" i="7"/>
  <c r="AF896" s="1"/>
  <c r="C892" i="6" s="1"/>
  <c r="AA341" i="7"/>
  <c r="AF341" s="1"/>
  <c r="C337" i="6" s="1"/>
  <c r="AA393" i="7"/>
  <c r="AF393" s="1"/>
  <c r="C389" i="6" s="1"/>
  <c r="AA858" i="7"/>
  <c r="AF858" s="1"/>
  <c r="C854" i="6" s="1"/>
  <c r="AA843" i="7"/>
  <c r="AF843" s="1"/>
  <c r="C839" i="6" s="1"/>
  <c r="AA388" i="7"/>
  <c r="AF388" s="1"/>
  <c r="C384" i="6" s="1"/>
  <c r="AA730" i="7"/>
  <c r="AF730" s="1"/>
  <c r="C726" i="6" s="1"/>
  <c r="AA608" i="7"/>
  <c r="AF608" s="1"/>
  <c r="C604" i="6" s="1"/>
  <c r="AA264" i="7"/>
  <c r="AF264" s="1"/>
  <c r="C260" i="6" s="1"/>
  <c r="AA652" i="7"/>
  <c r="AF652" s="1"/>
  <c r="C648" i="6" s="1"/>
  <c r="AA818" i="7"/>
  <c r="AF818" s="1"/>
  <c r="C814" i="6" s="1"/>
  <c r="AA617" i="7"/>
  <c r="AF617" s="1"/>
  <c r="C613" i="6" s="1"/>
  <c r="AA703" i="7"/>
  <c r="AF703" s="1"/>
  <c r="C699" i="6" s="1"/>
  <c r="AA933" i="7"/>
  <c r="AF933" s="1"/>
  <c r="C929" i="6" s="1"/>
  <c r="AA624" i="7"/>
  <c r="AF624" s="1"/>
  <c r="C620" i="6" s="1"/>
  <c r="AA951" i="7"/>
  <c r="AF951" s="1"/>
  <c r="C947" i="6" s="1"/>
  <c r="AA800" i="7"/>
  <c r="AF800" s="1"/>
  <c r="C796" i="6" s="1"/>
  <c r="AA740" i="7"/>
  <c r="AF740" s="1"/>
  <c r="C736" i="6" s="1"/>
  <c r="AA200" i="7"/>
  <c r="AF200" s="1"/>
  <c r="C196" i="6" s="1"/>
  <c r="AA403" i="7"/>
  <c r="AF403" s="1"/>
  <c r="C399" i="6" s="1"/>
  <c r="AA312" i="7"/>
  <c r="AF312" s="1"/>
  <c r="C308" i="6" s="1"/>
  <c r="AA857" i="7"/>
  <c r="AF857" s="1"/>
  <c r="C853" i="6" s="1"/>
  <c r="AA345" i="7"/>
  <c r="AF345" s="1"/>
  <c r="C341" i="6" s="1"/>
  <c r="AE599" i="7"/>
  <c r="AE416"/>
  <c r="AE414"/>
  <c r="AE707"/>
  <c r="AE103"/>
  <c r="AE938"/>
  <c r="AE946"/>
  <c r="AE708"/>
  <c r="AE190"/>
  <c r="AE397"/>
  <c r="AE869"/>
  <c r="AE643"/>
  <c r="AE467"/>
  <c r="AE554"/>
  <c r="AE264"/>
  <c r="AE819"/>
  <c r="AE494"/>
  <c r="AE521"/>
  <c r="AE1011"/>
  <c r="AE884"/>
  <c r="AE399"/>
  <c r="AE660"/>
  <c r="AA861"/>
  <c r="AF861" s="1"/>
  <c r="C857" i="6" s="1"/>
  <c r="AE316" i="7"/>
  <c r="AE803"/>
  <c r="AE848"/>
  <c r="AE840"/>
  <c r="AE589"/>
  <c r="AE349"/>
  <c r="AE328"/>
  <c r="AE496"/>
  <c r="AE260"/>
  <c r="AE82"/>
  <c r="AE404"/>
  <c r="AE720"/>
  <c r="AE188"/>
  <c r="AE65"/>
  <c r="AE405"/>
  <c r="AA44"/>
  <c r="AA18"/>
  <c r="AE41"/>
  <c r="AA15"/>
  <c r="AA33"/>
  <c r="AF33" s="1"/>
  <c r="C29" i="6" s="1"/>
  <c r="AE20" i="7"/>
  <c r="AE18"/>
  <c r="AA34"/>
  <c r="AF34" s="1"/>
  <c r="C30" i="6" s="1"/>
  <c r="AA50" i="7"/>
  <c r="AE26"/>
  <c r="AE29"/>
  <c r="AE37"/>
  <c r="AA25"/>
  <c r="AA26"/>
  <c r="AF26" s="1"/>
  <c r="C22" i="6" s="1"/>
  <c r="AE50" i="7"/>
  <c r="AE32"/>
  <c r="AA16"/>
  <c r="AE44"/>
  <c r="AE35"/>
  <c r="AE46"/>
  <c r="AA29"/>
  <c r="AF29" s="1"/>
  <c r="C25" i="6" s="1"/>
  <c r="E25" s="1"/>
  <c r="AE30" i="7"/>
  <c r="AE47"/>
  <c r="AA21"/>
  <c r="AE24"/>
  <c r="AE28"/>
  <c r="AE15"/>
  <c r="AE21"/>
  <c r="AA23"/>
  <c r="AE23"/>
  <c r="AE43"/>
  <c r="AA46"/>
  <c r="AA19"/>
  <c r="AF19" s="1"/>
  <c r="C15" i="6" s="1"/>
  <c r="AA17" i="7"/>
  <c r="AA22"/>
  <c r="AF22" s="1"/>
  <c r="C18" i="6" s="1"/>
  <c r="AA28" i="7"/>
  <c r="AA30"/>
  <c r="AA193"/>
  <c r="AF193" s="1"/>
  <c r="C189" i="6" s="1"/>
  <c r="AA159" i="7"/>
  <c r="AF159" s="1"/>
  <c r="C155" i="6" s="1"/>
  <c r="AA248" i="7"/>
  <c r="AF248" s="1"/>
  <c r="C244" i="6" s="1"/>
  <c r="AE283" i="7"/>
  <c r="AA956"/>
  <c r="AF956" s="1"/>
  <c r="C952" i="6" s="1"/>
  <c r="AA93" i="7"/>
  <c r="AF93" s="1"/>
  <c r="C89" i="6" s="1"/>
  <c r="AA369" i="7"/>
  <c r="AF369" s="1"/>
  <c r="C365" i="6" s="1"/>
  <c r="AA196" i="7"/>
  <c r="AF196" s="1"/>
  <c r="C192" i="6" s="1"/>
  <c r="AA499" i="7"/>
  <c r="AF499" s="1"/>
  <c r="C495" i="6" s="1"/>
  <c r="AA664" i="7"/>
  <c r="AF664" s="1"/>
  <c r="C660" i="6" s="1"/>
  <c r="AA734" i="7"/>
  <c r="AF734" s="1"/>
  <c r="C730" i="6" s="1"/>
  <c r="AA224" i="7"/>
  <c r="AF224" s="1"/>
  <c r="C220" i="6" s="1"/>
  <c r="AA507" i="7"/>
  <c r="AF507" s="1"/>
  <c r="C503" i="6" s="1"/>
  <c r="AE949" i="7"/>
  <c r="AE457"/>
  <c r="AE531"/>
  <c r="AE784"/>
  <c r="AE676"/>
  <c r="AE499"/>
  <c r="AE728"/>
  <c r="AE22"/>
  <c r="AE212"/>
  <c r="AE176"/>
  <c r="AE258"/>
  <c r="AE218"/>
  <c r="AE27"/>
  <c r="AA718"/>
  <c r="AF718" s="1"/>
  <c r="C714" i="6" s="1"/>
  <c r="AA877" i="7"/>
  <c r="AF877" s="1"/>
  <c r="C873" i="6" s="1"/>
  <c r="AA970" i="7"/>
  <c r="AF970" s="1"/>
  <c r="C966" i="6" s="1"/>
  <c r="AA691" i="7"/>
  <c r="AF691" s="1"/>
  <c r="C687" i="6" s="1"/>
  <c r="AA606" i="7"/>
  <c r="AF606" s="1"/>
  <c r="C602" i="6" s="1"/>
  <c r="AA595" i="7"/>
  <c r="AF595" s="1"/>
  <c r="C591" i="6" s="1"/>
  <c r="AA440" i="7"/>
  <c r="AF440" s="1"/>
  <c r="C436" i="6" s="1"/>
  <c r="AA898" i="7"/>
  <c r="AF898" s="1"/>
  <c r="C894" i="6" s="1"/>
  <c r="AA692" i="7"/>
  <c r="AF692" s="1"/>
  <c r="C688" i="6" s="1"/>
  <c r="AA186" i="7"/>
  <c r="AF186" s="1"/>
  <c r="C182" i="6" s="1"/>
  <c r="AA577" i="7"/>
  <c r="AF577" s="1"/>
  <c r="C573" i="6" s="1"/>
  <c r="AA1006" i="7"/>
  <c r="AF1006" s="1"/>
  <c r="C1002" i="6" s="1"/>
  <c r="AA632" i="7"/>
  <c r="AF632" s="1"/>
  <c r="C628" i="6" s="1"/>
  <c r="AA631" i="7"/>
  <c r="AF631" s="1"/>
  <c r="C627" i="6" s="1"/>
  <c r="AA299" i="7"/>
  <c r="AF299" s="1"/>
  <c r="C295" i="6" s="1"/>
  <c r="AA111" i="7"/>
  <c r="AF111" s="1"/>
  <c r="C107" i="6" s="1"/>
  <c r="AA854" i="7"/>
  <c r="AF854" s="1"/>
  <c r="C850" i="6" s="1"/>
  <c r="AA165" i="7"/>
  <c r="AF165" s="1"/>
  <c r="C161" i="6" s="1"/>
  <c r="AA876" i="7"/>
  <c r="AF876" s="1"/>
  <c r="C872" i="6" s="1"/>
  <c r="AA686" i="7"/>
  <c r="AF686" s="1"/>
  <c r="C682" i="6" s="1"/>
  <c r="AA112" i="7"/>
  <c r="AF112" s="1"/>
  <c r="C108" i="6" s="1"/>
  <c r="AA471" i="7"/>
  <c r="AF471" s="1"/>
  <c r="C467" i="6" s="1"/>
  <c r="AA744" i="7"/>
  <c r="AF744" s="1"/>
  <c r="C740" i="6" s="1"/>
  <c r="AA154" i="7"/>
  <c r="AF154" s="1"/>
  <c r="C150" i="6" s="1"/>
  <c r="AA720" i="7"/>
  <c r="AF720" s="1"/>
  <c r="C716" i="6" s="1"/>
  <c r="AA1004" i="7"/>
  <c r="AF1004" s="1"/>
  <c r="C1000" i="6" s="1"/>
  <c r="AA461" i="7"/>
  <c r="AF461" s="1"/>
  <c r="C457" i="6" s="1"/>
  <c r="AA501" i="7"/>
  <c r="AF501" s="1"/>
  <c r="C497" i="6" s="1"/>
  <c r="AA89" i="7"/>
  <c r="AF89" s="1"/>
  <c r="C85" i="6" s="1"/>
  <c r="AA286" i="7"/>
  <c r="AF286" s="1"/>
  <c r="C282" i="6" s="1"/>
  <c r="AA919" i="7"/>
  <c r="AF919" s="1"/>
  <c r="C915" i="6" s="1"/>
  <c r="AA378" i="7"/>
  <c r="AF378" s="1"/>
  <c r="C374" i="6" s="1"/>
  <c r="AA880" i="7"/>
  <c r="AF880" s="1"/>
  <c r="C876" i="6" s="1"/>
  <c r="AA920" i="7"/>
  <c r="AF920" s="1"/>
  <c r="C916" i="6" s="1"/>
  <c r="AA611" i="7"/>
  <c r="AF611" s="1"/>
  <c r="C607" i="6" s="1"/>
  <c r="AA371" i="7"/>
  <c r="AF371" s="1"/>
  <c r="C367" i="6" s="1"/>
  <c r="AA45" i="7"/>
  <c r="AF45" s="1"/>
  <c r="C41" i="6" s="1"/>
  <c r="AA279" i="7"/>
  <c r="AF279" s="1"/>
  <c r="C275" i="6" s="1"/>
  <c r="AA434" i="7"/>
  <c r="AF434" s="1"/>
  <c r="C430" i="6" s="1"/>
  <c r="AA793" i="7"/>
  <c r="AF793" s="1"/>
  <c r="C789" i="6" s="1"/>
  <c r="AA281" i="7"/>
  <c r="AF281" s="1"/>
  <c r="C277" i="6" s="1"/>
  <c r="AE972" i="7"/>
  <c r="AE918"/>
  <c r="AE940"/>
  <c r="AE160"/>
  <c r="AE541"/>
  <c r="AE942"/>
  <c r="AE451"/>
  <c r="AE102"/>
  <c r="AE229"/>
  <c r="AE596"/>
  <c r="AE511"/>
  <c r="AE792"/>
  <c r="AE856"/>
  <c r="AE387"/>
  <c r="AE446"/>
  <c r="AE180"/>
  <c r="AE211"/>
  <c r="AE145"/>
  <c r="AE412"/>
  <c r="AE38"/>
  <c r="AE111"/>
  <c r="AE614"/>
  <c r="AE686"/>
  <c r="AE547"/>
  <c r="AE1003"/>
  <c r="AE740"/>
  <c r="AE961"/>
  <c r="AE243"/>
  <c r="AE855"/>
  <c r="AE509"/>
  <c r="AE632"/>
  <c r="AE344"/>
  <c r="AE889"/>
  <c r="AE699"/>
  <c r="AE693"/>
  <c r="AE804"/>
  <c r="AE304"/>
  <c r="AE361"/>
  <c r="AA302"/>
  <c r="AF302" s="1"/>
  <c r="C298" i="6" s="1"/>
  <c r="AE335" i="7"/>
  <c r="AE685"/>
  <c r="AE448"/>
  <c r="AA32"/>
  <c r="AA241"/>
  <c r="AF241" s="1"/>
  <c r="C237" i="6" s="1"/>
  <c r="AE723" i="7"/>
  <c r="AE418"/>
  <c r="AE539"/>
  <c r="AA291"/>
  <c r="AF291" s="1"/>
  <c r="C287" i="6" s="1"/>
  <c r="AA305" i="7"/>
  <c r="AF305" s="1"/>
  <c r="C301" i="6" s="1"/>
  <c r="AA837" i="7"/>
  <c r="AF837" s="1"/>
  <c r="C833" i="6" s="1"/>
  <c r="AA122" i="7"/>
  <c r="AF122" s="1"/>
  <c r="C118" i="6" s="1"/>
  <c r="AA370" i="7"/>
  <c r="AF370" s="1"/>
  <c r="C366" i="6" s="1"/>
  <c r="AA137" i="7"/>
  <c r="AF137" s="1"/>
  <c r="C133" i="6" s="1"/>
  <c r="AA523" i="7"/>
  <c r="AF523" s="1"/>
  <c r="C519" i="6" s="1"/>
  <c r="AA502" i="7"/>
  <c r="AF502" s="1"/>
  <c r="C498" i="6" s="1"/>
  <c r="AA98" i="7"/>
  <c r="AF98" s="1"/>
  <c r="C94" i="6" s="1"/>
  <c r="AA156" i="7"/>
  <c r="AF156" s="1"/>
  <c r="C152" i="6" s="1"/>
  <c r="AA823" i="7"/>
  <c r="AF823" s="1"/>
  <c r="C819" i="6" s="1"/>
  <c r="AA622" i="7"/>
  <c r="AF622" s="1"/>
  <c r="C618" i="6" s="1"/>
  <c r="AA707" i="7"/>
  <c r="AF707" s="1"/>
  <c r="C703" i="6" s="1"/>
  <c r="AA413" i="7"/>
  <c r="AF413" s="1"/>
  <c r="C409" i="6" s="1"/>
  <c r="AA355" i="7"/>
  <c r="AF355" s="1"/>
  <c r="C351" i="6" s="1"/>
  <c r="AA613" i="7"/>
  <c r="AF613" s="1"/>
  <c r="C609" i="6" s="1"/>
  <c r="AE439" i="7"/>
  <c r="AE486"/>
  <c r="AE350"/>
  <c r="AE799"/>
  <c r="AA618"/>
  <c r="AF618" s="1"/>
  <c r="C614" i="6" s="1"/>
  <c r="AA870" i="7"/>
  <c r="AF870" s="1"/>
  <c r="C866" i="6" s="1"/>
  <c r="AA351" i="7"/>
  <c r="AF351" s="1"/>
  <c r="C347" i="6" s="1"/>
  <c r="AA943" i="7"/>
  <c r="AF943" s="1"/>
  <c r="C939" i="6" s="1"/>
  <c r="AA790" i="7"/>
  <c r="AF790" s="1"/>
  <c r="C786" i="6" s="1"/>
  <c r="AA719" i="7"/>
  <c r="AF719" s="1"/>
  <c r="C715" i="6" s="1"/>
  <c r="AA859" i="7"/>
  <c r="AF859" s="1"/>
  <c r="C855" i="6" s="1"/>
  <c r="AA714" i="7"/>
  <c r="AF714" s="1"/>
  <c r="C710" i="6" s="1"/>
  <c r="AA983" i="7"/>
  <c r="AF983" s="1"/>
  <c r="C979" i="6" s="1"/>
  <c r="AA163" i="7"/>
  <c r="AF163" s="1"/>
  <c r="C159" i="6" s="1"/>
  <c r="AA359" i="7"/>
  <c r="AF359" s="1"/>
  <c r="C355" i="6" s="1"/>
  <c r="AA496" i="7"/>
  <c r="AF496" s="1"/>
  <c r="C492" i="6" s="1"/>
  <c r="AA419" i="7"/>
  <c r="AF419" s="1"/>
  <c r="C415" i="6" s="1"/>
  <c r="AA941" i="7"/>
  <c r="AF941" s="1"/>
  <c r="C937" i="6" s="1"/>
  <c r="AA334" i="7"/>
  <c r="AF334" s="1"/>
  <c r="C330" i="6" s="1"/>
  <c r="AA456" i="7"/>
  <c r="AF456" s="1"/>
  <c r="C452" i="6" s="1"/>
  <c r="AA91" i="7"/>
  <c r="AF91" s="1"/>
  <c r="C87" i="6" s="1"/>
  <c r="AA88" i="7"/>
  <c r="AF88" s="1"/>
  <c r="C84" i="6" s="1"/>
  <c r="AA13" i="7"/>
  <c r="AA269"/>
  <c r="AF269" s="1"/>
  <c r="C265" i="6" s="1"/>
  <c r="AA110" i="7"/>
  <c r="AF110" s="1"/>
  <c r="C106" i="6" s="1"/>
  <c r="AA826" i="7"/>
  <c r="AF826" s="1"/>
  <c r="C822" i="6" s="1"/>
  <c r="AA598" i="7"/>
  <c r="AF598" s="1"/>
  <c r="C594" i="6" s="1"/>
  <c r="AA49" i="7"/>
  <c r="AF49" s="1"/>
  <c r="C45" i="6" s="1"/>
  <c r="AA911" i="7"/>
  <c r="AF911" s="1"/>
  <c r="C907" i="6" s="1"/>
  <c r="AA960" i="7"/>
  <c r="AF960" s="1"/>
  <c r="C956" i="6" s="1"/>
  <c r="AA1007" i="7"/>
  <c r="AF1007" s="1"/>
  <c r="C1003" i="6" s="1"/>
  <c r="AA53" i="7"/>
  <c r="AF53" s="1"/>
  <c r="C49" i="6" s="1"/>
  <c r="AA784" i="7"/>
  <c r="AF784" s="1"/>
  <c r="C780" i="6" s="1"/>
  <c r="AA792" i="7"/>
  <c r="AF792" s="1"/>
  <c r="C788" i="6" s="1"/>
  <c r="AA477" i="7"/>
  <c r="AF477" s="1"/>
  <c r="C473" i="6" s="1"/>
  <c r="AA808" i="7"/>
  <c r="AF808" s="1"/>
  <c r="C804" i="6" s="1"/>
  <c r="AA545" i="7"/>
  <c r="AF545" s="1"/>
  <c r="C541" i="6" s="1"/>
  <c r="AA188" i="7"/>
  <c r="AF188" s="1"/>
  <c r="C184" i="6" s="1"/>
  <c r="AA394" i="7"/>
  <c r="AF394" s="1"/>
  <c r="C390" i="6" s="1"/>
  <c r="AA945" i="7"/>
  <c r="AF945" s="1"/>
  <c r="C941" i="6" s="1"/>
  <c r="AA743" i="7"/>
  <c r="AF743" s="1"/>
  <c r="C739" i="6" s="1"/>
  <c r="AA977" i="7"/>
  <c r="AF977" s="1"/>
  <c r="C973" i="6" s="1"/>
  <c r="AA236" i="7"/>
  <c r="AF236" s="1"/>
  <c r="C232" i="6" s="1"/>
  <c r="AA976" i="7"/>
  <c r="AF976" s="1"/>
  <c r="C972" i="6" s="1"/>
  <c r="AA287" i="7"/>
  <c r="AF287" s="1"/>
  <c r="C283" i="6" s="1"/>
  <c r="AE646" i="7"/>
  <c r="AE183"/>
  <c r="AE778"/>
  <c r="AE822"/>
  <c r="AE888"/>
  <c r="AE365"/>
  <c r="AE352"/>
  <c r="AE74"/>
  <c r="AE237"/>
  <c r="AE545"/>
  <c r="AE396"/>
  <c r="AE340"/>
  <c r="AA20"/>
  <c r="AE758"/>
  <c r="AE469"/>
  <c r="AE615"/>
  <c r="AE177"/>
  <c r="AE824"/>
  <c r="AE828"/>
  <c r="AA626"/>
  <c r="AF626" s="1"/>
  <c r="C622" i="6" s="1"/>
  <c r="AE280" i="7"/>
  <c r="AE76"/>
  <c r="AE240"/>
  <c r="AE610"/>
  <c r="AE812"/>
  <c r="AA891"/>
  <c r="AF891" s="1"/>
  <c r="C887" i="6" s="1"/>
  <c r="AA150" i="7"/>
  <c r="AF150" s="1"/>
  <c r="C146" i="6" s="1"/>
  <c r="AA476" i="7"/>
  <c r="AF476" s="1"/>
  <c r="C472" i="6" s="1"/>
  <c r="AA696" i="7"/>
  <c r="AF696" s="1"/>
  <c r="C692" i="6" s="1"/>
  <c r="AA158" i="7"/>
  <c r="AF158" s="1"/>
  <c r="C154" i="6" s="1"/>
  <c r="AA569" i="7"/>
  <c r="AF569" s="1"/>
  <c r="C565" i="6" s="1"/>
  <c r="AA766" i="7"/>
  <c r="AF766" s="1"/>
  <c r="C762" i="6" s="1"/>
  <c r="AA71" i="7"/>
  <c r="AF71" s="1"/>
  <c r="C67" i="6" s="1"/>
  <c r="AE647" i="7"/>
  <c r="AE1004"/>
  <c r="AE738"/>
  <c r="AE303"/>
  <c r="AE525"/>
  <c r="AA245"/>
  <c r="AF245" s="1"/>
  <c r="C241" i="6" s="1"/>
  <c r="AA303" i="7"/>
  <c r="AF303" s="1"/>
  <c r="C299" i="6" s="1"/>
  <c r="AA785" i="7"/>
  <c r="AF785" s="1"/>
  <c r="C781" i="6" s="1"/>
  <c r="AA874" i="7"/>
  <c r="AF874" s="1"/>
  <c r="C870" i="6" s="1"/>
  <c r="AA69" i="7"/>
  <c r="AF69" s="1"/>
  <c r="C65" i="6" s="1"/>
  <c r="AA834" i="7"/>
  <c r="AF834" s="1"/>
  <c r="C830" i="6" s="1"/>
  <c r="AA644" i="7"/>
  <c r="AF644" s="1"/>
  <c r="C640" i="6" s="1"/>
  <c r="AA119" i="7"/>
  <c r="AF119" s="1"/>
  <c r="C115" i="6" s="1"/>
  <c r="AA265" i="7"/>
  <c r="AF265" s="1"/>
  <c r="C261" i="6" s="1"/>
  <c r="AA688" i="7"/>
  <c r="AF688" s="1"/>
  <c r="C684" i="6" s="1"/>
  <c r="AA73" i="7"/>
  <c r="AF73" s="1"/>
  <c r="C69" i="6" s="1"/>
  <c r="AA432" i="7"/>
  <c r="AF432" s="1"/>
  <c r="C428" i="6" s="1"/>
  <c r="AA234" i="7"/>
  <c r="AF234" s="1"/>
  <c r="C230" i="6" s="1"/>
  <c r="AA552" i="7"/>
  <c r="AF552" s="1"/>
  <c r="C548" i="6" s="1"/>
  <c r="AA358" i="7"/>
  <c r="AF358" s="1"/>
  <c r="C354" i="6" s="1"/>
  <c r="AA660" i="7"/>
  <c r="AF660" s="1"/>
  <c r="C656" i="6" s="1"/>
  <c r="AA831" i="7"/>
  <c r="AF831" s="1"/>
  <c r="C827" i="6" s="1"/>
  <c r="AA344" i="7"/>
  <c r="AF344" s="1"/>
  <c r="C340" i="6" s="1"/>
  <c r="AA317" i="7"/>
  <c r="AF317" s="1"/>
  <c r="C313" i="6" s="1"/>
  <c r="AA70" i="7"/>
  <c r="AF70" s="1"/>
  <c r="C66" i="6" s="1"/>
  <c r="AA953" i="7"/>
  <c r="AF953" s="1"/>
  <c r="C949" i="6" s="1"/>
  <c r="AA441" i="7"/>
  <c r="AF441" s="1"/>
  <c r="C437" i="6" s="1"/>
  <c r="AA84" i="7"/>
  <c r="AF84" s="1"/>
  <c r="C80" i="6" s="1"/>
  <c r="AA118" i="7"/>
  <c r="AF118" s="1"/>
  <c r="C114" i="6" s="1"/>
  <c r="AA78" i="7"/>
  <c r="AF78" s="1"/>
  <c r="C74" i="6" s="1"/>
  <c r="AA495" i="7"/>
  <c r="AF495" s="1"/>
  <c r="C491" i="6" s="1"/>
  <c r="AA227" i="7"/>
  <c r="AF227" s="1"/>
  <c r="C223" i="6" s="1"/>
  <c r="AA167" i="7"/>
  <c r="AF167" s="1"/>
  <c r="C163" i="6" s="1"/>
  <c r="AA907" i="7"/>
  <c r="AF907" s="1"/>
  <c r="C903" i="6" s="1"/>
  <c r="AA525" i="7"/>
  <c r="AF525" s="1"/>
  <c r="C521" i="6" s="1"/>
  <c r="AA873" i="7"/>
  <c r="AF873" s="1"/>
  <c r="C869" i="6" s="1"/>
  <c r="AA579" i="7"/>
  <c r="AF579" s="1"/>
  <c r="C575" i="6" s="1"/>
  <c r="AA939" i="7"/>
  <c r="AF939" s="1"/>
  <c r="C935" i="6" s="1"/>
  <c r="AA614" i="7"/>
  <c r="AF614" s="1"/>
  <c r="C610" i="6" s="1"/>
  <c r="AA723" i="7"/>
  <c r="AF723" s="1"/>
  <c r="C719" i="6" s="1"/>
  <c r="AA539" i="7"/>
  <c r="AF539" s="1"/>
  <c r="C535" i="6" s="1"/>
  <c r="AA455" i="7"/>
  <c r="AF455" s="1"/>
  <c r="C451" i="6" s="1"/>
  <c r="AA368" i="7"/>
  <c r="AF368" s="1"/>
  <c r="C364" i="6" s="1"/>
  <c r="AA90" i="7"/>
  <c r="AF90" s="1"/>
  <c r="C86" i="6" s="1"/>
  <c r="AA735" i="7"/>
  <c r="AF735" s="1"/>
  <c r="C731" i="6" s="1"/>
  <c r="AA124" i="7"/>
  <c r="AF124" s="1"/>
  <c r="C120" i="6" s="1"/>
  <c r="AA944" i="7"/>
  <c r="AF944" s="1"/>
  <c r="C940" i="6" s="1"/>
  <c r="AA764" i="7"/>
  <c r="AF764" s="1"/>
  <c r="C760" i="6" s="1"/>
  <c r="AA429" i="7"/>
  <c r="AF429" s="1"/>
  <c r="C425" i="6" s="1"/>
  <c r="AA457" i="7"/>
  <c r="AF457" s="1"/>
  <c r="C453" i="6" s="1"/>
  <c r="AA814" i="7"/>
  <c r="AF814" s="1"/>
  <c r="C810" i="6" s="1"/>
  <c r="AA304" i="7"/>
  <c r="AF304" s="1"/>
  <c r="C300" i="6" s="1"/>
  <c r="AA753" i="7"/>
  <c r="AF753" s="1"/>
  <c r="C749" i="6" s="1"/>
  <c r="AA757" i="7"/>
  <c r="AF757" s="1"/>
  <c r="C753" i="6" s="1"/>
  <c r="AA567" i="7"/>
  <c r="AF567" s="1"/>
  <c r="C563" i="6" s="1"/>
  <c r="AA683" i="7"/>
  <c r="AF683" s="1"/>
  <c r="C679" i="6" s="1"/>
  <c r="AA66" i="7"/>
  <c r="AF66" s="1"/>
  <c r="C62" i="6" s="1"/>
  <c r="AA895" i="7"/>
  <c r="AF895" s="1"/>
  <c r="C891" i="6" s="1"/>
  <c r="AA799" i="7"/>
  <c r="AF799" s="1"/>
  <c r="C795" i="6" s="1"/>
  <c r="AA214" i="7"/>
  <c r="AF214" s="1"/>
  <c r="C210" i="6" s="1"/>
  <c r="AE182" i="7"/>
  <c r="AE688"/>
  <c r="AE673"/>
  <c r="AE996"/>
  <c r="AE866"/>
  <c r="AE96"/>
  <c r="AE925"/>
  <c r="AE409"/>
  <c r="AE956"/>
  <c r="AE230"/>
  <c r="AE701"/>
  <c r="AE282"/>
  <c r="AA989"/>
  <c r="AF989" s="1"/>
  <c r="C985" i="6" s="1"/>
  <c r="AE536" i="7"/>
  <c r="AE443"/>
  <c r="AE64"/>
  <c r="AE934"/>
  <c r="AE1006"/>
  <c r="AE501"/>
  <c r="AE341"/>
  <c r="AE401"/>
  <c r="AE273"/>
  <c r="AE785"/>
  <c r="AE519"/>
  <c r="AE14"/>
  <c r="AA216"/>
  <c r="AF216" s="1"/>
  <c r="C212" i="6" s="1"/>
  <c r="AA886" i="7"/>
  <c r="AF886" s="1"/>
  <c r="C882" i="6" s="1"/>
  <c r="AA333" i="7"/>
  <c r="AF333" s="1"/>
  <c r="C329" i="6" s="1"/>
  <c r="AA326" i="7"/>
  <c r="AF326" s="1"/>
  <c r="C322" i="6" s="1"/>
  <c r="AA197" i="7"/>
  <c r="AF197" s="1"/>
  <c r="C193" i="6" s="1"/>
  <c r="AA561" i="7"/>
  <c r="AF561" s="1"/>
  <c r="C557" i="6" s="1"/>
  <c r="AE413" i="7"/>
  <c r="AE941"/>
  <c r="AE147"/>
  <c r="AE227"/>
  <c r="AA541"/>
  <c r="AF541" s="1"/>
  <c r="C537" i="6" s="1"/>
  <c r="AA142" i="7"/>
  <c r="AF142" s="1"/>
  <c r="C138" i="6" s="1"/>
  <c r="AA776" i="7"/>
  <c r="AF776" s="1"/>
  <c r="C772" i="6" s="1"/>
  <c r="AA780" i="7"/>
  <c r="AF780" s="1"/>
  <c r="C776" i="6" s="1"/>
  <c r="AA978" i="7"/>
  <c r="AF978" s="1"/>
  <c r="C974" i="6" s="1"/>
  <c r="AA909" i="7"/>
  <c r="AF909" s="1"/>
  <c r="C905" i="6" s="1"/>
  <c r="AA487" i="7"/>
  <c r="AF487" s="1"/>
  <c r="C483" i="6" s="1"/>
  <c r="AA954" i="7"/>
  <c r="AF954" s="1"/>
  <c r="C950" i="6" s="1"/>
  <c r="AA758" i="7"/>
  <c r="AF758" s="1"/>
  <c r="C754" i="6" s="1"/>
  <c r="AA798" i="7"/>
  <c r="AF798" s="1"/>
  <c r="C794" i="6" s="1"/>
  <c r="AA407" i="7"/>
  <c r="AF407" s="1"/>
  <c r="C403" i="6" s="1"/>
  <c r="AA513" i="7"/>
  <c r="AF513" s="1"/>
  <c r="C509" i="6" s="1"/>
  <c r="AA415" i="7"/>
  <c r="AF415" s="1"/>
  <c r="C411" i="6" s="1"/>
  <c r="AA308" i="7"/>
  <c r="AF308" s="1"/>
  <c r="C304" i="6" s="1"/>
  <c r="AE228" i="7"/>
  <c r="AE268"/>
  <c r="AE751"/>
  <c r="AE93"/>
  <c r="AE487"/>
  <c r="AE203"/>
  <c r="AE187"/>
  <c r="AE903"/>
  <c r="AA558"/>
  <c r="AF558" s="1"/>
  <c r="C554" i="6" s="1"/>
  <c r="AA493" i="7"/>
  <c r="AF493" s="1"/>
  <c r="C489" i="6" s="1"/>
  <c r="AA263" i="7"/>
  <c r="AF263" s="1"/>
  <c r="C259" i="6" s="1"/>
  <c r="AA571" i="7"/>
  <c r="AF571" s="1"/>
  <c r="C567" i="6" s="1"/>
  <c r="AA912" i="7"/>
  <c r="AF912" s="1"/>
  <c r="C908" i="6" s="1"/>
  <c r="AA668" i="7"/>
  <c r="AF668" s="1"/>
  <c r="C664" i="6" s="1"/>
  <c r="AA255" i="7"/>
  <c r="AF255" s="1"/>
  <c r="C251" i="6" s="1"/>
  <c r="AA685" i="7"/>
  <c r="AF685" s="1"/>
  <c r="C681" i="6" s="1"/>
  <c r="AA560" i="7"/>
  <c r="AF560" s="1"/>
  <c r="C556" i="6" s="1"/>
  <c r="AA657" i="7"/>
  <c r="AF657" s="1"/>
  <c r="C653" i="6" s="1"/>
  <c r="AA661" i="7"/>
  <c r="AF661" s="1"/>
  <c r="C657" i="6" s="1"/>
  <c r="AA446" i="7"/>
  <c r="AF446" s="1"/>
  <c r="C442" i="6" s="1"/>
  <c r="AA524" i="7"/>
  <c r="AF524" s="1"/>
  <c r="C520" i="6" s="1"/>
  <c r="AA768" i="7"/>
  <c r="AF768" s="1"/>
  <c r="C764" i="6" s="1"/>
  <c r="AA316" i="7"/>
  <c r="AF316" s="1"/>
  <c r="C312" i="6" s="1"/>
  <c r="AA650" i="7"/>
  <c r="AF650" s="1"/>
  <c r="C646" i="6" s="1"/>
  <c r="AA594" i="7"/>
  <c r="AF594" s="1"/>
  <c r="C590" i="6" s="1"/>
  <c r="AA282" i="7"/>
  <c r="AF282" s="1"/>
  <c r="C278" i="6" s="1"/>
  <c r="AA377" i="7"/>
  <c r="AF377" s="1"/>
  <c r="C373" i="6" s="1"/>
  <c r="AA875" i="7"/>
  <c r="AF875" s="1"/>
  <c r="C871" i="6" s="1"/>
  <c r="AA58" i="7"/>
  <c r="AA698"/>
  <c r="AF698" s="1"/>
  <c r="C694" i="6" s="1"/>
  <c r="AA881" i="7"/>
  <c r="AF881" s="1"/>
  <c r="C877" i="6" s="1"/>
  <c r="AA852" i="7"/>
  <c r="AF852" s="1"/>
  <c r="C848" i="6" s="1"/>
  <c r="AA339" i="7"/>
  <c r="AF339" s="1"/>
  <c r="C335" i="6" s="1"/>
  <c r="AA811" i="7"/>
  <c r="AF811" s="1"/>
  <c r="C807" i="6" s="1"/>
  <c r="AA270" i="7"/>
  <c r="AF270" s="1"/>
  <c r="C266" i="6" s="1"/>
  <c r="AA115" i="7"/>
  <c r="AF115" s="1"/>
  <c r="C111" i="6" s="1"/>
  <c r="AA51" i="7"/>
  <c r="AF51" s="1"/>
  <c r="C47" i="6" s="1"/>
  <c r="AA297" i="7"/>
  <c r="AF297" s="1"/>
  <c r="C293" i="6" s="1"/>
  <c r="AA860" i="7"/>
  <c r="AF860" s="1"/>
  <c r="C856" i="6" s="1"/>
  <c r="AA482" i="7"/>
  <c r="AF482" s="1"/>
  <c r="C478" i="6" s="1"/>
  <c r="AA161" i="7"/>
  <c r="AF161" s="1"/>
  <c r="C157" i="6" s="1"/>
  <c r="AA222" i="7"/>
  <c r="AF222" s="1"/>
  <c r="C218" i="6" s="1"/>
  <c r="AA240" i="7"/>
  <c r="AF240" s="1"/>
  <c r="C236" i="6" s="1"/>
  <c r="AA460" i="7"/>
  <c r="AF460" s="1"/>
  <c r="C456" i="6" s="1"/>
  <c r="AA662" i="7"/>
  <c r="AF662" s="1"/>
  <c r="C658" i="6" s="1"/>
  <c r="AA996" i="7"/>
  <c r="AF996" s="1"/>
  <c r="C992" i="6" s="1"/>
  <c r="AA319" i="7"/>
  <c r="AF319" s="1"/>
  <c r="C315" i="6" s="1"/>
  <c r="AA839" i="7"/>
  <c r="AF839" s="1"/>
  <c r="C835" i="6" s="1"/>
  <c r="AA578" i="7"/>
  <c r="AF578" s="1"/>
  <c r="C574" i="6" s="1"/>
  <c r="AA283" i="7"/>
  <c r="AF283" s="1"/>
  <c r="C279" i="6" s="1"/>
  <c r="AA971" i="7"/>
  <c r="AF971" s="1"/>
  <c r="C967" i="6" s="1"/>
  <c r="AA903" i="7"/>
  <c r="AF903" s="1"/>
  <c r="C899" i="6" s="1"/>
  <c r="AA435" i="7"/>
  <c r="AF435" s="1"/>
  <c r="C431" i="6" s="1"/>
  <c r="AA887" i="7"/>
  <c r="AF887" s="1"/>
  <c r="C883" i="6" s="1"/>
  <c r="AA362" i="7"/>
  <c r="AF362" s="1"/>
  <c r="C358" i="6" s="1"/>
  <c r="AA812" i="7"/>
  <c r="AF812" s="1"/>
  <c r="C808" i="6" s="1"/>
  <c r="AA134" i="7"/>
  <c r="AF134" s="1"/>
  <c r="C130" i="6" s="1"/>
  <c r="AA130" i="7"/>
  <c r="AF130" s="1"/>
  <c r="C126" i="6" s="1"/>
  <c r="AA180" i="7"/>
  <c r="AF180" s="1"/>
  <c r="C176" i="6" s="1"/>
  <c r="AE500" i="7"/>
  <c r="AE276"/>
  <c r="AE58"/>
  <c r="AE310"/>
  <c r="AE345"/>
  <c r="AE272"/>
  <c r="AE565"/>
  <c r="AE570"/>
  <c r="AE408"/>
  <c r="AE994"/>
  <c r="AE551"/>
  <c r="AE488"/>
  <c r="AE960"/>
  <c r="AE311"/>
  <c r="AE125"/>
  <c r="AE194"/>
  <c r="AE579"/>
  <c r="AE129"/>
  <c r="AE385"/>
  <c r="AE857"/>
  <c r="AA533"/>
  <c r="AF533" s="1"/>
  <c r="C529" i="6" s="1"/>
  <c r="AE162" i="7"/>
  <c r="AE662"/>
  <c r="AE420"/>
  <c r="AE376"/>
  <c r="AE351"/>
  <c r="AE771"/>
  <c r="AE768"/>
  <c r="AE642"/>
  <c r="AE951"/>
  <c r="AE788"/>
  <c r="AE970"/>
  <c r="AE256"/>
  <c r="AE132"/>
  <c r="AE491"/>
  <c r="AE222"/>
  <c r="AE944"/>
  <c r="AE460"/>
  <c r="AE927"/>
  <c r="AH29" l="1"/>
  <c r="AF32"/>
  <c r="C28" i="6" s="1"/>
  <c r="AF21" i="7"/>
  <c r="C17" i="6" s="1"/>
  <c r="AF16" i="7"/>
  <c r="C12" i="6" s="1"/>
  <c r="AF39" i="7"/>
  <c r="C35" i="6" s="1"/>
  <c r="AF13" i="7"/>
  <c r="C9" i="6" s="1"/>
  <c r="AF28" i="7"/>
  <c r="C24" i="6" s="1"/>
  <c r="AF37" i="7"/>
  <c r="C33" i="6" s="1"/>
  <c r="AF14" i="7"/>
  <c r="C10" i="6" s="1"/>
  <c r="AF38" i="7"/>
  <c r="C34" i="6" s="1"/>
  <c r="AF24" i="7"/>
  <c r="C20" i="6" s="1"/>
  <c r="AF54" i="7"/>
  <c r="C50" i="6" s="1"/>
  <c r="AF27" i="7"/>
  <c r="C23" i="6" s="1"/>
  <c r="AF43" i="7"/>
  <c r="C39" i="6" s="1"/>
  <c r="AF55" i="7"/>
  <c r="C51" i="6" s="1"/>
  <c r="AF47" i="7"/>
  <c r="C43" i="6" s="1"/>
  <c r="AF50" i="7"/>
  <c r="C46" i="6" s="1"/>
  <c r="E46" s="1"/>
  <c r="AH50" i="7" s="1"/>
  <c r="AF18"/>
  <c r="C14" i="6" s="1"/>
  <c r="AF58" i="7"/>
  <c r="C54" i="6" s="1"/>
  <c r="AF64" i="7"/>
  <c r="C60" i="6" s="1"/>
  <c r="AF67" i="7"/>
  <c r="C63" i="6" s="1"/>
  <c r="AF41" i="7"/>
  <c r="C37" i="6" s="1"/>
  <c r="AF68" i="7"/>
  <c r="C64" i="6" s="1"/>
  <c r="AF65" i="7"/>
  <c r="C61" i="6" s="1"/>
  <c r="AF36" i="7"/>
  <c r="C32" i="6" s="1"/>
  <c r="AF20" i="7"/>
  <c r="C16" i="6" s="1"/>
  <c r="AF17" i="7"/>
  <c r="C13" i="6" s="1"/>
  <c r="AF25" i="7"/>
  <c r="C21" i="6" s="1"/>
  <c r="AF15" i="7"/>
  <c r="C11" i="6" s="1"/>
  <c r="AF46" i="7"/>
  <c r="C42" i="6" s="1"/>
  <c r="AF30" i="7"/>
  <c r="C26" i="6" s="1"/>
  <c r="AF44" i="7"/>
  <c r="C40" i="6" s="1"/>
  <c r="AF23" i="7"/>
  <c r="C19" i="6" s="1"/>
  <c r="F4" l="1"/>
  <c r="F2"/>
</calcChain>
</file>

<file path=xl/sharedStrings.xml><?xml version="1.0" encoding="utf-8"?>
<sst xmlns="http://schemas.openxmlformats.org/spreadsheetml/2006/main" count="91" uniqueCount="68">
  <si>
    <t>ESA</t>
  </si>
  <si>
    <t>Insert the No. of points:</t>
  </si>
  <si>
    <t>Insert the interval between points:</t>
  </si>
  <si>
    <t>Insert the diameter of the sampled individuals:</t>
  </si>
  <si>
    <t>Index</t>
  </si>
  <si>
    <t>Insert the interval between points (d):</t>
  </si>
  <si>
    <t>Insert the diameter of the sampled individuals (D):</t>
  </si>
  <si>
    <t>d&gt;D</t>
  </si>
  <si>
    <t>ESA (d&gt;D)</t>
  </si>
  <si>
    <t>Radius</t>
  </si>
  <si>
    <t>Pi*r^2</t>
  </si>
  <si>
    <t>No. of triangles within the ESA</t>
  </si>
  <si>
    <t>p</t>
  </si>
  <si>
    <t>A</t>
  </si>
  <si>
    <t>all A's</t>
  </si>
  <si>
    <t>alpha (rad)</t>
  </si>
  <si>
    <t>alpha (deg)</t>
  </si>
  <si>
    <t>ESA (d&lt;D)</t>
  </si>
  <si>
    <t>partial area of  all circles</t>
  </si>
  <si>
    <t>ESA of a single sampling unit</t>
  </si>
  <si>
    <t>Insert the No. of quadrats:</t>
  </si>
  <si>
    <t>Insert the No. of rows:</t>
  </si>
  <si>
    <t>Insert the No. of columns:</t>
  </si>
  <si>
    <t>Insert the distance between rows:</t>
  </si>
  <si>
    <t>Insert the distance between columns:</t>
  </si>
  <si>
    <r>
      <t>Index (</t>
    </r>
    <r>
      <rPr>
        <i/>
        <sz val="11"/>
        <color theme="1"/>
        <rFont val="Calibri"/>
        <family val="2"/>
        <scheme val="minor"/>
      </rPr>
      <t>i</t>
    </r>
    <r>
      <rPr>
        <sz val="11"/>
        <color theme="1"/>
        <rFont val="Calibri"/>
        <family val="2"/>
        <scheme val="minor"/>
      </rPr>
      <t>)</t>
    </r>
  </si>
  <si>
    <t>Use always the same units!</t>
  </si>
  <si>
    <t>Insert the No. of rows - n(r):</t>
  </si>
  <si>
    <t>Insert the No. of columns - n(c):</t>
  </si>
  <si>
    <t>Insert the distance between rows - d(bet. r):</t>
  </si>
  <si>
    <t>Insert the distance between columns - d(bet. c):</t>
  </si>
  <si>
    <t>p(bet. Rows)</t>
  </si>
  <si>
    <t>p(bet. Colu.)</t>
  </si>
  <si>
    <t>d(bet. r)&gt;D</t>
  </si>
  <si>
    <t>d(bet. c)&gt;D</t>
  </si>
  <si>
    <t>D&gt;diagonal</t>
  </si>
  <si>
    <t>A (bet. r)</t>
  </si>
  <si>
    <t>A (bet. c)</t>
  </si>
  <si>
    <t># of A's(bet. r)</t>
  </si>
  <si>
    <t># of A's(bet. c)</t>
  </si>
  <si>
    <t>Area of all A's</t>
  </si>
  <si>
    <t>beta (deg)</t>
  </si>
  <si>
    <t># of beta's</t>
  </si>
  <si>
    <t># of alpha's</t>
  </si>
  <si>
    <t>ESA (int. + spaces)</t>
  </si>
  <si>
    <t>Full intersections with no spaces</t>
  </si>
  <si>
    <t>square in the middle</t>
  </si>
  <si>
    <t>partial area of   circles at the perimeter</t>
  </si>
  <si>
    <t>triangles at the perimeter</t>
  </si>
  <si>
    <t>ESA (int. with no spaces)</t>
  </si>
  <si>
    <t>Instructions</t>
  </si>
  <si>
    <t>1)</t>
  </si>
  <si>
    <t>2)</t>
  </si>
  <si>
    <t>3)</t>
  </si>
  <si>
    <t>4)</t>
  </si>
  <si>
    <t>Use the ESAs as explained in the main text of the paper, following Eqs. 1-5.</t>
  </si>
  <si>
    <t>Total density</t>
  </si>
  <si>
    <t>Mean diameter</t>
  </si>
  <si>
    <t>5)</t>
  </si>
  <si>
    <t>6)</t>
  </si>
  <si>
    <t>Relative density of each individual:</t>
  </si>
  <si>
    <r>
      <t>Open the relevant worksheet (</t>
    </r>
    <r>
      <rPr>
        <i/>
        <sz val="14"/>
        <rFont val="Times New Roman"/>
        <family val="1"/>
      </rPr>
      <t>Linear</t>
    </r>
    <r>
      <rPr>
        <sz val="14"/>
        <rFont val="Times New Roman"/>
        <family val="1"/>
      </rPr>
      <t xml:space="preserve"> or </t>
    </r>
    <r>
      <rPr>
        <i/>
        <sz val="14"/>
        <rFont val="Times New Roman"/>
        <family val="1"/>
      </rPr>
      <t>quadrat Point Intercept</t>
    </r>
    <r>
      <rPr>
        <sz val="14"/>
        <rFont val="Times New Roman"/>
        <family val="1"/>
      </rPr>
      <t xml:space="preserve">). </t>
    </r>
  </si>
  <si>
    <t>Insert the diameters of each sampled individual:</t>
  </si>
  <si>
    <r>
      <t>Insert your data into the gray cells. This spreadsheet is designed for</t>
    </r>
    <r>
      <rPr>
        <b/>
        <sz val="14"/>
        <rFont val="Times New Roman"/>
        <family val="1"/>
      </rPr>
      <t xml:space="preserve"> individual-based data</t>
    </r>
    <r>
      <rPr>
        <sz val="14"/>
        <rFont val="Times New Roman"/>
        <family val="1"/>
      </rPr>
      <t xml:space="preserve">, so you have to insert the diameter of each sampled individual. </t>
    </r>
    <r>
      <rPr>
        <b/>
        <sz val="14"/>
        <rFont val="Times New Roman"/>
        <family val="1"/>
      </rPr>
      <t>Make sure you use always the same units, both at the description of the sampling unit and the individual diameters (e.g., milimeters, centimeters, meters).</t>
    </r>
  </si>
  <si>
    <t>The ESAs for each sampled individual will appear automaticaly in the column "ESA".</t>
  </si>
  <si>
    <t>The assessed density of each sampled individual will appear automaticaly in the approriate columns.</t>
  </si>
  <si>
    <t xml:space="preserve">The assessed total density and mean diameter will appear automatically in the appropriate cells at the top of the spreadsheet.  </t>
  </si>
  <si>
    <t xml:space="preserve">This spreadsheet helps the user to calculate the 'effectively' sampled area (ESA) of sets of sampling points for individual-based data. ). Points should be evenly dispersed over the sampled area. For data collected by the Linear Point Intercept (LPI) method (i.e., points are placed along measuring tapes) open the worksheet "Linear Point Intercept" and for data collected using the Quadrat Point Intercept (QPI) method (i.e., points are placed within quadrats) open the worksheet marked "Quadrat Point Intercept". </t>
  </si>
</sst>
</file>

<file path=xl/styles.xml><?xml version="1.0" encoding="utf-8"?>
<styleSheet xmlns="http://schemas.openxmlformats.org/spreadsheetml/2006/main">
  <fonts count="16">
    <font>
      <sz val="11"/>
      <color theme="1"/>
      <name val="Calibri"/>
      <family val="2"/>
      <charset val="177"/>
      <scheme val="minor"/>
    </font>
    <font>
      <sz val="11"/>
      <color theme="1"/>
      <name val="Calibri"/>
      <family val="2"/>
      <scheme val="minor"/>
    </font>
    <font>
      <b/>
      <sz val="11"/>
      <color theme="1"/>
      <name val="Calibri"/>
      <family val="2"/>
      <scheme val="minor"/>
    </font>
    <font>
      <sz val="11"/>
      <color rgb="FFFF0000"/>
      <name val="Calibri"/>
      <family val="2"/>
      <charset val="177"/>
      <scheme val="minor"/>
    </font>
    <font>
      <i/>
      <sz val="11"/>
      <color theme="1"/>
      <name val="Calibri"/>
      <family val="2"/>
      <scheme val="minor"/>
    </font>
    <font>
      <sz val="11"/>
      <name val="Calibri"/>
      <family val="2"/>
      <charset val="177"/>
      <scheme val="minor"/>
    </font>
    <font>
      <sz val="10"/>
      <name val="Arial"/>
      <family val="2"/>
    </font>
    <font>
      <sz val="14"/>
      <name val="Times New Roman"/>
      <family val="1"/>
    </font>
    <font>
      <sz val="14"/>
      <name val="Arial"/>
      <family val="2"/>
    </font>
    <font>
      <b/>
      <sz val="14"/>
      <name val="Arial"/>
      <family val="2"/>
    </font>
    <font>
      <sz val="14"/>
      <color indexed="18"/>
      <name val="Times New Roman"/>
      <family val="1"/>
    </font>
    <font>
      <b/>
      <i/>
      <sz val="11"/>
      <color rgb="FFFF0000"/>
      <name val="Calibri"/>
      <family val="2"/>
      <scheme val="minor"/>
    </font>
    <font>
      <b/>
      <sz val="14"/>
      <name val="Times New Roman"/>
      <family val="1"/>
    </font>
    <font>
      <sz val="18"/>
      <color indexed="18"/>
      <name val="Times New Roman"/>
      <family val="1"/>
    </font>
    <font>
      <b/>
      <u/>
      <sz val="20"/>
      <name val="Times New Roman"/>
      <family val="1"/>
    </font>
    <font>
      <i/>
      <sz val="14"/>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cellStyleXfs>
  <cellXfs count="36">
    <xf numFmtId="0" fontId="0" fillId="0" borderId="0" xfId="0"/>
    <xf numFmtId="0" fontId="0" fillId="0" borderId="0" xfId="0" applyAlignment="1">
      <alignment wrapText="1"/>
    </xf>
    <xf numFmtId="0" fontId="0" fillId="0" borderId="1" xfId="0" applyBorder="1" applyAlignment="1">
      <alignment wrapText="1"/>
    </xf>
    <xf numFmtId="0" fontId="0" fillId="2" borderId="1" xfId="0" applyFill="1" applyBorder="1" applyAlignment="1">
      <alignment wrapText="1"/>
    </xf>
    <xf numFmtId="0" fontId="0" fillId="0" borderId="1" xfId="0" applyBorder="1"/>
    <xf numFmtId="0" fontId="0" fillId="2" borderId="1" xfId="0" applyFill="1" applyBorder="1"/>
    <xf numFmtId="0" fontId="0" fillId="0" borderId="1" xfId="0" applyFill="1" applyBorder="1" applyAlignment="1">
      <alignment wrapText="1"/>
    </xf>
    <xf numFmtId="0" fontId="4" fillId="0" borderId="0" xfId="0" applyFont="1"/>
    <xf numFmtId="0" fontId="4" fillId="0" borderId="0" xfId="0" applyFont="1" applyAlignment="1">
      <alignment wrapText="1"/>
    </xf>
    <xf numFmtId="0" fontId="0" fillId="3" borderId="0" xfId="0" applyFill="1" applyAlignment="1">
      <alignment horizontal="center" wrapText="1"/>
    </xf>
    <xf numFmtId="0" fontId="3" fillId="0" borderId="0" xfId="0" applyFont="1"/>
    <xf numFmtId="0" fontId="5" fillId="0" borderId="0" xfId="0" applyFont="1"/>
    <xf numFmtId="0" fontId="5" fillId="0" borderId="0" xfId="0" applyFont="1" applyAlignment="1">
      <alignment wrapText="1"/>
    </xf>
    <xf numFmtId="0" fontId="9" fillId="4" borderId="0" xfId="1" applyFont="1" applyFill="1" applyAlignment="1">
      <alignment vertical="top"/>
    </xf>
    <xf numFmtId="0" fontId="0" fillId="4" borderId="0" xfId="0" applyFill="1"/>
    <xf numFmtId="0" fontId="6" fillId="4" borderId="0" xfId="1" applyFill="1"/>
    <xf numFmtId="0" fontId="10" fillId="4" borderId="0" xfId="1" applyFont="1" applyFill="1" applyAlignment="1">
      <alignment horizontal="justify" readingOrder="1"/>
    </xf>
    <xf numFmtId="0" fontId="8" fillId="4" borderId="0" xfId="1" applyFont="1" applyFill="1" applyAlignment="1">
      <alignment vertical="top"/>
    </xf>
    <xf numFmtId="0" fontId="7" fillId="4" borderId="0" xfId="1" applyFont="1" applyFill="1" applyAlignment="1">
      <alignment horizontal="justify" readingOrder="1"/>
    </xf>
    <xf numFmtId="0" fontId="7" fillId="4" borderId="0" xfId="1" applyFont="1" applyFill="1"/>
    <xf numFmtId="0" fontId="0" fillId="5" borderId="1" xfId="0" applyFill="1" applyBorder="1"/>
    <xf numFmtId="0" fontId="0" fillId="0" borderId="1" xfId="0" applyFill="1" applyBorder="1"/>
    <xf numFmtId="0" fontId="11" fillId="0" borderId="1" xfId="0" applyFont="1" applyFill="1" applyBorder="1"/>
    <xf numFmtId="0" fontId="0" fillId="0" borderId="0" xfId="0" applyFill="1" applyBorder="1"/>
    <xf numFmtId="0" fontId="2" fillId="3" borderId="1" xfId="0" applyFont="1" applyFill="1" applyBorder="1" applyAlignment="1">
      <alignment horizontal="center" wrapText="1"/>
    </xf>
    <xf numFmtId="0" fontId="0" fillId="0" borderId="2" xfId="0" applyBorder="1"/>
    <xf numFmtId="0" fontId="0" fillId="6" borderId="1" xfId="0" applyFill="1" applyBorder="1"/>
    <xf numFmtId="0" fontId="0" fillId="7" borderId="1" xfId="0" applyFill="1" applyBorder="1"/>
    <xf numFmtId="0" fontId="13" fillId="4" borderId="0" xfId="1" applyFont="1" applyFill="1" applyAlignment="1">
      <alignment horizontal="justify" readingOrder="1"/>
    </xf>
    <xf numFmtId="0" fontId="14" fillId="4" borderId="0" xfId="1" applyFont="1" applyFill="1" applyAlignment="1">
      <alignment horizontal="justify" vertical="center" readingOrder="1"/>
    </xf>
    <xf numFmtId="0" fontId="0" fillId="0" borderId="0" xfId="0" applyFill="1" applyBorder="1" applyAlignment="1">
      <alignment horizontal="left" vertical="top" wrapText="1"/>
    </xf>
    <xf numFmtId="0" fontId="0" fillId="0" borderId="1" xfId="0" applyFill="1" applyBorder="1" applyAlignment="1">
      <alignment vertical="center" wrapText="1"/>
    </xf>
    <xf numFmtId="0" fontId="0" fillId="2" borderId="0" xfId="0" applyFill="1"/>
    <xf numFmtId="0" fontId="0" fillId="0" borderId="0" xfId="0" applyFill="1"/>
    <xf numFmtId="0" fontId="0" fillId="0" borderId="0" xfId="0" applyFill="1" applyBorder="1" applyAlignment="1">
      <alignment horizontal="left" vertical="center" wrapText="1"/>
    </xf>
    <xf numFmtId="0" fontId="0" fillId="0" borderId="0" xfId="0"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295275</xdr:colOff>
      <xdr:row>0</xdr:row>
      <xdr:rowOff>0</xdr:rowOff>
    </xdr:from>
    <xdr:to>
      <xdr:col>11</xdr:col>
      <xdr:colOff>632422</xdr:colOff>
      <xdr:row>5</xdr:row>
      <xdr:rowOff>110252</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029450" y="0"/>
          <a:ext cx="5047259" cy="1377077"/>
        </a:xfrm>
        <a:prstGeom prst="rect">
          <a:avLst/>
        </a:prstGeom>
      </xdr:spPr>
    </xdr:pic>
    <xdr:clientData/>
  </xdr:twoCellAnchor>
  <xdr:twoCellAnchor editAs="oneCell">
    <xdr:from>
      <xdr:col>17</xdr:col>
      <xdr:colOff>392906</xdr:colOff>
      <xdr:row>0</xdr:row>
      <xdr:rowOff>0</xdr:rowOff>
    </xdr:from>
    <xdr:to>
      <xdr:col>26</xdr:col>
      <xdr:colOff>573880</xdr:colOff>
      <xdr:row>21</xdr:row>
      <xdr:rowOff>173399</xdr:rowOff>
    </xdr:to>
    <xdr:pic>
      <xdr:nvPicPr>
        <xdr:cNvPr id="3" name="Picture 2"/>
        <xdr:cNvPicPr>
          <a:picLocks noChangeAspect="1"/>
        </xdr:cNvPicPr>
      </xdr:nvPicPr>
      <xdr:blipFill rotWithShape="1">
        <a:blip xmlns:r="http://schemas.openxmlformats.org/officeDocument/2006/relationships" r:embed="rId2" cstate="print"/>
        <a:srcRect l="13252" r="13606"/>
        <a:stretch/>
      </xdr:blipFill>
      <xdr:spPr>
        <a:xfrm>
          <a:off x="16025812" y="0"/>
          <a:ext cx="6396037" cy="48287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476250</xdr:colOff>
      <xdr:row>0</xdr:row>
      <xdr:rowOff>0</xdr:rowOff>
    </xdr:from>
    <xdr:to>
      <xdr:col>20</xdr:col>
      <xdr:colOff>583407</xdr:colOff>
      <xdr:row>7</xdr:row>
      <xdr:rowOff>41208</xdr:rowOff>
    </xdr:to>
    <xdr:pic>
      <xdr:nvPicPr>
        <xdr:cNvPr id="2" name="Picture 1"/>
        <xdr:cNvPicPr>
          <a:picLocks noChangeAspect="1"/>
        </xdr:cNvPicPr>
      </xdr:nvPicPr>
      <xdr:blipFill rotWithShape="1">
        <a:blip xmlns:r="http://schemas.openxmlformats.org/officeDocument/2006/relationships" r:embed="rId1" cstate="print"/>
        <a:srcRect l="13692" r="16534" b="30330"/>
        <a:stretch/>
      </xdr:blipFill>
      <xdr:spPr>
        <a:xfrm>
          <a:off x="14744700" y="0"/>
          <a:ext cx="3619500" cy="2031933"/>
        </a:xfrm>
        <a:prstGeom prst="rect">
          <a:avLst/>
        </a:prstGeom>
      </xdr:spPr>
    </xdr:pic>
    <xdr:clientData/>
  </xdr:twoCellAnchor>
  <xdr:twoCellAnchor editAs="oneCell">
    <xdr:from>
      <xdr:col>9</xdr:col>
      <xdr:colOff>333375</xdr:colOff>
      <xdr:row>0</xdr:row>
      <xdr:rowOff>0</xdr:rowOff>
    </xdr:from>
    <xdr:to>
      <xdr:col>16</xdr:col>
      <xdr:colOff>322859</xdr:colOff>
      <xdr:row>5</xdr:row>
      <xdr:rowOff>93583</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9515475" y="0"/>
          <a:ext cx="5075834" cy="1360408"/>
        </a:xfrm>
        <a:prstGeom prst="rect">
          <a:avLst/>
        </a:prstGeom>
      </xdr:spPr>
    </xdr:pic>
    <xdr:clientData/>
  </xdr:twoCellAnchor>
  <xdr:twoCellAnchor editAs="oneCell">
    <xdr:from>
      <xdr:col>32</xdr:col>
      <xdr:colOff>57150</xdr:colOff>
      <xdr:row>0</xdr:row>
      <xdr:rowOff>0</xdr:rowOff>
    </xdr:from>
    <xdr:to>
      <xdr:col>35</xdr:col>
      <xdr:colOff>590935</xdr:colOff>
      <xdr:row>8</xdr:row>
      <xdr:rowOff>142875</xdr:rowOff>
    </xdr:to>
    <xdr:pic>
      <xdr:nvPicPr>
        <xdr:cNvPr id="4" name="Picture 3"/>
        <xdr:cNvPicPr>
          <a:picLocks noChangeAspect="1"/>
        </xdr:cNvPicPr>
      </xdr:nvPicPr>
      <xdr:blipFill rotWithShape="1">
        <a:blip xmlns:r="http://schemas.openxmlformats.org/officeDocument/2006/relationships" r:embed="rId3" cstate="print"/>
        <a:srcRect l="26138" t="19013" r="27224" b="6890"/>
        <a:stretch/>
      </xdr:blipFill>
      <xdr:spPr>
        <a:xfrm>
          <a:off x="25536525" y="0"/>
          <a:ext cx="2591185" cy="2314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B9"/>
  <sheetViews>
    <sheetView tabSelected="1" workbookViewId="0">
      <selection activeCell="B8" sqref="B8"/>
    </sheetView>
  </sheetViews>
  <sheetFormatPr defaultColWidth="9" defaultRowHeight="15"/>
  <cols>
    <col min="1" max="1" width="3.28515625" style="14" bestFit="1" customWidth="1"/>
    <col min="2" max="2" width="122.140625" style="14" customWidth="1"/>
    <col min="3" max="16384" width="9" style="14"/>
  </cols>
  <sheetData>
    <row r="1" spans="1:2" ht="35.25" customHeight="1">
      <c r="A1" s="13"/>
      <c r="B1" s="29" t="s">
        <v>50</v>
      </c>
    </row>
    <row r="2" spans="1:2" ht="162.75">
      <c r="A2" s="15"/>
      <c r="B2" s="28" t="s">
        <v>67</v>
      </c>
    </row>
    <row r="3" spans="1:2" ht="18.75">
      <c r="A3" s="15"/>
      <c r="B3" s="16"/>
    </row>
    <row r="4" spans="1:2" ht="18.75">
      <c r="A4" s="17" t="s">
        <v>51</v>
      </c>
      <c r="B4" s="18" t="s">
        <v>61</v>
      </c>
    </row>
    <row r="5" spans="1:2" ht="56.25">
      <c r="A5" s="17" t="s">
        <v>52</v>
      </c>
      <c r="B5" s="18" t="s">
        <v>63</v>
      </c>
    </row>
    <row r="6" spans="1:2" ht="18.75">
      <c r="A6" s="17" t="s">
        <v>53</v>
      </c>
      <c r="B6" s="18" t="s">
        <v>64</v>
      </c>
    </row>
    <row r="7" spans="1:2" ht="18.75">
      <c r="A7" s="17" t="s">
        <v>54</v>
      </c>
      <c r="B7" s="18" t="s">
        <v>65</v>
      </c>
    </row>
    <row r="8" spans="1:2" ht="37.5">
      <c r="A8" s="17" t="s">
        <v>58</v>
      </c>
      <c r="B8" s="18" t="s">
        <v>66</v>
      </c>
    </row>
    <row r="9" spans="1:2" ht="18.75">
      <c r="A9" s="17" t="s">
        <v>59</v>
      </c>
      <c r="B9" s="19" t="s">
        <v>55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abColor theme="3" tint="0.39997558519241921"/>
  </sheetPr>
  <dimension ref="A1:H1007"/>
  <sheetViews>
    <sheetView workbookViewId="0">
      <selection activeCell="H12" sqref="H12"/>
    </sheetView>
  </sheetViews>
  <sheetFormatPr defaultRowHeight="15"/>
  <cols>
    <col min="1" max="1" width="28.28515625" style="1" customWidth="1"/>
    <col min="2" max="2" width="16.42578125" customWidth="1"/>
    <col min="5" max="5" width="13" customWidth="1"/>
    <col min="6" max="6" width="9.7109375" customWidth="1"/>
    <col min="7" max="7" width="12.28515625" bestFit="1" customWidth="1"/>
  </cols>
  <sheetData>
    <row r="1" spans="1:8">
      <c r="A1" s="24" t="s">
        <v>26</v>
      </c>
      <c r="B1" s="23"/>
    </row>
    <row r="2" spans="1:8">
      <c r="A2" s="2" t="s">
        <v>1</v>
      </c>
      <c r="B2" s="5">
        <v>200</v>
      </c>
      <c r="E2" s="21" t="s">
        <v>57</v>
      </c>
      <c r="F2" s="27">
        <f>SUM('LPI-calculation'!Q9:Q1008)/'Linear Point Intercept'!F4</f>
        <v>9.4333401158405952</v>
      </c>
    </row>
    <row r="3" spans="1:8" ht="18" customHeight="1">
      <c r="A3" s="2" t="s">
        <v>2</v>
      </c>
      <c r="B3" s="5">
        <v>25</v>
      </c>
    </row>
    <row r="4" spans="1:8">
      <c r="E4" s="21" t="s">
        <v>56</v>
      </c>
      <c r="F4" s="27">
        <f>SUM(E8:E1007)</f>
        <v>1.8701599011045342E-3</v>
      </c>
    </row>
    <row r="7" spans="1:8" ht="60">
      <c r="A7" s="4" t="s">
        <v>25</v>
      </c>
      <c r="B7" s="31" t="s">
        <v>62</v>
      </c>
      <c r="C7" s="22" t="s">
        <v>0</v>
      </c>
      <c r="E7" s="31" t="s">
        <v>60</v>
      </c>
      <c r="F7" s="30"/>
      <c r="G7" s="1"/>
    </row>
    <row r="8" spans="1:8">
      <c r="A8" s="4">
        <v>1</v>
      </c>
      <c r="B8" s="5">
        <v>18</v>
      </c>
      <c r="C8" s="20">
        <f>'LPI-calculation'!O9</f>
        <v>50893.800988154646</v>
      </c>
      <c r="E8" s="26">
        <f>IF(B8=0,0,1/C8)</f>
        <v>1.9648758406406834E-5</v>
      </c>
      <c r="F8" s="23"/>
      <c r="H8" s="23"/>
    </row>
    <row r="9" spans="1:8">
      <c r="A9" s="4">
        <v>2</v>
      </c>
      <c r="B9" s="5">
        <v>43</v>
      </c>
      <c r="C9" s="20">
        <f>'LPI-calculation'!O10</f>
        <v>202625.40090526891</v>
      </c>
      <c r="E9" s="26">
        <f t="shared" ref="E9:E72" si="0">IF(B9=0,0,1/C9)</f>
        <v>4.9352154050395603E-6</v>
      </c>
      <c r="F9" s="23"/>
      <c r="H9" s="23"/>
    </row>
    <row r="10" spans="1:8">
      <c r="A10" s="4">
        <v>3</v>
      </c>
      <c r="B10" s="5">
        <v>6</v>
      </c>
      <c r="C10" s="20">
        <f>'LPI-calculation'!O11</f>
        <v>5654.8667764616275</v>
      </c>
      <c r="E10" s="26">
        <f t="shared" si="0"/>
        <v>1.7683882565766151E-4</v>
      </c>
      <c r="F10" s="23"/>
      <c r="H10" s="23"/>
    </row>
    <row r="11" spans="1:8">
      <c r="A11" s="4">
        <v>4</v>
      </c>
      <c r="B11" s="5">
        <v>40</v>
      </c>
      <c r="C11" s="20">
        <f>'LPI-calculation'!O12</f>
        <v>186409.73971009144</v>
      </c>
      <c r="E11" s="26">
        <f t="shared" si="0"/>
        <v>5.3645265615156281E-6</v>
      </c>
      <c r="F11" s="23"/>
      <c r="H11" s="23"/>
    </row>
    <row r="12" spans="1:8">
      <c r="A12" s="4">
        <v>5</v>
      </c>
      <c r="B12" s="5">
        <v>34</v>
      </c>
      <c r="C12" s="20">
        <f>'LPI-calculation'!O13</f>
        <v>153248.20695389318</v>
      </c>
      <c r="E12" s="26">
        <f t="shared" si="0"/>
        <v>6.5253618288719275E-6</v>
      </c>
      <c r="F12" s="23"/>
      <c r="H12" s="23"/>
    </row>
    <row r="13" spans="1:8">
      <c r="A13" s="4">
        <v>6</v>
      </c>
      <c r="B13" s="5">
        <v>33</v>
      </c>
      <c r="C13" s="20">
        <f>'LPI-calculation'!O14</f>
        <v>147579.11845865822</v>
      </c>
      <c r="E13" s="26">
        <f t="shared" si="0"/>
        <v>6.7760263812670287E-6</v>
      </c>
      <c r="F13" s="23"/>
      <c r="H13" s="23"/>
    </row>
    <row r="14" spans="1:8">
      <c r="A14" s="4">
        <v>7</v>
      </c>
      <c r="B14" s="5">
        <v>45</v>
      </c>
      <c r="C14" s="20">
        <f>'LPI-calculation'!O15</f>
        <v>213346.53638833307</v>
      </c>
      <c r="E14" s="26">
        <f t="shared" si="0"/>
        <v>4.6872099117644047E-6</v>
      </c>
      <c r="F14" s="23"/>
      <c r="H14" s="23"/>
    </row>
    <row r="15" spans="1:8">
      <c r="A15" s="4">
        <v>8</v>
      </c>
      <c r="B15" s="5">
        <v>13</v>
      </c>
      <c r="C15" s="20">
        <f>'LPI-calculation'!O16</f>
        <v>26546.457922833753</v>
      </c>
      <c r="E15" s="26">
        <f t="shared" si="0"/>
        <v>3.7669809015833215E-5</v>
      </c>
      <c r="F15" s="23"/>
      <c r="H15" s="23"/>
    </row>
    <row r="16" spans="1:8">
      <c r="A16" s="4">
        <v>9</v>
      </c>
      <c r="B16" s="5">
        <v>19</v>
      </c>
      <c r="C16" s="20">
        <f>'LPI-calculation'!O17</f>
        <v>56705.74739729576</v>
      </c>
      <c r="E16" s="26">
        <f t="shared" si="0"/>
        <v>1.7634896741484252E-5</v>
      </c>
      <c r="F16" s="23"/>
      <c r="H16" s="23"/>
    </row>
    <row r="17" spans="1:8">
      <c r="A17" s="4">
        <v>10</v>
      </c>
      <c r="B17" s="5">
        <v>35</v>
      </c>
      <c r="C17" s="20">
        <f>'LPI-calculation'!O18</f>
        <v>158867.2250947397</v>
      </c>
      <c r="E17" s="26">
        <f t="shared" si="0"/>
        <v>6.2945645296168223E-6</v>
      </c>
      <c r="F17" s="23"/>
      <c r="H17" s="23"/>
    </row>
    <row r="18" spans="1:8">
      <c r="A18" s="4">
        <v>11</v>
      </c>
      <c r="B18" s="5">
        <v>21</v>
      </c>
      <c r="C18" s="20">
        <f>'LPI-calculation'!O19</f>
        <v>69272.118011654937</v>
      </c>
      <c r="E18" s="26">
        <f t="shared" si="0"/>
        <v>1.4435822502666244E-5</v>
      </c>
      <c r="F18" s="23"/>
      <c r="H18" s="23"/>
    </row>
    <row r="19" spans="1:8">
      <c r="A19" s="4">
        <v>12</v>
      </c>
      <c r="B19" s="5">
        <v>13</v>
      </c>
      <c r="C19" s="20">
        <f>'LPI-calculation'!O20</f>
        <v>26546.457922833753</v>
      </c>
      <c r="E19" s="26">
        <f t="shared" si="0"/>
        <v>3.7669809015833215E-5</v>
      </c>
      <c r="F19" s="23"/>
      <c r="H19" s="23"/>
    </row>
    <row r="20" spans="1:8">
      <c r="A20" s="4">
        <v>13</v>
      </c>
      <c r="B20" s="5">
        <v>19</v>
      </c>
      <c r="C20" s="20">
        <f>'LPI-calculation'!O21</f>
        <v>56705.74739729576</v>
      </c>
      <c r="E20" s="26">
        <f t="shared" si="0"/>
        <v>1.7634896741484252E-5</v>
      </c>
      <c r="F20" s="23"/>
      <c r="H20" s="23"/>
    </row>
    <row r="21" spans="1:8">
      <c r="A21" s="4">
        <v>14</v>
      </c>
      <c r="B21" s="5">
        <v>21</v>
      </c>
      <c r="C21" s="20">
        <f>'LPI-calculation'!O22</f>
        <v>69272.118011654937</v>
      </c>
      <c r="E21" s="26">
        <f t="shared" si="0"/>
        <v>1.4435822502666244E-5</v>
      </c>
      <c r="F21" s="23"/>
      <c r="H21" s="23"/>
    </row>
    <row r="22" spans="1:8">
      <c r="A22" s="4">
        <v>15</v>
      </c>
      <c r="B22" s="5">
        <v>5</v>
      </c>
      <c r="C22" s="20">
        <f>'LPI-calculation'!O23</f>
        <v>3926.9908169872415</v>
      </c>
      <c r="E22" s="26">
        <f t="shared" si="0"/>
        <v>2.5464790894703254E-4</v>
      </c>
      <c r="F22" s="23"/>
      <c r="H22" s="23"/>
    </row>
    <row r="23" spans="1:8">
      <c r="A23" s="4">
        <v>16</v>
      </c>
      <c r="B23" s="5">
        <v>13</v>
      </c>
      <c r="C23" s="20">
        <f>'LPI-calculation'!O24</f>
        <v>26546.457922833753</v>
      </c>
      <c r="E23" s="26">
        <f t="shared" si="0"/>
        <v>3.7669809015833215E-5</v>
      </c>
      <c r="F23" s="23"/>
      <c r="H23" s="23"/>
    </row>
    <row r="24" spans="1:8">
      <c r="A24" s="4">
        <v>17</v>
      </c>
      <c r="B24" s="5">
        <v>38</v>
      </c>
      <c r="C24" s="20">
        <f>'LPI-calculation'!O25</f>
        <v>175485.49239624152</v>
      </c>
      <c r="E24" s="26">
        <f t="shared" si="0"/>
        <v>5.6984767592185165E-6</v>
      </c>
      <c r="F24" s="23"/>
      <c r="H24" s="23"/>
    </row>
    <row r="25" spans="1:8">
      <c r="A25" s="4">
        <v>18</v>
      </c>
      <c r="B25" s="5">
        <v>7</v>
      </c>
      <c r="C25" s="20">
        <f>'LPI-calculation'!O26</f>
        <v>7696.9020012949923</v>
      </c>
      <c r="E25" s="26">
        <f t="shared" si="0"/>
        <v>1.2992240252399621E-4</v>
      </c>
      <c r="F25" s="23"/>
      <c r="H25" s="23"/>
    </row>
    <row r="26" spans="1:8">
      <c r="A26" s="4">
        <v>19</v>
      </c>
      <c r="B26" s="5">
        <v>50</v>
      </c>
      <c r="C26" s="20">
        <f>'LPI-calculation'!O27</f>
        <v>239920.60043426006</v>
      </c>
      <c r="E26" s="26">
        <f t="shared" si="0"/>
        <v>4.1680455875401453E-6</v>
      </c>
      <c r="F26" s="23"/>
      <c r="H26" s="23"/>
    </row>
    <row r="27" spans="1:8">
      <c r="A27" s="4">
        <v>20</v>
      </c>
      <c r="B27" s="5">
        <v>14</v>
      </c>
      <c r="C27" s="20">
        <f>'LPI-calculation'!O28</f>
        <v>30787.608005179969</v>
      </c>
      <c r="E27" s="26">
        <f t="shared" si="0"/>
        <v>3.2480600630999053E-5</v>
      </c>
      <c r="F27" s="23"/>
      <c r="H27" s="23"/>
    </row>
    <row r="28" spans="1:8">
      <c r="A28" s="4">
        <v>21</v>
      </c>
      <c r="B28" s="5">
        <v>38</v>
      </c>
      <c r="C28" s="20">
        <f>'LPI-calculation'!O29</f>
        <v>175485.49239624152</v>
      </c>
      <c r="E28" s="26">
        <f t="shared" si="0"/>
        <v>5.6984767592185165E-6</v>
      </c>
      <c r="F28" s="23"/>
      <c r="H28" s="23"/>
    </row>
    <row r="29" spans="1:8">
      <c r="A29" s="4">
        <v>22</v>
      </c>
      <c r="B29" s="5">
        <v>35</v>
      </c>
      <c r="C29" s="20">
        <f>'LPI-calculation'!O30</f>
        <v>158867.2250947397</v>
      </c>
      <c r="E29" s="26">
        <f t="shared" si="0"/>
        <v>6.2945645296168223E-6</v>
      </c>
      <c r="F29" s="23"/>
      <c r="H29" s="23"/>
    </row>
    <row r="30" spans="1:8">
      <c r="A30" s="4">
        <v>23</v>
      </c>
      <c r="B30" s="5">
        <v>26</v>
      </c>
      <c r="C30" s="20">
        <f>'LPI-calculation'!O31</f>
        <v>105234.69711654744</v>
      </c>
      <c r="E30" s="26">
        <f t="shared" si="0"/>
        <v>9.5025692799067957E-6</v>
      </c>
      <c r="F30" s="23"/>
      <c r="H30" s="23"/>
    </row>
    <row r="31" spans="1:8">
      <c r="A31" s="4">
        <v>24</v>
      </c>
      <c r="B31" s="5">
        <v>15</v>
      </c>
      <c r="C31" s="20">
        <f>'LPI-calculation'!O32</f>
        <v>35342.917352885175</v>
      </c>
      <c r="E31" s="26">
        <f t="shared" si="0"/>
        <v>2.8294212105225836E-5</v>
      </c>
      <c r="F31" s="23"/>
      <c r="H31" s="23"/>
    </row>
    <row r="32" spans="1:8">
      <c r="A32" s="4">
        <v>25</v>
      </c>
      <c r="B32" s="5">
        <v>11</v>
      </c>
      <c r="C32" s="20">
        <f>'LPI-calculation'!O33</f>
        <v>19006.63555421825</v>
      </c>
      <c r="E32" s="26">
        <f t="shared" si="0"/>
        <v>5.2613204327899279E-5</v>
      </c>
      <c r="F32" s="23"/>
      <c r="H32" s="23"/>
    </row>
    <row r="33" spans="1:8">
      <c r="A33" s="4">
        <v>26</v>
      </c>
      <c r="B33" s="5">
        <v>21</v>
      </c>
      <c r="C33" s="20">
        <f>'LPI-calculation'!O34</f>
        <v>69272.118011654937</v>
      </c>
      <c r="E33" s="26">
        <f t="shared" si="0"/>
        <v>1.4435822502666244E-5</v>
      </c>
      <c r="F33" s="23"/>
      <c r="H33" s="23"/>
    </row>
    <row r="34" spans="1:8">
      <c r="A34" s="4">
        <v>27</v>
      </c>
      <c r="B34" s="5">
        <v>32</v>
      </c>
      <c r="C34" s="20">
        <f>'LPI-calculation'!O35</f>
        <v>141851.50838463049</v>
      </c>
      <c r="E34" s="26">
        <f t="shared" si="0"/>
        <v>7.0496254244156443E-6</v>
      </c>
      <c r="F34" s="23"/>
      <c r="H34" s="23"/>
    </row>
    <row r="35" spans="1:8">
      <c r="A35" s="4">
        <v>28</v>
      </c>
      <c r="B35" s="5">
        <v>37</v>
      </c>
      <c r="C35" s="20">
        <f>'LPI-calculation'!O36</f>
        <v>169980.83660635221</v>
      </c>
      <c r="E35" s="26">
        <f t="shared" si="0"/>
        <v>5.8830161091384451E-6</v>
      </c>
      <c r="F35" s="23"/>
      <c r="H35" s="23"/>
    </row>
    <row r="36" spans="1:8">
      <c r="A36" s="4">
        <v>29</v>
      </c>
      <c r="B36" s="5">
        <v>27</v>
      </c>
      <c r="C36" s="20">
        <f>'LPI-calculation'!O37</f>
        <v>111784.47099971314</v>
      </c>
      <c r="E36" s="26">
        <f t="shared" si="0"/>
        <v>8.9457863964178551E-6</v>
      </c>
      <c r="F36" s="23"/>
      <c r="H36" s="23"/>
    </row>
    <row r="37" spans="1:8">
      <c r="A37" s="4">
        <v>30</v>
      </c>
      <c r="B37" s="5">
        <v>29</v>
      </c>
      <c r="C37" s="20">
        <f>'LPI-calculation'!O38</f>
        <v>124190.44587288567</v>
      </c>
      <c r="E37" s="26">
        <f t="shared" si="0"/>
        <v>8.0521492049681796E-6</v>
      </c>
      <c r="F37" s="23"/>
      <c r="H37" s="23"/>
    </row>
    <row r="38" spans="1:8">
      <c r="A38" s="4">
        <v>31</v>
      </c>
      <c r="B38" s="5">
        <v>9</v>
      </c>
      <c r="C38" s="20">
        <f>'LPI-calculation'!O39</f>
        <v>12723.450247038661</v>
      </c>
      <c r="E38" s="26">
        <f t="shared" si="0"/>
        <v>7.8595033625627336E-5</v>
      </c>
      <c r="F38" s="23"/>
      <c r="H38" s="23"/>
    </row>
    <row r="39" spans="1:8">
      <c r="A39" s="4">
        <v>32</v>
      </c>
      <c r="B39" s="5">
        <v>18</v>
      </c>
      <c r="C39" s="20">
        <f>'LPI-calculation'!O40</f>
        <v>50893.800988154646</v>
      </c>
      <c r="E39" s="26">
        <f t="shared" si="0"/>
        <v>1.9648758406406834E-5</v>
      </c>
      <c r="F39" s="23"/>
      <c r="H39" s="23"/>
    </row>
    <row r="40" spans="1:8">
      <c r="A40" s="4">
        <v>33</v>
      </c>
      <c r="B40" s="5">
        <v>8</v>
      </c>
      <c r="C40" s="20">
        <f>'LPI-calculation'!O41</f>
        <v>10053.096491487338</v>
      </c>
      <c r="E40" s="26">
        <f t="shared" si="0"/>
        <v>9.9471839432434584E-5</v>
      </c>
      <c r="F40" s="23"/>
      <c r="H40" s="23"/>
    </row>
    <row r="41" spans="1:8">
      <c r="A41" s="4">
        <v>34</v>
      </c>
      <c r="B41" s="5">
        <v>4</v>
      </c>
      <c r="C41" s="20">
        <f>'LPI-calculation'!O42</f>
        <v>2513.2741228718346</v>
      </c>
      <c r="E41" s="26">
        <f t="shared" si="0"/>
        <v>3.9788735772973834E-4</v>
      </c>
      <c r="F41" s="23"/>
      <c r="H41" s="23"/>
    </row>
    <row r="42" spans="1:8">
      <c r="A42" s="4">
        <v>35</v>
      </c>
      <c r="B42" s="5">
        <v>34</v>
      </c>
      <c r="C42" s="20">
        <f>'LPI-calculation'!O43</f>
        <v>153248.20695389318</v>
      </c>
      <c r="E42" s="26">
        <f t="shared" si="0"/>
        <v>6.5253618288719275E-6</v>
      </c>
      <c r="F42" s="23"/>
      <c r="H42" s="23"/>
    </row>
    <row r="43" spans="1:8">
      <c r="A43" s="4">
        <v>36</v>
      </c>
      <c r="B43" s="5">
        <v>23</v>
      </c>
      <c r="C43" s="20">
        <f>'LPI-calculation'!O44</f>
        <v>83095.125687450025</v>
      </c>
      <c r="E43" s="26">
        <f t="shared" si="0"/>
        <v>1.2034400233791708E-5</v>
      </c>
      <c r="F43" s="23"/>
      <c r="H43" s="23"/>
    </row>
    <row r="44" spans="1:8">
      <c r="A44" s="4">
        <v>37</v>
      </c>
      <c r="B44" s="5">
        <v>28</v>
      </c>
      <c r="C44" s="20">
        <f>'LPI-calculation'!O45</f>
        <v>118075.47972277743</v>
      </c>
      <c r="E44" s="26">
        <f t="shared" si="0"/>
        <v>8.4691589002885449E-6</v>
      </c>
      <c r="F44" s="23"/>
      <c r="H44" s="23"/>
    </row>
    <row r="45" spans="1:8">
      <c r="A45" s="4">
        <v>38</v>
      </c>
      <c r="B45" s="5">
        <v>25</v>
      </c>
      <c r="C45" s="20">
        <f>'LPI-calculation'!O46</f>
        <v>98174.770424681032</v>
      </c>
      <c r="E45" s="26">
        <f t="shared" si="0"/>
        <v>1.0185916357881302E-5</v>
      </c>
      <c r="F45" s="23"/>
      <c r="H45" s="23"/>
    </row>
    <row r="46" spans="1:8">
      <c r="A46" s="4">
        <v>39</v>
      </c>
      <c r="B46" s="5">
        <v>6</v>
      </c>
      <c r="C46" s="20">
        <f>'LPI-calculation'!O47</f>
        <v>5654.8667764616275</v>
      </c>
      <c r="E46" s="26">
        <f t="shared" si="0"/>
        <v>1.7683882565766151E-4</v>
      </c>
      <c r="F46" s="23"/>
      <c r="H46" s="23"/>
    </row>
    <row r="47" spans="1:8">
      <c r="A47" s="4">
        <v>40</v>
      </c>
      <c r="B47" s="32">
        <v>9</v>
      </c>
      <c r="C47" s="20">
        <f>'LPI-calculation'!O48</f>
        <v>12723.450247038661</v>
      </c>
      <c r="E47" s="26">
        <f t="shared" si="0"/>
        <v>7.8595033625627336E-5</v>
      </c>
      <c r="F47" s="23"/>
      <c r="H47" s="23"/>
    </row>
    <row r="48" spans="1:8">
      <c r="A48" s="4">
        <v>41</v>
      </c>
      <c r="B48" s="5"/>
      <c r="C48" s="20">
        <f>'LPI-calculation'!O49</f>
        <v>0</v>
      </c>
      <c r="E48" s="26">
        <f t="shared" si="0"/>
        <v>0</v>
      </c>
      <c r="F48" s="23"/>
    </row>
    <row r="49" spans="1:6">
      <c r="A49" s="4">
        <v>42</v>
      </c>
      <c r="B49" s="5"/>
      <c r="C49" s="20">
        <f>'LPI-calculation'!O50</f>
        <v>0</v>
      </c>
      <c r="E49" s="26">
        <f t="shared" si="0"/>
        <v>0</v>
      </c>
      <c r="F49" s="23"/>
    </row>
    <row r="50" spans="1:6">
      <c r="A50" s="4">
        <v>43</v>
      </c>
      <c r="B50" s="5"/>
      <c r="C50" s="20">
        <f>'LPI-calculation'!O51</f>
        <v>0</v>
      </c>
      <c r="E50" s="26">
        <f t="shared" si="0"/>
        <v>0</v>
      </c>
      <c r="F50" s="23"/>
    </row>
    <row r="51" spans="1:6">
      <c r="A51" s="4">
        <v>44</v>
      </c>
      <c r="B51" s="5"/>
      <c r="C51" s="20">
        <f>'LPI-calculation'!O52</f>
        <v>0</v>
      </c>
      <c r="E51" s="26">
        <f t="shared" si="0"/>
        <v>0</v>
      </c>
      <c r="F51" s="23"/>
    </row>
    <row r="52" spans="1:6">
      <c r="A52" s="4">
        <v>45</v>
      </c>
      <c r="B52" s="5"/>
      <c r="C52" s="20">
        <f>'LPI-calculation'!O53</f>
        <v>0</v>
      </c>
      <c r="E52" s="26">
        <f t="shared" si="0"/>
        <v>0</v>
      </c>
      <c r="F52" s="23"/>
    </row>
    <row r="53" spans="1:6">
      <c r="A53" s="4">
        <v>46</v>
      </c>
      <c r="B53" s="5"/>
      <c r="C53" s="20">
        <f>'LPI-calculation'!O54</f>
        <v>0</v>
      </c>
      <c r="E53" s="26">
        <f t="shared" si="0"/>
        <v>0</v>
      </c>
      <c r="F53" s="23"/>
    </row>
    <row r="54" spans="1:6">
      <c r="A54" s="4">
        <v>47</v>
      </c>
      <c r="B54" s="5"/>
      <c r="C54" s="20">
        <f>'LPI-calculation'!O55</f>
        <v>0</v>
      </c>
      <c r="E54" s="26">
        <f t="shared" si="0"/>
        <v>0</v>
      </c>
      <c r="F54" s="23"/>
    </row>
    <row r="55" spans="1:6">
      <c r="A55" s="4">
        <v>48</v>
      </c>
      <c r="B55" s="5"/>
      <c r="C55" s="20">
        <f>'LPI-calculation'!O56</f>
        <v>0</v>
      </c>
      <c r="E55" s="26">
        <f t="shared" si="0"/>
        <v>0</v>
      </c>
      <c r="F55" s="23"/>
    </row>
    <row r="56" spans="1:6">
      <c r="A56" s="4">
        <v>49</v>
      </c>
      <c r="B56" s="5"/>
      <c r="C56" s="20">
        <f>'LPI-calculation'!O57</f>
        <v>0</v>
      </c>
      <c r="E56" s="26">
        <f t="shared" si="0"/>
        <v>0</v>
      </c>
      <c r="F56" s="23"/>
    </row>
    <row r="57" spans="1:6">
      <c r="A57" s="4">
        <v>50</v>
      </c>
      <c r="B57" s="5"/>
      <c r="C57" s="20">
        <f>'LPI-calculation'!O58</f>
        <v>0</v>
      </c>
      <c r="E57" s="26">
        <f t="shared" si="0"/>
        <v>0</v>
      </c>
      <c r="F57" s="23"/>
    </row>
    <row r="58" spans="1:6">
      <c r="A58" s="4">
        <v>51</v>
      </c>
      <c r="B58" s="5"/>
      <c r="C58" s="20">
        <f>'LPI-calculation'!O59</f>
        <v>0</v>
      </c>
      <c r="E58" s="26">
        <f t="shared" si="0"/>
        <v>0</v>
      </c>
      <c r="F58" s="23"/>
    </row>
    <row r="59" spans="1:6">
      <c r="A59" s="4">
        <v>52</v>
      </c>
      <c r="B59" s="5"/>
      <c r="C59" s="20">
        <f>'LPI-calculation'!O60</f>
        <v>0</v>
      </c>
      <c r="E59" s="26">
        <f t="shared" si="0"/>
        <v>0</v>
      </c>
      <c r="F59" s="23"/>
    </row>
    <row r="60" spans="1:6">
      <c r="A60" s="4">
        <v>53</v>
      </c>
      <c r="B60" s="5"/>
      <c r="C60" s="20">
        <f>'LPI-calculation'!O61</f>
        <v>0</v>
      </c>
      <c r="E60" s="26">
        <f t="shared" si="0"/>
        <v>0</v>
      </c>
      <c r="F60" s="23"/>
    </row>
    <row r="61" spans="1:6">
      <c r="A61" s="4">
        <v>54</v>
      </c>
      <c r="B61" s="5"/>
      <c r="C61" s="20">
        <f>'LPI-calculation'!O62</f>
        <v>0</v>
      </c>
      <c r="E61" s="26">
        <f t="shared" si="0"/>
        <v>0</v>
      </c>
      <c r="F61" s="23"/>
    </row>
    <row r="62" spans="1:6">
      <c r="A62" s="4">
        <v>55</v>
      </c>
      <c r="B62" s="5"/>
      <c r="C62" s="20">
        <f>'LPI-calculation'!O63</f>
        <v>0</v>
      </c>
      <c r="E62" s="26">
        <f t="shared" si="0"/>
        <v>0</v>
      </c>
      <c r="F62" s="23"/>
    </row>
    <row r="63" spans="1:6">
      <c r="A63" s="4">
        <v>56</v>
      </c>
      <c r="B63" s="5"/>
      <c r="C63" s="20">
        <f>'LPI-calculation'!O64</f>
        <v>0</v>
      </c>
      <c r="E63" s="26">
        <f t="shared" si="0"/>
        <v>0</v>
      </c>
      <c r="F63" s="23"/>
    </row>
    <row r="64" spans="1:6">
      <c r="A64" s="4">
        <v>57</v>
      </c>
      <c r="B64" s="5"/>
      <c r="C64" s="20">
        <f>'LPI-calculation'!O65</f>
        <v>0</v>
      </c>
      <c r="E64" s="26">
        <f t="shared" si="0"/>
        <v>0</v>
      </c>
      <c r="F64" s="23"/>
    </row>
    <row r="65" spans="1:6">
      <c r="A65" s="4">
        <v>58</v>
      </c>
      <c r="B65" s="5"/>
      <c r="C65" s="20">
        <f>'LPI-calculation'!O66</f>
        <v>0</v>
      </c>
      <c r="E65" s="26">
        <f t="shared" si="0"/>
        <v>0</v>
      </c>
      <c r="F65" s="23"/>
    </row>
    <row r="66" spans="1:6">
      <c r="A66" s="4">
        <v>59</v>
      </c>
      <c r="B66" s="5"/>
      <c r="C66" s="20">
        <f>'LPI-calculation'!O67</f>
        <v>0</v>
      </c>
      <c r="E66" s="26">
        <f t="shared" si="0"/>
        <v>0</v>
      </c>
      <c r="F66" s="23"/>
    </row>
    <row r="67" spans="1:6">
      <c r="A67" s="4">
        <v>60</v>
      </c>
      <c r="B67" s="5"/>
      <c r="C67" s="20">
        <f>'LPI-calculation'!O68</f>
        <v>0</v>
      </c>
      <c r="E67" s="26">
        <f t="shared" si="0"/>
        <v>0</v>
      </c>
      <c r="F67" s="23"/>
    </row>
    <row r="68" spans="1:6">
      <c r="A68" s="4">
        <v>61</v>
      </c>
      <c r="B68" s="5"/>
      <c r="C68" s="20">
        <f>'LPI-calculation'!O69</f>
        <v>0</v>
      </c>
      <c r="E68" s="26">
        <f t="shared" si="0"/>
        <v>0</v>
      </c>
      <c r="F68" s="23"/>
    </row>
    <row r="69" spans="1:6">
      <c r="A69" s="4">
        <v>62</v>
      </c>
      <c r="B69" s="5"/>
      <c r="C69" s="20">
        <f>'LPI-calculation'!O70</f>
        <v>0</v>
      </c>
      <c r="E69" s="26">
        <f t="shared" si="0"/>
        <v>0</v>
      </c>
      <c r="F69" s="23"/>
    </row>
    <row r="70" spans="1:6">
      <c r="A70" s="4">
        <v>63</v>
      </c>
      <c r="B70" s="5"/>
      <c r="C70" s="20">
        <f>'LPI-calculation'!O71</f>
        <v>0</v>
      </c>
      <c r="E70" s="26">
        <f t="shared" si="0"/>
        <v>0</v>
      </c>
      <c r="F70" s="23"/>
    </row>
    <row r="71" spans="1:6">
      <c r="A71" s="4">
        <v>64</v>
      </c>
      <c r="B71" s="5"/>
      <c r="C71" s="20">
        <f>'LPI-calculation'!O72</f>
        <v>0</v>
      </c>
      <c r="E71" s="26">
        <f t="shared" si="0"/>
        <v>0</v>
      </c>
      <c r="F71" s="23"/>
    </row>
    <row r="72" spans="1:6">
      <c r="A72" s="4">
        <v>65</v>
      </c>
      <c r="B72" s="5"/>
      <c r="C72" s="20">
        <f>'LPI-calculation'!O73</f>
        <v>0</v>
      </c>
      <c r="E72" s="26">
        <f t="shared" si="0"/>
        <v>0</v>
      </c>
      <c r="F72" s="23"/>
    </row>
    <row r="73" spans="1:6">
      <c r="A73" s="4">
        <v>66</v>
      </c>
      <c r="B73" s="5"/>
      <c r="C73" s="20">
        <f>'LPI-calculation'!O74</f>
        <v>0</v>
      </c>
      <c r="E73" s="26">
        <f t="shared" ref="E73:E136" si="1">IF(B73=0,0,1/C73)</f>
        <v>0</v>
      </c>
      <c r="F73" s="23"/>
    </row>
    <row r="74" spans="1:6">
      <c r="A74" s="4">
        <v>67</v>
      </c>
      <c r="B74" s="5"/>
      <c r="C74" s="20">
        <f>'LPI-calculation'!O75</f>
        <v>0</v>
      </c>
      <c r="E74" s="26">
        <f t="shared" si="1"/>
        <v>0</v>
      </c>
      <c r="F74" s="23"/>
    </row>
    <row r="75" spans="1:6">
      <c r="A75" s="4">
        <v>68</v>
      </c>
      <c r="B75" s="5"/>
      <c r="C75" s="20">
        <f>'LPI-calculation'!O76</f>
        <v>0</v>
      </c>
      <c r="E75" s="26">
        <f t="shared" si="1"/>
        <v>0</v>
      </c>
      <c r="F75" s="23"/>
    </row>
    <row r="76" spans="1:6">
      <c r="A76" s="4">
        <v>69</v>
      </c>
      <c r="B76" s="5"/>
      <c r="C76" s="20">
        <f>'LPI-calculation'!O77</f>
        <v>0</v>
      </c>
      <c r="E76" s="26">
        <f t="shared" si="1"/>
        <v>0</v>
      </c>
      <c r="F76" s="23"/>
    </row>
    <row r="77" spans="1:6">
      <c r="A77" s="4">
        <v>70</v>
      </c>
      <c r="B77" s="5"/>
      <c r="C77" s="20">
        <f>'LPI-calculation'!O78</f>
        <v>0</v>
      </c>
      <c r="E77" s="26">
        <f t="shared" si="1"/>
        <v>0</v>
      </c>
      <c r="F77" s="23"/>
    </row>
    <row r="78" spans="1:6">
      <c r="A78" s="4">
        <v>71</v>
      </c>
      <c r="B78" s="5"/>
      <c r="C78" s="20">
        <f>'LPI-calculation'!O79</f>
        <v>0</v>
      </c>
      <c r="E78" s="26">
        <f t="shared" si="1"/>
        <v>0</v>
      </c>
      <c r="F78" s="23"/>
    </row>
    <row r="79" spans="1:6">
      <c r="A79" s="4">
        <v>72</v>
      </c>
      <c r="B79" s="5"/>
      <c r="C79" s="20">
        <f>'LPI-calculation'!O80</f>
        <v>0</v>
      </c>
      <c r="E79" s="26">
        <f t="shared" si="1"/>
        <v>0</v>
      </c>
      <c r="F79" s="23"/>
    </row>
    <row r="80" spans="1:6">
      <c r="A80" s="4">
        <v>73</v>
      </c>
      <c r="B80" s="5"/>
      <c r="C80" s="20">
        <f>'LPI-calculation'!O81</f>
        <v>0</v>
      </c>
      <c r="E80" s="26">
        <f t="shared" si="1"/>
        <v>0</v>
      </c>
      <c r="F80" s="23"/>
    </row>
    <row r="81" spans="1:6">
      <c r="A81" s="4">
        <v>74</v>
      </c>
      <c r="B81" s="5"/>
      <c r="C81" s="20">
        <f>'LPI-calculation'!O82</f>
        <v>0</v>
      </c>
      <c r="E81" s="26">
        <f t="shared" si="1"/>
        <v>0</v>
      </c>
      <c r="F81" s="23"/>
    </row>
    <row r="82" spans="1:6">
      <c r="A82" s="4">
        <v>75</v>
      </c>
      <c r="B82" s="5"/>
      <c r="C82" s="20">
        <f>'LPI-calculation'!O83</f>
        <v>0</v>
      </c>
      <c r="E82" s="26">
        <f t="shared" si="1"/>
        <v>0</v>
      </c>
      <c r="F82" s="23"/>
    </row>
    <row r="83" spans="1:6">
      <c r="A83" s="4">
        <v>76</v>
      </c>
      <c r="B83" s="5"/>
      <c r="C83" s="20">
        <f>'LPI-calculation'!O84</f>
        <v>0</v>
      </c>
      <c r="E83" s="26">
        <f t="shared" si="1"/>
        <v>0</v>
      </c>
      <c r="F83" s="23"/>
    </row>
    <row r="84" spans="1:6">
      <c r="A84" s="4">
        <v>77</v>
      </c>
      <c r="B84" s="5"/>
      <c r="C84" s="20">
        <f>'LPI-calculation'!O85</f>
        <v>0</v>
      </c>
      <c r="E84" s="26">
        <f t="shared" si="1"/>
        <v>0</v>
      </c>
      <c r="F84" s="23"/>
    </row>
    <row r="85" spans="1:6">
      <c r="A85" s="4">
        <v>78</v>
      </c>
      <c r="B85" s="5"/>
      <c r="C85" s="20">
        <f>'LPI-calculation'!O86</f>
        <v>0</v>
      </c>
      <c r="E85" s="26">
        <f t="shared" si="1"/>
        <v>0</v>
      </c>
      <c r="F85" s="23"/>
    </row>
    <row r="86" spans="1:6">
      <c r="A86" s="4">
        <v>79</v>
      </c>
      <c r="B86" s="5"/>
      <c r="C86" s="20">
        <f>'LPI-calculation'!O87</f>
        <v>0</v>
      </c>
      <c r="E86" s="26">
        <f t="shared" si="1"/>
        <v>0</v>
      </c>
      <c r="F86" s="23"/>
    </row>
    <row r="87" spans="1:6">
      <c r="A87" s="4">
        <v>80</v>
      </c>
      <c r="B87" s="5"/>
      <c r="C87" s="20">
        <f>'LPI-calculation'!O88</f>
        <v>0</v>
      </c>
      <c r="E87" s="26">
        <f t="shared" si="1"/>
        <v>0</v>
      </c>
      <c r="F87" s="23"/>
    </row>
    <row r="88" spans="1:6">
      <c r="A88" s="4">
        <v>81</v>
      </c>
      <c r="B88" s="5"/>
      <c r="C88" s="20">
        <f>'LPI-calculation'!O89</f>
        <v>0</v>
      </c>
      <c r="E88" s="26">
        <f t="shared" si="1"/>
        <v>0</v>
      </c>
      <c r="F88" s="23"/>
    </row>
    <row r="89" spans="1:6">
      <c r="A89" s="4">
        <v>82</v>
      </c>
      <c r="B89" s="5"/>
      <c r="C89" s="20">
        <f>'LPI-calculation'!O90</f>
        <v>0</v>
      </c>
      <c r="E89" s="26">
        <f t="shared" si="1"/>
        <v>0</v>
      </c>
      <c r="F89" s="23"/>
    </row>
    <row r="90" spans="1:6">
      <c r="A90" s="4">
        <v>83</v>
      </c>
      <c r="B90" s="5"/>
      <c r="C90" s="20">
        <f>'LPI-calculation'!O91</f>
        <v>0</v>
      </c>
      <c r="E90" s="26">
        <f t="shared" si="1"/>
        <v>0</v>
      </c>
      <c r="F90" s="23"/>
    </row>
    <row r="91" spans="1:6">
      <c r="A91" s="4">
        <v>84</v>
      </c>
      <c r="B91" s="5"/>
      <c r="C91" s="20">
        <f>'LPI-calculation'!O92</f>
        <v>0</v>
      </c>
      <c r="E91" s="26">
        <f t="shared" si="1"/>
        <v>0</v>
      </c>
      <c r="F91" s="23"/>
    </row>
    <row r="92" spans="1:6">
      <c r="A92" s="4">
        <v>85</v>
      </c>
      <c r="B92" s="5"/>
      <c r="C92" s="20">
        <f>'LPI-calculation'!O93</f>
        <v>0</v>
      </c>
      <c r="E92" s="26">
        <f t="shared" si="1"/>
        <v>0</v>
      </c>
      <c r="F92" s="23"/>
    </row>
    <row r="93" spans="1:6">
      <c r="A93" s="4">
        <v>86</v>
      </c>
      <c r="B93" s="5"/>
      <c r="C93" s="20">
        <f>'LPI-calculation'!O94</f>
        <v>0</v>
      </c>
      <c r="E93" s="26">
        <f t="shared" si="1"/>
        <v>0</v>
      </c>
      <c r="F93" s="23"/>
    </row>
    <row r="94" spans="1:6">
      <c r="A94" s="4">
        <v>87</v>
      </c>
      <c r="B94" s="5"/>
      <c r="C94" s="20">
        <f>'LPI-calculation'!O95</f>
        <v>0</v>
      </c>
      <c r="E94" s="26">
        <f t="shared" si="1"/>
        <v>0</v>
      </c>
      <c r="F94" s="23"/>
    </row>
    <row r="95" spans="1:6">
      <c r="A95" s="4">
        <v>88</v>
      </c>
      <c r="B95" s="5"/>
      <c r="C95" s="20">
        <f>'LPI-calculation'!O96</f>
        <v>0</v>
      </c>
      <c r="E95" s="26">
        <f t="shared" si="1"/>
        <v>0</v>
      </c>
      <c r="F95" s="23"/>
    </row>
    <row r="96" spans="1:6">
      <c r="A96" s="4">
        <v>89</v>
      </c>
      <c r="B96" s="5"/>
      <c r="C96" s="20">
        <f>'LPI-calculation'!O97</f>
        <v>0</v>
      </c>
      <c r="E96" s="26">
        <f t="shared" si="1"/>
        <v>0</v>
      </c>
      <c r="F96" s="23"/>
    </row>
    <row r="97" spans="1:6">
      <c r="A97" s="4">
        <v>90</v>
      </c>
      <c r="B97" s="5"/>
      <c r="C97" s="20">
        <f>'LPI-calculation'!O98</f>
        <v>0</v>
      </c>
      <c r="E97" s="26">
        <f t="shared" si="1"/>
        <v>0</v>
      </c>
      <c r="F97" s="23"/>
    </row>
    <row r="98" spans="1:6">
      <c r="A98" s="4">
        <v>91</v>
      </c>
      <c r="B98" s="5"/>
      <c r="C98" s="20">
        <f>'LPI-calculation'!O99</f>
        <v>0</v>
      </c>
      <c r="E98" s="26">
        <f t="shared" si="1"/>
        <v>0</v>
      </c>
      <c r="F98" s="23"/>
    </row>
    <row r="99" spans="1:6">
      <c r="A99" s="4">
        <v>92</v>
      </c>
      <c r="B99" s="5"/>
      <c r="C99" s="20">
        <f>'LPI-calculation'!O100</f>
        <v>0</v>
      </c>
      <c r="E99" s="26">
        <f t="shared" si="1"/>
        <v>0</v>
      </c>
      <c r="F99" s="23"/>
    </row>
    <row r="100" spans="1:6">
      <c r="A100" s="4">
        <v>93</v>
      </c>
      <c r="B100" s="5"/>
      <c r="C100" s="20">
        <f>'LPI-calculation'!O101</f>
        <v>0</v>
      </c>
      <c r="E100" s="26">
        <f t="shared" si="1"/>
        <v>0</v>
      </c>
      <c r="F100" s="23"/>
    </row>
    <row r="101" spans="1:6">
      <c r="A101" s="4">
        <v>94</v>
      </c>
      <c r="B101" s="5"/>
      <c r="C101" s="20">
        <f>'LPI-calculation'!O102</f>
        <v>0</v>
      </c>
      <c r="E101" s="26">
        <f t="shared" si="1"/>
        <v>0</v>
      </c>
      <c r="F101" s="23"/>
    </row>
    <row r="102" spans="1:6">
      <c r="A102" s="4">
        <v>95</v>
      </c>
      <c r="B102" s="5"/>
      <c r="C102" s="20">
        <f>'LPI-calculation'!O103</f>
        <v>0</v>
      </c>
      <c r="E102" s="26">
        <f t="shared" si="1"/>
        <v>0</v>
      </c>
      <c r="F102" s="23"/>
    </row>
    <row r="103" spans="1:6">
      <c r="A103" s="4">
        <v>96</v>
      </c>
      <c r="B103" s="5"/>
      <c r="C103" s="20">
        <f>'LPI-calculation'!O104</f>
        <v>0</v>
      </c>
      <c r="E103" s="26">
        <f t="shared" si="1"/>
        <v>0</v>
      </c>
      <c r="F103" s="23"/>
    </row>
    <row r="104" spans="1:6">
      <c r="A104" s="4">
        <v>97</v>
      </c>
      <c r="B104" s="5"/>
      <c r="C104" s="20">
        <f>'LPI-calculation'!O105</f>
        <v>0</v>
      </c>
      <c r="E104" s="26">
        <f t="shared" si="1"/>
        <v>0</v>
      </c>
      <c r="F104" s="23"/>
    </row>
    <row r="105" spans="1:6">
      <c r="A105" s="4">
        <v>98</v>
      </c>
      <c r="B105" s="5"/>
      <c r="C105" s="20">
        <f>'LPI-calculation'!O106</f>
        <v>0</v>
      </c>
      <c r="E105" s="26">
        <f t="shared" si="1"/>
        <v>0</v>
      </c>
      <c r="F105" s="23"/>
    </row>
    <row r="106" spans="1:6">
      <c r="A106" s="4">
        <v>99</v>
      </c>
      <c r="B106" s="5"/>
      <c r="C106" s="20">
        <f>'LPI-calculation'!O107</f>
        <v>0</v>
      </c>
      <c r="E106" s="26">
        <f t="shared" si="1"/>
        <v>0</v>
      </c>
      <c r="F106" s="23"/>
    </row>
    <row r="107" spans="1:6">
      <c r="A107" s="4">
        <v>100</v>
      </c>
      <c r="B107" s="5"/>
      <c r="C107" s="20">
        <f>'LPI-calculation'!O108</f>
        <v>0</v>
      </c>
      <c r="E107" s="26">
        <f t="shared" si="1"/>
        <v>0</v>
      </c>
      <c r="F107" s="23"/>
    </row>
    <row r="108" spans="1:6">
      <c r="A108" s="4">
        <v>101</v>
      </c>
      <c r="B108" s="5"/>
      <c r="C108" s="20">
        <f>'LPI-calculation'!O109</f>
        <v>0</v>
      </c>
      <c r="E108" s="26">
        <f t="shared" si="1"/>
        <v>0</v>
      </c>
      <c r="F108" s="23"/>
    </row>
    <row r="109" spans="1:6">
      <c r="A109" s="4">
        <v>102</v>
      </c>
      <c r="B109" s="5"/>
      <c r="C109" s="20">
        <f>'LPI-calculation'!O110</f>
        <v>0</v>
      </c>
      <c r="E109" s="26">
        <f t="shared" si="1"/>
        <v>0</v>
      </c>
      <c r="F109" s="23"/>
    </row>
    <row r="110" spans="1:6">
      <c r="A110" s="4">
        <v>103</v>
      </c>
      <c r="B110" s="5"/>
      <c r="C110" s="20">
        <f>'LPI-calculation'!O111</f>
        <v>0</v>
      </c>
      <c r="E110" s="26">
        <f t="shared" si="1"/>
        <v>0</v>
      </c>
      <c r="F110" s="23"/>
    </row>
    <row r="111" spans="1:6">
      <c r="A111" s="4">
        <v>104</v>
      </c>
      <c r="B111" s="5"/>
      <c r="C111" s="20">
        <f>'LPI-calculation'!O112</f>
        <v>0</v>
      </c>
      <c r="E111" s="26">
        <f t="shared" si="1"/>
        <v>0</v>
      </c>
      <c r="F111" s="23"/>
    </row>
    <row r="112" spans="1:6">
      <c r="A112" s="4">
        <v>105</v>
      </c>
      <c r="B112" s="5"/>
      <c r="C112" s="20">
        <f>'LPI-calculation'!O113</f>
        <v>0</v>
      </c>
      <c r="E112" s="26">
        <f t="shared" si="1"/>
        <v>0</v>
      </c>
      <c r="F112" s="23"/>
    </row>
    <row r="113" spans="1:6">
      <c r="A113" s="4">
        <v>106</v>
      </c>
      <c r="B113" s="5"/>
      <c r="C113" s="20">
        <f>'LPI-calculation'!O114</f>
        <v>0</v>
      </c>
      <c r="E113" s="26">
        <f t="shared" si="1"/>
        <v>0</v>
      </c>
      <c r="F113" s="23"/>
    </row>
    <row r="114" spans="1:6">
      <c r="A114" s="4">
        <v>107</v>
      </c>
      <c r="B114" s="5"/>
      <c r="C114" s="20">
        <f>'LPI-calculation'!O115</f>
        <v>0</v>
      </c>
      <c r="E114" s="26">
        <f t="shared" si="1"/>
        <v>0</v>
      </c>
      <c r="F114" s="23"/>
    </row>
    <row r="115" spans="1:6">
      <c r="A115" s="4">
        <v>108</v>
      </c>
      <c r="B115" s="5"/>
      <c r="C115" s="20">
        <f>'LPI-calculation'!O116</f>
        <v>0</v>
      </c>
      <c r="E115" s="26">
        <f t="shared" si="1"/>
        <v>0</v>
      </c>
      <c r="F115" s="23"/>
    </row>
    <row r="116" spans="1:6">
      <c r="A116" s="4">
        <v>109</v>
      </c>
      <c r="B116" s="5"/>
      <c r="C116" s="20">
        <f>'LPI-calculation'!O117</f>
        <v>0</v>
      </c>
      <c r="E116" s="26">
        <f t="shared" si="1"/>
        <v>0</v>
      </c>
      <c r="F116" s="23"/>
    </row>
    <row r="117" spans="1:6">
      <c r="A117" s="4">
        <v>110</v>
      </c>
      <c r="B117" s="5"/>
      <c r="C117" s="20">
        <f>'LPI-calculation'!O118</f>
        <v>0</v>
      </c>
      <c r="E117" s="26">
        <f t="shared" si="1"/>
        <v>0</v>
      </c>
      <c r="F117" s="23"/>
    </row>
    <row r="118" spans="1:6">
      <c r="A118" s="4">
        <v>111</v>
      </c>
      <c r="B118" s="5"/>
      <c r="C118" s="20">
        <f>'LPI-calculation'!O119</f>
        <v>0</v>
      </c>
      <c r="E118" s="26">
        <f t="shared" si="1"/>
        <v>0</v>
      </c>
      <c r="F118" s="23"/>
    </row>
    <row r="119" spans="1:6">
      <c r="A119" s="4">
        <v>112</v>
      </c>
      <c r="B119" s="5"/>
      <c r="C119" s="20">
        <f>'LPI-calculation'!O120</f>
        <v>0</v>
      </c>
      <c r="E119" s="26">
        <f t="shared" si="1"/>
        <v>0</v>
      </c>
      <c r="F119" s="23"/>
    </row>
    <row r="120" spans="1:6">
      <c r="A120" s="4">
        <v>113</v>
      </c>
      <c r="B120" s="5"/>
      <c r="C120" s="20">
        <f>'LPI-calculation'!O121</f>
        <v>0</v>
      </c>
      <c r="E120" s="26">
        <f t="shared" si="1"/>
        <v>0</v>
      </c>
      <c r="F120" s="23"/>
    </row>
    <row r="121" spans="1:6">
      <c r="A121" s="4">
        <v>114</v>
      </c>
      <c r="B121" s="5"/>
      <c r="C121" s="20">
        <f>'LPI-calculation'!O122</f>
        <v>0</v>
      </c>
      <c r="E121" s="26">
        <f t="shared" si="1"/>
        <v>0</v>
      </c>
      <c r="F121" s="23"/>
    </row>
    <row r="122" spans="1:6">
      <c r="A122" s="4">
        <v>115</v>
      </c>
      <c r="B122" s="5"/>
      <c r="C122" s="20">
        <f>'LPI-calculation'!O123</f>
        <v>0</v>
      </c>
      <c r="E122" s="26">
        <f t="shared" si="1"/>
        <v>0</v>
      </c>
      <c r="F122" s="23"/>
    </row>
    <row r="123" spans="1:6">
      <c r="A123" s="4">
        <v>116</v>
      </c>
      <c r="B123" s="5"/>
      <c r="C123" s="20">
        <f>'LPI-calculation'!O124</f>
        <v>0</v>
      </c>
      <c r="E123" s="26">
        <f t="shared" si="1"/>
        <v>0</v>
      </c>
      <c r="F123" s="23"/>
    </row>
    <row r="124" spans="1:6">
      <c r="A124" s="4">
        <v>117</v>
      </c>
      <c r="B124" s="5"/>
      <c r="C124" s="20">
        <f>'LPI-calculation'!O125</f>
        <v>0</v>
      </c>
      <c r="E124" s="26">
        <f t="shared" si="1"/>
        <v>0</v>
      </c>
      <c r="F124" s="23"/>
    </row>
    <row r="125" spans="1:6">
      <c r="A125" s="4">
        <v>118</v>
      </c>
      <c r="B125" s="5"/>
      <c r="C125" s="20">
        <f>'LPI-calculation'!O126</f>
        <v>0</v>
      </c>
      <c r="E125" s="26">
        <f t="shared" si="1"/>
        <v>0</v>
      </c>
      <c r="F125" s="23"/>
    </row>
    <row r="126" spans="1:6">
      <c r="A126" s="4">
        <v>119</v>
      </c>
      <c r="B126" s="5"/>
      <c r="C126" s="20">
        <f>'LPI-calculation'!O127</f>
        <v>0</v>
      </c>
      <c r="E126" s="26">
        <f t="shared" si="1"/>
        <v>0</v>
      </c>
      <c r="F126" s="23"/>
    </row>
    <row r="127" spans="1:6">
      <c r="A127" s="4">
        <v>120</v>
      </c>
      <c r="B127" s="5"/>
      <c r="C127" s="20">
        <f>'LPI-calculation'!O128</f>
        <v>0</v>
      </c>
      <c r="E127" s="26">
        <f t="shared" si="1"/>
        <v>0</v>
      </c>
      <c r="F127" s="23"/>
    </row>
    <row r="128" spans="1:6">
      <c r="A128" s="4">
        <v>121</v>
      </c>
      <c r="B128" s="5"/>
      <c r="C128" s="20">
        <f>'LPI-calculation'!O129</f>
        <v>0</v>
      </c>
      <c r="E128" s="26">
        <f t="shared" si="1"/>
        <v>0</v>
      </c>
      <c r="F128" s="23"/>
    </row>
    <row r="129" spans="1:6">
      <c r="A129" s="4">
        <v>122</v>
      </c>
      <c r="B129" s="5"/>
      <c r="C129" s="20">
        <f>'LPI-calculation'!O130</f>
        <v>0</v>
      </c>
      <c r="E129" s="26">
        <f t="shared" si="1"/>
        <v>0</v>
      </c>
      <c r="F129" s="23"/>
    </row>
    <row r="130" spans="1:6">
      <c r="A130" s="4">
        <v>123</v>
      </c>
      <c r="B130" s="5"/>
      <c r="C130" s="20">
        <f>'LPI-calculation'!O131</f>
        <v>0</v>
      </c>
      <c r="E130" s="26">
        <f t="shared" si="1"/>
        <v>0</v>
      </c>
      <c r="F130" s="23"/>
    </row>
    <row r="131" spans="1:6">
      <c r="A131" s="4">
        <v>124</v>
      </c>
      <c r="B131" s="5"/>
      <c r="C131" s="20">
        <f>'LPI-calculation'!O132</f>
        <v>0</v>
      </c>
      <c r="E131" s="26">
        <f t="shared" si="1"/>
        <v>0</v>
      </c>
      <c r="F131" s="23"/>
    </row>
    <row r="132" spans="1:6">
      <c r="A132" s="4">
        <v>125</v>
      </c>
      <c r="B132" s="5"/>
      <c r="C132" s="20">
        <f>'LPI-calculation'!O133</f>
        <v>0</v>
      </c>
      <c r="E132" s="26">
        <f t="shared" si="1"/>
        <v>0</v>
      </c>
      <c r="F132" s="23"/>
    </row>
    <row r="133" spans="1:6">
      <c r="A133" s="4">
        <v>126</v>
      </c>
      <c r="B133" s="5"/>
      <c r="C133" s="20">
        <f>'LPI-calculation'!O134</f>
        <v>0</v>
      </c>
      <c r="E133" s="26">
        <f t="shared" si="1"/>
        <v>0</v>
      </c>
      <c r="F133" s="23"/>
    </row>
    <row r="134" spans="1:6">
      <c r="A134" s="4">
        <v>127</v>
      </c>
      <c r="B134" s="5"/>
      <c r="C134" s="20">
        <f>'LPI-calculation'!O135</f>
        <v>0</v>
      </c>
      <c r="E134" s="26">
        <f t="shared" si="1"/>
        <v>0</v>
      </c>
      <c r="F134" s="23"/>
    </row>
    <row r="135" spans="1:6">
      <c r="A135" s="4">
        <v>128</v>
      </c>
      <c r="B135" s="5"/>
      <c r="C135" s="20">
        <f>'LPI-calculation'!O136</f>
        <v>0</v>
      </c>
      <c r="E135" s="26">
        <f t="shared" si="1"/>
        <v>0</v>
      </c>
      <c r="F135" s="23"/>
    </row>
    <row r="136" spans="1:6">
      <c r="A136" s="4">
        <v>129</v>
      </c>
      <c r="B136" s="5"/>
      <c r="C136" s="20">
        <f>'LPI-calculation'!O137</f>
        <v>0</v>
      </c>
      <c r="E136" s="26">
        <f t="shared" si="1"/>
        <v>0</v>
      </c>
      <c r="F136" s="23"/>
    </row>
    <row r="137" spans="1:6">
      <c r="A137" s="4">
        <v>130</v>
      </c>
      <c r="B137" s="5"/>
      <c r="C137" s="20">
        <f>'LPI-calculation'!O138</f>
        <v>0</v>
      </c>
      <c r="E137" s="26">
        <f t="shared" ref="E137:E200" si="2">IF(B137=0,0,1/C137)</f>
        <v>0</v>
      </c>
      <c r="F137" s="23"/>
    </row>
    <row r="138" spans="1:6">
      <c r="A138" s="4">
        <v>131</v>
      </c>
      <c r="B138" s="5"/>
      <c r="C138" s="20">
        <f>'LPI-calculation'!O139</f>
        <v>0</v>
      </c>
      <c r="E138" s="26">
        <f t="shared" si="2"/>
        <v>0</v>
      </c>
      <c r="F138" s="23"/>
    </row>
    <row r="139" spans="1:6">
      <c r="A139" s="4">
        <v>132</v>
      </c>
      <c r="B139" s="5"/>
      <c r="C139" s="20">
        <f>'LPI-calculation'!O140</f>
        <v>0</v>
      </c>
      <c r="E139" s="26">
        <f t="shared" si="2"/>
        <v>0</v>
      </c>
      <c r="F139" s="23"/>
    </row>
    <row r="140" spans="1:6">
      <c r="A140" s="4">
        <v>133</v>
      </c>
      <c r="B140" s="5"/>
      <c r="C140" s="20">
        <f>'LPI-calculation'!O141</f>
        <v>0</v>
      </c>
      <c r="E140" s="26">
        <f t="shared" si="2"/>
        <v>0</v>
      </c>
      <c r="F140" s="23"/>
    </row>
    <row r="141" spans="1:6">
      <c r="A141" s="4">
        <v>134</v>
      </c>
      <c r="B141" s="5"/>
      <c r="C141" s="20">
        <f>'LPI-calculation'!O142</f>
        <v>0</v>
      </c>
      <c r="E141" s="26">
        <f t="shared" si="2"/>
        <v>0</v>
      </c>
      <c r="F141" s="23"/>
    </row>
    <row r="142" spans="1:6">
      <c r="A142" s="4">
        <v>135</v>
      </c>
      <c r="B142" s="5"/>
      <c r="C142" s="20">
        <f>'LPI-calculation'!O143</f>
        <v>0</v>
      </c>
      <c r="E142" s="26">
        <f t="shared" si="2"/>
        <v>0</v>
      </c>
      <c r="F142" s="23"/>
    </row>
    <row r="143" spans="1:6">
      <c r="A143" s="4">
        <v>136</v>
      </c>
      <c r="B143" s="5"/>
      <c r="C143" s="20">
        <f>'LPI-calculation'!O144</f>
        <v>0</v>
      </c>
      <c r="E143" s="26">
        <f t="shared" si="2"/>
        <v>0</v>
      </c>
      <c r="F143" s="23"/>
    </row>
    <row r="144" spans="1:6">
      <c r="A144" s="4">
        <v>137</v>
      </c>
      <c r="B144" s="5"/>
      <c r="C144" s="20">
        <f>'LPI-calculation'!O145</f>
        <v>0</v>
      </c>
      <c r="E144" s="26">
        <f t="shared" si="2"/>
        <v>0</v>
      </c>
      <c r="F144" s="23"/>
    </row>
    <row r="145" spans="1:6">
      <c r="A145" s="4">
        <v>138</v>
      </c>
      <c r="B145" s="5"/>
      <c r="C145" s="20">
        <f>'LPI-calculation'!O146</f>
        <v>0</v>
      </c>
      <c r="E145" s="26">
        <f t="shared" si="2"/>
        <v>0</v>
      </c>
      <c r="F145" s="23"/>
    </row>
    <row r="146" spans="1:6">
      <c r="A146" s="4">
        <v>139</v>
      </c>
      <c r="B146" s="5"/>
      <c r="C146" s="20">
        <f>'LPI-calculation'!O147</f>
        <v>0</v>
      </c>
      <c r="E146" s="26">
        <f t="shared" si="2"/>
        <v>0</v>
      </c>
      <c r="F146" s="23"/>
    </row>
    <row r="147" spans="1:6">
      <c r="A147" s="4">
        <v>140</v>
      </c>
      <c r="B147" s="5"/>
      <c r="C147" s="20">
        <f>'LPI-calculation'!O148</f>
        <v>0</v>
      </c>
      <c r="E147" s="26">
        <f t="shared" si="2"/>
        <v>0</v>
      </c>
      <c r="F147" s="23"/>
    </row>
    <row r="148" spans="1:6">
      <c r="A148" s="4">
        <v>141</v>
      </c>
      <c r="B148" s="5"/>
      <c r="C148" s="20">
        <f>'LPI-calculation'!O149</f>
        <v>0</v>
      </c>
      <c r="E148" s="26">
        <f t="shared" si="2"/>
        <v>0</v>
      </c>
      <c r="F148" s="23"/>
    </row>
    <row r="149" spans="1:6">
      <c r="A149" s="4">
        <v>142</v>
      </c>
      <c r="B149" s="5"/>
      <c r="C149" s="20">
        <f>'LPI-calculation'!O150</f>
        <v>0</v>
      </c>
      <c r="E149" s="26">
        <f t="shared" si="2"/>
        <v>0</v>
      </c>
      <c r="F149" s="23"/>
    </row>
    <row r="150" spans="1:6">
      <c r="A150" s="4">
        <v>143</v>
      </c>
      <c r="B150" s="5"/>
      <c r="C150" s="20">
        <f>'LPI-calculation'!O151</f>
        <v>0</v>
      </c>
      <c r="E150" s="26">
        <f t="shared" si="2"/>
        <v>0</v>
      </c>
      <c r="F150" s="23"/>
    </row>
    <row r="151" spans="1:6">
      <c r="A151" s="4">
        <v>144</v>
      </c>
      <c r="B151" s="5"/>
      <c r="C151" s="20">
        <f>'LPI-calculation'!O152</f>
        <v>0</v>
      </c>
      <c r="E151" s="26">
        <f t="shared" si="2"/>
        <v>0</v>
      </c>
      <c r="F151" s="23"/>
    </row>
    <row r="152" spans="1:6">
      <c r="A152" s="4">
        <v>145</v>
      </c>
      <c r="B152" s="5"/>
      <c r="C152" s="20">
        <f>'LPI-calculation'!O153</f>
        <v>0</v>
      </c>
      <c r="E152" s="26">
        <f t="shared" si="2"/>
        <v>0</v>
      </c>
      <c r="F152" s="23"/>
    </row>
    <row r="153" spans="1:6">
      <c r="A153" s="4">
        <v>146</v>
      </c>
      <c r="B153" s="5"/>
      <c r="C153" s="20">
        <f>'LPI-calculation'!O154</f>
        <v>0</v>
      </c>
      <c r="E153" s="26">
        <f t="shared" si="2"/>
        <v>0</v>
      </c>
      <c r="F153" s="23"/>
    </row>
    <row r="154" spans="1:6">
      <c r="A154" s="4">
        <v>147</v>
      </c>
      <c r="B154" s="5"/>
      <c r="C154" s="20">
        <f>'LPI-calculation'!O155</f>
        <v>0</v>
      </c>
      <c r="E154" s="26">
        <f t="shared" si="2"/>
        <v>0</v>
      </c>
      <c r="F154" s="23"/>
    </row>
    <row r="155" spans="1:6">
      <c r="A155" s="4">
        <v>148</v>
      </c>
      <c r="B155" s="5"/>
      <c r="C155" s="20">
        <f>'LPI-calculation'!O156</f>
        <v>0</v>
      </c>
      <c r="E155" s="26">
        <f t="shared" si="2"/>
        <v>0</v>
      </c>
      <c r="F155" s="23"/>
    </row>
    <row r="156" spans="1:6">
      <c r="A156" s="4">
        <v>149</v>
      </c>
      <c r="B156" s="5"/>
      <c r="C156" s="20">
        <f>'LPI-calculation'!O157</f>
        <v>0</v>
      </c>
      <c r="E156" s="26">
        <f t="shared" si="2"/>
        <v>0</v>
      </c>
      <c r="F156" s="23"/>
    </row>
    <row r="157" spans="1:6">
      <c r="A157" s="4">
        <v>150</v>
      </c>
      <c r="B157" s="5"/>
      <c r="C157" s="20">
        <f>'LPI-calculation'!O158</f>
        <v>0</v>
      </c>
      <c r="E157" s="26">
        <f t="shared" si="2"/>
        <v>0</v>
      </c>
      <c r="F157" s="23"/>
    </row>
    <row r="158" spans="1:6">
      <c r="A158" s="4">
        <v>151</v>
      </c>
      <c r="B158" s="5"/>
      <c r="C158" s="20">
        <f>'LPI-calculation'!O159</f>
        <v>0</v>
      </c>
      <c r="E158" s="26">
        <f t="shared" si="2"/>
        <v>0</v>
      </c>
      <c r="F158" s="23"/>
    </row>
    <row r="159" spans="1:6">
      <c r="A159" s="4">
        <v>152</v>
      </c>
      <c r="B159" s="5"/>
      <c r="C159" s="20">
        <f>'LPI-calculation'!O160</f>
        <v>0</v>
      </c>
      <c r="E159" s="26">
        <f t="shared" si="2"/>
        <v>0</v>
      </c>
      <c r="F159" s="23"/>
    </row>
    <row r="160" spans="1:6">
      <c r="A160" s="4">
        <v>153</v>
      </c>
      <c r="B160" s="5"/>
      <c r="C160" s="20">
        <f>'LPI-calculation'!O161</f>
        <v>0</v>
      </c>
      <c r="E160" s="26">
        <f t="shared" si="2"/>
        <v>0</v>
      </c>
      <c r="F160" s="23"/>
    </row>
    <row r="161" spans="1:6">
      <c r="A161" s="4">
        <v>154</v>
      </c>
      <c r="B161" s="5"/>
      <c r="C161" s="20">
        <f>'LPI-calculation'!O162</f>
        <v>0</v>
      </c>
      <c r="E161" s="26">
        <f t="shared" si="2"/>
        <v>0</v>
      </c>
      <c r="F161" s="23"/>
    </row>
    <row r="162" spans="1:6">
      <c r="A162" s="4">
        <v>155</v>
      </c>
      <c r="B162" s="5"/>
      <c r="C162" s="20">
        <f>'LPI-calculation'!O163</f>
        <v>0</v>
      </c>
      <c r="E162" s="26">
        <f t="shared" si="2"/>
        <v>0</v>
      </c>
      <c r="F162" s="23"/>
    </row>
    <row r="163" spans="1:6">
      <c r="A163" s="4">
        <v>156</v>
      </c>
      <c r="B163" s="5"/>
      <c r="C163" s="20">
        <f>'LPI-calculation'!O164</f>
        <v>0</v>
      </c>
      <c r="E163" s="26">
        <f t="shared" si="2"/>
        <v>0</v>
      </c>
      <c r="F163" s="23"/>
    </row>
    <row r="164" spans="1:6">
      <c r="A164" s="4">
        <v>157</v>
      </c>
      <c r="B164" s="5"/>
      <c r="C164" s="20">
        <f>'LPI-calculation'!O165</f>
        <v>0</v>
      </c>
      <c r="E164" s="26">
        <f t="shared" si="2"/>
        <v>0</v>
      </c>
      <c r="F164" s="23"/>
    </row>
    <row r="165" spans="1:6">
      <c r="A165" s="4">
        <v>158</v>
      </c>
      <c r="B165" s="5"/>
      <c r="C165" s="20">
        <f>'LPI-calculation'!O166</f>
        <v>0</v>
      </c>
      <c r="E165" s="26">
        <f t="shared" si="2"/>
        <v>0</v>
      </c>
      <c r="F165" s="23"/>
    </row>
    <row r="166" spans="1:6">
      <c r="A166" s="4">
        <v>159</v>
      </c>
      <c r="B166" s="5"/>
      <c r="C166" s="20">
        <f>'LPI-calculation'!O167</f>
        <v>0</v>
      </c>
      <c r="E166" s="26">
        <f t="shared" si="2"/>
        <v>0</v>
      </c>
      <c r="F166" s="23"/>
    </row>
    <row r="167" spans="1:6">
      <c r="A167" s="4">
        <v>160</v>
      </c>
      <c r="B167" s="5"/>
      <c r="C167" s="20">
        <f>'LPI-calculation'!O168</f>
        <v>0</v>
      </c>
      <c r="E167" s="26">
        <f t="shared" si="2"/>
        <v>0</v>
      </c>
      <c r="F167" s="23"/>
    </row>
    <row r="168" spans="1:6">
      <c r="A168" s="4">
        <v>161</v>
      </c>
      <c r="B168" s="5"/>
      <c r="C168" s="20">
        <f>'LPI-calculation'!O169</f>
        <v>0</v>
      </c>
      <c r="E168" s="26">
        <f t="shared" si="2"/>
        <v>0</v>
      </c>
      <c r="F168" s="23"/>
    </row>
    <row r="169" spans="1:6">
      <c r="A169" s="4">
        <v>162</v>
      </c>
      <c r="B169" s="5"/>
      <c r="C169" s="20">
        <f>'LPI-calculation'!O170</f>
        <v>0</v>
      </c>
      <c r="E169" s="26">
        <f t="shared" si="2"/>
        <v>0</v>
      </c>
      <c r="F169" s="23"/>
    </row>
    <row r="170" spans="1:6">
      <c r="A170" s="4">
        <v>163</v>
      </c>
      <c r="B170" s="5"/>
      <c r="C170" s="20">
        <f>'LPI-calculation'!O171</f>
        <v>0</v>
      </c>
      <c r="E170" s="26">
        <f t="shared" si="2"/>
        <v>0</v>
      </c>
      <c r="F170" s="23"/>
    </row>
    <row r="171" spans="1:6">
      <c r="A171" s="4">
        <v>164</v>
      </c>
      <c r="B171" s="5"/>
      <c r="C171" s="20">
        <f>'LPI-calculation'!O172</f>
        <v>0</v>
      </c>
      <c r="E171" s="26">
        <f t="shared" si="2"/>
        <v>0</v>
      </c>
      <c r="F171" s="23"/>
    </row>
    <row r="172" spans="1:6">
      <c r="A172" s="4">
        <v>165</v>
      </c>
      <c r="B172" s="5"/>
      <c r="C172" s="20">
        <f>'LPI-calculation'!O173</f>
        <v>0</v>
      </c>
      <c r="E172" s="26">
        <f t="shared" si="2"/>
        <v>0</v>
      </c>
      <c r="F172" s="23"/>
    </row>
    <row r="173" spans="1:6">
      <c r="A173" s="4">
        <v>166</v>
      </c>
      <c r="B173" s="5"/>
      <c r="C173" s="20">
        <f>'LPI-calculation'!O174</f>
        <v>0</v>
      </c>
      <c r="E173" s="26">
        <f t="shared" si="2"/>
        <v>0</v>
      </c>
      <c r="F173" s="23"/>
    </row>
    <row r="174" spans="1:6">
      <c r="A174" s="4">
        <v>167</v>
      </c>
      <c r="B174" s="5"/>
      <c r="C174" s="20">
        <f>'LPI-calculation'!O175</f>
        <v>0</v>
      </c>
      <c r="E174" s="26">
        <f t="shared" si="2"/>
        <v>0</v>
      </c>
      <c r="F174" s="23"/>
    </row>
    <row r="175" spans="1:6">
      <c r="A175" s="4">
        <v>168</v>
      </c>
      <c r="B175" s="5"/>
      <c r="C175" s="20">
        <f>'LPI-calculation'!O176</f>
        <v>0</v>
      </c>
      <c r="E175" s="26">
        <f t="shared" si="2"/>
        <v>0</v>
      </c>
      <c r="F175" s="23"/>
    </row>
    <row r="176" spans="1:6">
      <c r="A176" s="4">
        <v>169</v>
      </c>
      <c r="B176" s="5"/>
      <c r="C176" s="20">
        <f>'LPI-calculation'!O177</f>
        <v>0</v>
      </c>
      <c r="E176" s="26">
        <f t="shared" si="2"/>
        <v>0</v>
      </c>
      <c r="F176" s="23"/>
    </row>
    <row r="177" spans="1:6">
      <c r="A177" s="4">
        <v>170</v>
      </c>
      <c r="B177" s="5"/>
      <c r="C177" s="20">
        <f>'LPI-calculation'!O178</f>
        <v>0</v>
      </c>
      <c r="E177" s="26">
        <f t="shared" si="2"/>
        <v>0</v>
      </c>
      <c r="F177" s="23"/>
    </row>
    <row r="178" spans="1:6">
      <c r="A178" s="4">
        <v>171</v>
      </c>
      <c r="B178" s="5"/>
      <c r="C178" s="20">
        <f>'LPI-calculation'!O179</f>
        <v>0</v>
      </c>
      <c r="E178" s="26">
        <f t="shared" si="2"/>
        <v>0</v>
      </c>
      <c r="F178" s="23"/>
    </row>
    <row r="179" spans="1:6">
      <c r="A179" s="4">
        <v>172</v>
      </c>
      <c r="B179" s="5"/>
      <c r="C179" s="20">
        <f>'LPI-calculation'!O180</f>
        <v>0</v>
      </c>
      <c r="E179" s="26">
        <f t="shared" si="2"/>
        <v>0</v>
      </c>
      <c r="F179" s="23"/>
    </row>
    <row r="180" spans="1:6">
      <c r="A180" s="4">
        <v>173</v>
      </c>
      <c r="B180" s="5"/>
      <c r="C180" s="20">
        <f>'LPI-calculation'!O181</f>
        <v>0</v>
      </c>
      <c r="E180" s="26">
        <f t="shared" si="2"/>
        <v>0</v>
      </c>
      <c r="F180" s="23"/>
    </row>
    <row r="181" spans="1:6">
      <c r="A181" s="4">
        <v>174</v>
      </c>
      <c r="B181" s="5"/>
      <c r="C181" s="20">
        <f>'LPI-calculation'!O182</f>
        <v>0</v>
      </c>
      <c r="E181" s="26">
        <f t="shared" si="2"/>
        <v>0</v>
      </c>
      <c r="F181" s="23"/>
    </row>
    <row r="182" spans="1:6">
      <c r="A182" s="4">
        <v>175</v>
      </c>
      <c r="B182" s="5"/>
      <c r="C182" s="20">
        <f>'LPI-calculation'!O183</f>
        <v>0</v>
      </c>
      <c r="E182" s="26">
        <f t="shared" si="2"/>
        <v>0</v>
      </c>
      <c r="F182" s="23"/>
    </row>
    <row r="183" spans="1:6">
      <c r="A183" s="4">
        <v>176</v>
      </c>
      <c r="B183" s="5"/>
      <c r="C183" s="20">
        <f>'LPI-calculation'!O184</f>
        <v>0</v>
      </c>
      <c r="E183" s="26">
        <f t="shared" si="2"/>
        <v>0</v>
      </c>
      <c r="F183" s="23"/>
    </row>
    <row r="184" spans="1:6">
      <c r="A184" s="4">
        <v>177</v>
      </c>
      <c r="B184" s="5"/>
      <c r="C184" s="20">
        <f>'LPI-calculation'!O185</f>
        <v>0</v>
      </c>
      <c r="E184" s="26">
        <f t="shared" si="2"/>
        <v>0</v>
      </c>
      <c r="F184" s="23"/>
    </row>
    <row r="185" spans="1:6">
      <c r="A185" s="4">
        <v>178</v>
      </c>
      <c r="B185" s="5"/>
      <c r="C185" s="20">
        <f>'LPI-calculation'!O186</f>
        <v>0</v>
      </c>
      <c r="E185" s="26">
        <f t="shared" si="2"/>
        <v>0</v>
      </c>
      <c r="F185" s="23"/>
    </row>
    <row r="186" spans="1:6">
      <c r="A186" s="4">
        <v>179</v>
      </c>
      <c r="B186" s="5"/>
      <c r="C186" s="20">
        <f>'LPI-calculation'!O187</f>
        <v>0</v>
      </c>
      <c r="E186" s="26">
        <f t="shared" si="2"/>
        <v>0</v>
      </c>
      <c r="F186" s="23"/>
    </row>
    <row r="187" spans="1:6">
      <c r="A187" s="4">
        <v>180</v>
      </c>
      <c r="B187" s="5"/>
      <c r="C187" s="20">
        <f>'LPI-calculation'!O188</f>
        <v>0</v>
      </c>
      <c r="E187" s="26">
        <f t="shared" si="2"/>
        <v>0</v>
      </c>
      <c r="F187" s="23"/>
    </row>
    <row r="188" spans="1:6">
      <c r="A188" s="4">
        <v>181</v>
      </c>
      <c r="B188" s="5"/>
      <c r="C188" s="20">
        <f>'LPI-calculation'!O189</f>
        <v>0</v>
      </c>
      <c r="E188" s="26">
        <f t="shared" si="2"/>
        <v>0</v>
      </c>
      <c r="F188" s="23"/>
    </row>
    <row r="189" spans="1:6">
      <c r="A189" s="4">
        <v>182</v>
      </c>
      <c r="B189" s="5"/>
      <c r="C189" s="20">
        <f>'LPI-calculation'!O190</f>
        <v>0</v>
      </c>
      <c r="E189" s="26">
        <f t="shared" si="2"/>
        <v>0</v>
      </c>
      <c r="F189" s="23"/>
    </row>
    <row r="190" spans="1:6">
      <c r="A190" s="4">
        <v>183</v>
      </c>
      <c r="B190" s="5"/>
      <c r="C190" s="20">
        <f>'LPI-calculation'!O191</f>
        <v>0</v>
      </c>
      <c r="E190" s="26">
        <f t="shared" si="2"/>
        <v>0</v>
      </c>
      <c r="F190" s="23"/>
    </row>
    <row r="191" spans="1:6">
      <c r="A191" s="4">
        <v>184</v>
      </c>
      <c r="B191" s="5"/>
      <c r="C191" s="20">
        <f>'LPI-calculation'!O192</f>
        <v>0</v>
      </c>
      <c r="E191" s="26">
        <f t="shared" si="2"/>
        <v>0</v>
      </c>
      <c r="F191" s="23"/>
    </row>
    <row r="192" spans="1:6">
      <c r="A192" s="4">
        <v>185</v>
      </c>
      <c r="B192" s="5"/>
      <c r="C192" s="20">
        <f>'LPI-calculation'!O193</f>
        <v>0</v>
      </c>
      <c r="E192" s="26">
        <f t="shared" si="2"/>
        <v>0</v>
      </c>
      <c r="F192" s="23"/>
    </row>
    <row r="193" spans="1:6">
      <c r="A193" s="4">
        <v>186</v>
      </c>
      <c r="B193" s="5"/>
      <c r="C193" s="20">
        <f>'LPI-calculation'!O194</f>
        <v>0</v>
      </c>
      <c r="E193" s="26">
        <f t="shared" si="2"/>
        <v>0</v>
      </c>
      <c r="F193" s="23"/>
    </row>
    <row r="194" spans="1:6">
      <c r="A194" s="4">
        <v>187</v>
      </c>
      <c r="B194" s="5"/>
      <c r="C194" s="20">
        <f>'LPI-calculation'!O195</f>
        <v>0</v>
      </c>
      <c r="E194" s="26">
        <f t="shared" si="2"/>
        <v>0</v>
      </c>
      <c r="F194" s="23"/>
    </row>
    <row r="195" spans="1:6">
      <c r="A195" s="4">
        <v>188</v>
      </c>
      <c r="B195" s="5"/>
      <c r="C195" s="20">
        <f>'LPI-calculation'!O196</f>
        <v>0</v>
      </c>
      <c r="E195" s="26">
        <f t="shared" si="2"/>
        <v>0</v>
      </c>
      <c r="F195" s="23"/>
    </row>
    <row r="196" spans="1:6">
      <c r="A196" s="4">
        <v>189</v>
      </c>
      <c r="B196" s="5"/>
      <c r="C196" s="20">
        <f>'LPI-calculation'!O197</f>
        <v>0</v>
      </c>
      <c r="E196" s="26">
        <f t="shared" si="2"/>
        <v>0</v>
      </c>
      <c r="F196" s="23"/>
    </row>
    <row r="197" spans="1:6">
      <c r="A197" s="4">
        <v>190</v>
      </c>
      <c r="B197" s="5"/>
      <c r="C197" s="20">
        <f>'LPI-calculation'!O198</f>
        <v>0</v>
      </c>
      <c r="E197" s="26">
        <f t="shared" si="2"/>
        <v>0</v>
      </c>
      <c r="F197" s="23"/>
    </row>
    <row r="198" spans="1:6">
      <c r="A198" s="4">
        <v>191</v>
      </c>
      <c r="B198" s="5"/>
      <c r="C198" s="20">
        <f>'LPI-calculation'!O199</f>
        <v>0</v>
      </c>
      <c r="E198" s="26">
        <f t="shared" si="2"/>
        <v>0</v>
      </c>
      <c r="F198" s="23"/>
    </row>
    <row r="199" spans="1:6">
      <c r="A199" s="4">
        <v>192</v>
      </c>
      <c r="B199" s="5"/>
      <c r="C199" s="20">
        <f>'LPI-calculation'!O200</f>
        <v>0</v>
      </c>
      <c r="E199" s="26">
        <f t="shared" si="2"/>
        <v>0</v>
      </c>
      <c r="F199" s="23"/>
    </row>
    <row r="200" spans="1:6">
      <c r="A200" s="4">
        <v>193</v>
      </c>
      <c r="B200" s="5"/>
      <c r="C200" s="20">
        <f>'LPI-calculation'!O201</f>
        <v>0</v>
      </c>
      <c r="E200" s="26">
        <f t="shared" si="2"/>
        <v>0</v>
      </c>
      <c r="F200" s="23"/>
    </row>
    <row r="201" spans="1:6">
      <c r="A201" s="4">
        <v>194</v>
      </c>
      <c r="B201" s="5"/>
      <c r="C201" s="20">
        <f>'LPI-calculation'!O202</f>
        <v>0</v>
      </c>
      <c r="E201" s="26">
        <f t="shared" ref="E201:E264" si="3">IF(B201=0,0,1/C201)</f>
        <v>0</v>
      </c>
      <c r="F201" s="23"/>
    </row>
    <row r="202" spans="1:6">
      <c r="A202" s="4">
        <v>195</v>
      </c>
      <c r="B202" s="5"/>
      <c r="C202" s="20">
        <f>'LPI-calculation'!O203</f>
        <v>0</v>
      </c>
      <c r="E202" s="26">
        <f t="shared" si="3"/>
        <v>0</v>
      </c>
      <c r="F202" s="23"/>
    </row>
    <row r="203" spans="1:6">
      <c r="A203" s="4">
        <v>196</v>
      </c>
      <c r="B203" s="5"/>
      <c r="C203" s="20">
        <f>'LPI-calculation'!O204</f>
        <v>0</v>
      </c>
      <c r="E203" s="26">
        <f t="shared" si="3"/>
        <v>0</v>
      </c>
      <c r="F203" s="23"/>
    </row>
    <row r="204" spans="1:6">
      <c r="A204" s="4">
        <v>197</v>
      </c>
      <c r="B204" s="5"/>
      <c r="C204" s="20">
        <f>'LPI-calculation'!O205</f>
        <v>0</v>
      </c>
      <c r="E204" s="26">
        <f t="shared" si="3"/>
        <v>0</v>
      </c>
      <c r="F204" s="23"/>
    </row>
    <row r="205" spans="1:6">
      <c r="A205" s="4">
        <v>198</v>
      </c>
      <c r="B205" s="5"/>
      <c r="C205" s="20">
        <f>'LPI-calculation'!O206</f>
        <v>0</v>
      </c>
      <c r="E205" s="26">
        <f t="shared" si="3"/>
        <v>0</v>
      </c>
      <c r="F205" s="23"/>
    </row>
    <row r="206" spans="1:6">
      <c r="A206" s="4">
        <v>199</v>
      </c>
      <c r="B206" s="5"/>
      <c r="C206" s="20">
        <f>'LPI-calculation'!O207</f>
        <v>0</v>
      </c>
      <c r="E206" s="26">
        <f t="shared" si="3"/>
        <v>0</v>
      </c>
      <c r="F206" s="23"/>
    </row>
    <row r="207" spans="1:6">
      <c r="A207" s="4">
        <v>200</v>
      </c>
      <c r="B207" s="5"/>
      <c r="C207" s="20">
        <f>'LPI-calculation'!O208</f>
        <v>0</v>
      </c>
      <c r="E207" s="26">
        <f t="shared" si="3"/>
        <v>0</v>
      </c>
      <c r="F207" s="23"/>
    </row>
    <row r="208" spans="1:6">
      <c r="A208" s="4">
        <v>201</v>
      </c>
      <c r="B208" s="5"/>
      <c r="C208" s="20">
        <f>'LPI-calculation'!O209</f>
        <v>0</v>
      </c>
      <c r="E208" s="26">
        <f t="shared" si="3"/>
        <v>0</v>
      </c>
      <c r="F208" s="23"/>
    </row>
    <row r="209" spans="1:6">
      <c r="A209" s="4">
        <v>202</v>
      </c>
      <c r="B209" s="5"/>
      <c r="C209" s="20">
        <f>'LPI-calculation'!O210</f>
        <v>0</v>
      </c>
      <c r="E209" s="26">
        <f t="shared" si="3"/>
        <v>0</v>
      </c>
      <c r="F209" s="23"/>
    </row>
    <row r="210" spans="1:6">
      <c r="A210" s="4">
        <v>203</v>
      </c>
      <c r="B210" s="5"/>
      <c r="C210" s="20">
        <f>'LPI-calculation'!O211</f>
        <v>0</v>
      </c>
      <c r="E210" s="26">
        <f t="shared" si="3"/>
        <v>0</v>
      </c>
      <c r="F210" s="23"/>
    </row>
    <row r="211" spans="1:6">
      <c r="A211" s="4">
        <v>204</v>
      </c>
      <c r="B211" s="5"/>
      <c r="C211" s="20">
        <f>'LPI-calculation'!O212</f>
        <v>0</v>
      </c>
      <c r="E211" s="26">
        <f t="shared" si="3"/>
        <v>0</v>
      </c>
      <c r="F211" s="23"/>
    </row>
    <row r="212" spans="1:6">
      <c r="A212" s="4">
        <v>205</v>
      </c>
      <c r="B212" s="5"/>
      <c r="C212" s="20">
        <f>'LPI-calculation'!O213</f>
        <v>0</v>
      </c>
      <c r="E212" s="26">
        <f t="shared" si="3"/>
        <v>0</v>
      </c>
      <c r="F212" s="23"/>
    </row>
    <row r="213" spans="1:6">
      <c r="A213" s="4">
        <v>206</v>
      </c>
      <c r="B213" s="5"/>
      <c r="C213" s="20">
        <f>'LPI-calculation'!O214</f>
        <v>0</v>
      </c>
      <c r="E213" s="26">
        <f t="shared" si="3"/>
        <v>0</v>
      </c>
      <c r="F213" s="23"/>
    </row>
    <row r="214" spans="1:6">
      <c r="A214" s="4">
        <v>207</v>
      </c>
      <c r="B214" s="5"/>
      <c r="C214" s="20">
        <f>'LPI-calculation'!O215</f>
        <v>0</v>
      </c>
      <c r="E214" s="26">
        <f t="shared" si="3"/>
        <v>0</v>
      </c>
      <c r="F214" s="23"/>
    </row>
    <row r="215" spans="1:6">
      <c r="A215" s="4">
        <v>208</v>
      </c>
      <c r="B215" s="5"/>
      <c r="C215" s="20">
        <f>'LPI-calculation'!O216</f>
        <v>0</v>
      </c>
      <c r="E215" s="26">
        <f t="shared" si="3"/>
        <v>0</v>
      </c>
      <c r="F215" s="23"/>
    </row>
    <row r="216" spans="1:6">
      <c r="A216" s="4">
        <v>209</v>
      </c>
      <c r="B216" s="5"/>
      <c r="C216" s="20">
        <f>'LPI-calculation'!O217</f>
        <v>0</v>
      </c>
      <c r="E216" s="26">
        <f t="shared" si="3"/>
        <v>0</v>
      </c>
      <c r="F216" s="23"/>
    </row>
    <row r="217" spans="1:6">
      <c r="A217" s="4">
        <v>210</v>
      </c>
      <c r="B217" s="5"/>
      <c r="C217" s="20">
        <f>'LPI-calculation'!O218</f>
        <v>0</v>
      </c>
      <c r="E217" s="26">
        <f t="shared" si="3"/>
        <v>0</v>
      </c>
      <c r="F217" s="23"/>
    </row>
    <row r="218" spans="1:6">
      <c r="A218" s="4">
        <v>211</v>
      </c>
      <c r="B218" s="5"/>
      <c r="C218" s="20">
        <f>'LPI-calculation'!O219</f>
        <v>0</v>
      </c>
      <c r="E218" s="26">
        <f t="shared" si="3"/>
        <v>0</v>
      </c>
      <c r="F218" s="23"/>
    </row>
    <row r="219" spans="1:6">
      <c r="A219" s="4">
        <v>212</v>
      </c>
      <c r="B219" s="5"/>
      <c r="C219" s="20">
        <f>'LPI-calculation'!O220</f>
        <v>0</v>
      </c>
      <c r="E219" s="26">
        <f t="shared" si="3"/>
        <v>0</v>
      </c>
      <c r="F219" s="23"/>
    </row>
    <row r="220" spans="1:6">
      <c r="A220" s="4">
        <v>213</v>
      </c>
      <c r="B220" s="5"/>
      <c r="C220" s="20">
        <f>'LPI-calculation'!O221</f>
        <v>0</v>
      </c>
      <c r="E220" s="26">
        <f t="shared" si="3"/>
        <v>0</v>
      </c>
      <c r="F220" s="23"/>
    </row>
    <row r="221" spans="1:6">
      <c r="A221" s="4">
        <v>214</v>
      </c>
      <c r="B221" s="5"/>
      <c r="C221" s="20">
        <f>'LPI-calculation'!O222</f>
        <v>0</v>
      </c>
      <c r="E221" s="26">
        <f t="shared" si="3"/>
        <v>0</v>
      </c>
      <c r="F221" s="23"/>
    </row>
    <row r="222" spans="1:6">
      <c r="A222" s="4">
        <v>215</v>
      </c>
      <c r="B222" s="5"/>
      <c r="C222" s="20">
        <f>'LPI-calculation'!O223</f>
        <v>0</v>
      </c>
      <c r="E222" s="26">
        <f t="shared" si="3"/>
        <v>0</v>
      </c>
      <c r="F222" s="23"/>
    </row>
    <row r="223" spans="1:6">
      <c r="A223" s="4">
        <v>216</v>
      </c>
      <c r="B223" s="5"/>
      <c r="C223" s="20">
        <f>'LPI-calculation'!O224</f>
        <v>0</v>
      </c>
      <c r="E223" s="26">
        <f t="shared" si="3"/>
        <v>0</v>
      </c>
      <c r="F223" s="23"/>
    </row>
    <row r="224" spans="1:6">
      <c r="A224" s="4">
        <v>217</v>
      </c>
      <c r="B224" s="5"/>
      <c r="C224" s="20">
        <f>'LPI-calculation'!O225</f>
        <v>0</v>
      </c>
      <c r="E224" s="26">
        <f t="shared" si="3"/>
        <v>0</v>
      </c>
      <c r="F224" s="23"/>
    </row>
    <row r="225" spans="1:6">
      <c r="A225" s="4">
        <v>218</v>
      </c>
      <c r="B225" s="5"/>
      <c r="C225" s="20">
        <f>'LPI-calculation'!O226</f>
        <v>0</v>
      </c>
      <c r="E225" s="26">
        <f t="shared" si="3"/>
        <v>0</v>
      </c>
      <c r="F225" s="23"/>
    </row>
    <row r="226" spans="1:6">
      <c r="A226" s="4">
        <v>219</v>
      </c>
      <c r="B226" s="5"/>
      <c r="C226" s="20">
        <f>'LPI-calculation'!O227</f>
        <v>0</v>
      </c>
      <c r="E226" s="26">
        <f t="shared" si="3"/>
        <v>0</v>
      </c>
      <c r="F226" s="23"/>
    </row>
    <row r="227" spans="1:6">
      <c r="A227" s="4">
        <v>220</v>
      </c>
      <c r="B227" s="5"/>
      <c r="C227" s="20">
        <f>'LPI-calculation'!O228</f>
        <v>0</v>
      </c>
      <c r="E227" s="26">
        <f t="shared" si="3"/>
        <v>0</v>
      </c>
      <c r="F227" s="23"/>
    </row>
    <row r="228" spans="1:6">
      <c r="A228" s="4">
        <v>221</v>
      </c>
      <c r="B228" s="5"/>
      <c r="C228" s="20">
        <f>'LPI-calculation'!O229</f>
        <v>0</v>
      </c>
      <c r="E228" s="26">
        <f t="shared" si="3"/>
        <v>0</v>
      </c>
      <c r="F228" s="23"/>
    </row>
    <row r="229" spans="1:6">
      <c r="A229" s="4">
        <v>222</v>
      </c>
      <c r="B229" s="5"/>
      <c r="C229" s="20">
        <f>'LPI-calculation'!O230</f>
        <v>0</v>
      </c>
      <c r="E229" s="26">
        <f t="shared" si="3"/>
        <v>0</v>
      </c>
      <c r="F229" s="23"/>
    </row>
    <row r="230" spans="1:6">
      <c r="A230" s="4">
        <v>223</v>
      </c>
      <c r="B230" s="5"/>
      <c r="C230" s="20">
        <f>'LPI-calculation'!O231</f>
        <v>0</v>
      </c>
      <c r="E230" s="26">
        <f t="shared" si="3"/>
        <v>0</v>
      </c>
      <c r="F230" s="23"/>
    </row>
    <row r="231" spans="1:6">
      <c r="A231" s="4">
        <v>224</v>
      </c>
      <c r="B231" s="5"/>
      <c r="C231" s="20">
        <f>'LPI-calculation'!O232</f>
        <v>0</v>
      </c>
      <c r="E231" s="26">
        <f t="shared" si="3"/>
        <v>0</v>
      </c>
      <c r="F231" s="23"/>
    </row>
    <row r="232" spans="1:6">
      <c r="A232" s="4">
        <v>225</v>
      </c>
      <c r="B232" s="5"/>
      <c r="C232" s="20">
        <f>'LPI-calculation'!O233</f>
        <v>0</v>
      </c>
      <c r="E232" s="26">
        <f t="shared" si="3"/>
        <v>0</v>
      </c>
      <c r="F232" s="23"/>
    </row>
    <row r="233" spans="1:6">
      <c r="A233" s="4">
        <v>226</v>
      </c>
      <c r="B233" s="5"/>
      <c r="C233" s="20">
        <f>'LPI-calculation'!O234</f>
        <v>0</v>
      </c>
      <c r="E233" s="26">
        <f t="shared" si="3"/>
        <v>0</v>
      </c>
      <c r="F233" s="23"/>
    </row>
    <row r="234" spans="1:6">
      <c r="A234" s="4">
        <v>227</v>
      </c>
      <c r="B234" s="5"/>
      <c r="C234" s="20">
        <f>'LPI-calculation'!O235</f>
        <v>0</v>
      </c>
      <c r="E234" s="26">
        <f t="shared" si="3"/>
        <v>0</v>
      </c>
      <c r="F234" s="23"/>
    </row>
    <row r="235" spans="1:6">
      <c r="A235" s="4">
        <v>228</v>
      </c>
      <c r="B235" s="5"/>
      <c r="C235" s="20">
        <f>'LPI-calculation'!O236</f>
        <v>0</v>
      </c>
      <c r="E235" s="26">
        <f t="shared" si="3"/>
        <v>0</v>
      </c>
      <c r="F235" s="23"/>
    </row>
    <row r="236" spans="1:6">
      <c r="A236" s="4">
        <v>229</v>
      </c>
      <c r="B236" s="5"/>
      <c r="C236" s="20">
        <f>'LPI-calculation'!O237</f>
        <v>0</v>
      </c>
      <c r="E236" s="26">
        <f t="shared" si="3"/>
        <v>0</v>
      </c>
      <c r="F236" s="23"/>
    </row>
    <row r="237" spans="1:6">
      <c r="A237" s="4">
        <v>230</v>
      </c>
      <c r="B237" s="5"/>
      <c r="C237" s="20">
        <f>'LPI-calculation'!O238</f>
        <v>0</v>
      </c>
      <c r="E237" s="26">
        <f t="shared" si="3"/>
        <v>0</v>
      </c>
      <c r="F237" s="23"/>
    </row>
    <row r="238" spans="1:6">
      <c r="A238" s="4">
        <v>231</v>
      </c>
      <c r="B238" s="5"/>
      <c r="C238" s="20">
        <f>'LPI-calculation'!O239</f>
        <v>0</v>
      </c>
      <c r="E238" s="26">
        <f t="shared" si="3"/>
        <v>0</v>
      </c>
      <c r="F238" s="23"/>
    </row>
    <row r="239" spans="1:6">
      <c r="A239" s="4">
        <v>232</v>
      </c>
      <c r="B239" s="5"/>
      <c r="C239" s="20">
        <f>'LPI-calculation'!O240</f>
        <v>0</v>
      </c>
      <c r="E239" s="26">
        <f t="shared" si="3"/>
        <v>0</v>
      </c>
      <c r="F239" s="23"/>
    </row>
    <row r="240" spans="1:6">
      <c r="A240" s="4">
        <v>233</v>
      </c>
      <c r="B240" s="5"/>
      <c r="C240" s="20">
        <f>'LPI-calculation'!O241</f>
        <v>0</v>
      </c>
      <c r="E240" s="26">
        <f t="shared" si="3"/>
        <v>0</v>
      </c>
      <c r="F240" s="23"/>
    </row>
    <row r="241" spans="1:6">
      <c r="A241" s="4">
        <v>234</v>
      </c>
      <c r="B241" s="5"/>
      <c r="C241" s="20">
        <f>'LPI-calculation'!O242</f>
        <v>0</v>
      </c>
      <c r="E241" s="26">
        <f t="shared" si="3"/>
        <v>0</v>
      </c>
      <c r="F241" s="23"/>
    </row>
    <row r="242" spans="1:6">
      <c r="A242" s="4">
        <v>235</v>
      </c>
      <c r="B242" s="5"/>
      <c r="C242" s="20">
        <f>'LPI-calculation'!O243</f>
        <v>0</v>
      </c>
      <c r="E242" s="26">
        <f t="shared" si="3"/>
        <v>0</v>
      </c>
      <c r="F242" s="23"/>
    </row>
    <row r="243" spans="1:6">
      <c r="A243" s="4">
        <v>236</v>
      </c>
      <c r="B243" s="5"/>
      <c r="C243" s="20">
        <f>'LPI-calculation'!O244</f>
        <v>0</v>
      </c>
      <c r="E243" s="26">
        <f t="shared" si="3"/>
        <v>0</v>
      </c>
      <c r="F243" s="23"/>
    </row>
    <row r="244" spans="1:6">
      <c r="A244" s="4">
        <v>237</v>
      </c>
      <c r="B244" s="5"/>
      <c r="C244" s="20">
        <f>'LPI-calculation'!O245</f>
        <v>0</v>
      </c>
      <c r="E244" s="26">
        <f t="shared" si="3"/>
        <v>0</v>
      </c>
      <c r="F244" s="23"/>
    </row>
    <row r="245" spans="1:6">
      <c r="A245" s="4">
        <v>238</v>
      </c>
      <c r="B245" s="5"/>
      <c r="C245" s="20">
        <f>'LPI-calculation'!O246</f>
        <v>0</v>
      </c>
      <c r="E245" s="26">
        <f t="shared" si="3"/>
        <v>0</v>
      </c>
      <c r="F245" s="23"/>
    </row>
    <row r="246" spans="1:6">
      <c r="A246" s="4">
        <v>239</v>
      </c>
      <c r="B246" s="5"/>
      <c r="C246" s="20">
        <f>'LPI-calculation'!O247</f>
        <v>0</v>
      </c>
      <c r="E246" s="26">
        <f t="shared" si="3"/>
        <v>0</v>
      </c>
      <c r="F246" s="23"/>
    </row>
    <row r="247" spans="1:6">
      <c r="A247" s="4">
        <v>240</v>
      </c>
      <c r="B247" s="5"/>
      <c r="C247" s="20">
        <f>'LPI-calculation'!O248</f>
        <v>0</v>
      </c>
      <c r="E247" s="26">
        <f t="shared" si="3"/>
        <v>0</v>
      </c>
      <c r="F247" s="23"/>
    </row>
    <row r="248" spans="1:6">
      <c r="A248" s="4">
        <v>241</v>
      </c>
      <c r="B248" s="5"/>
      <c r="C248" s="20">
        <f>'LPI-calculation'!O249</f>
        <v>0</v>
      </c>
      <c r="E248" s="26">
        <f t="shared" si="3"/>
        <v>0</v>
      </c>
      <c r="F248" s="23"/>
    </row>
    <row r="249" spans="1:6">
      <c r="A249" s="4">
        <v>242</v>
      </c>
      <c r="B249" s="5"/>
      <c r="C249" s="20">
        <f>'LPI-calculation'!O250</f>
        <v>0</v>
      </c>
      <c r="E249" s="26">
        <f t="shared" si="3"/>
        <v>0</v>
      </c>
      <c r="F249" s="23"/>
    </row>
    <row r="250" spans="1:6">
      <c r="A250" s="4">
        <v>243</v>
      </c>
      <c r="B250" s="5"/>
      <c r="C250" s="20">
        <f>'LPI-calculation'!O251</f>
        <v>0</v>
      </c>
      <c r="E250" s="26">
        <f t="shared" si="3"/>
        <v>0</v>
      </c>
      <c r="F250" s="23"/>
    </row>
    <row r="251" spans="1:6">
      <c r="A251" s="4">
        <v>244</v>
      </c>
      <c r="B251" s="5"/>
      <c r="C251" s="20">
        <f>'LPI-calculation'!O252</f>
        <v>0</v>
      </c>
      <c r="E251" s="26">
        <f t="shared" si="3"/>
        <v>0</v>
      </c>
      <c r="F251" s="23"/>
    </row>
    <row r="252" spans="1:6">
      <c r="A252" s="4">
        <v>245</v>
      </c>
      <c r="B252" s="5"/>
      <c r="C252" s="20">
        <f>'LPI-calculation'!O253</f>
        <v>0</v>
      </c>
      <c r="E252" s="26">
        <f t="shared" si="3"/>
        <v>0</v>
      </c>
      <c r="F252" s="23"/>
    </row>
    <row r="253" spans="1:6">
      <c r="A253" s="4">
        <v>246</v>
      </c>
      <c r="B253" s="5"/>
      <c r="C253" s="20">
        <f>'LPI-calculation'!O254</f>
        <v>0</v>
      </c>
      <c r="E253" s="26">
        <f t="shared" si="3"/>
        <v>0</v>
      </c>
      <c r="F253" s="23"/>
    </row>
    <row r="254" spans="1:6">
      <c r="A254" s="4">
        <v>247</v>
      </c>
      <c r="B254" s="5"/>
      <c r="C254" s="20">
        <f>'LPI-calculation'!O255</f>
        <v>0</v>
      </c>
      <c r="E254" s="26">
        <f t="shared" si="3"/>
        <v>0</v>
      </c>
      <c r="F254" s="23"/>
    </row>
    <row r="255" spans="1:6">
      <c r="A255" s="4">
        <v>248</v>
      </c>
      <c r="B255" s="5"/>
      <c r="C255" s="20">
        <f>'LPI-calculation'!O256</f>
        <v>0</v>
      </c>
      <c r="E255" s="26">
        <f t="shared" si="3"/>
        <v>0</v>
      </c>
      <c r="F255" s="23"/>
    </row>
    <row r="256" spans="1:6">
      <c r="A256" s="4">
        <v>249</v>
      </c>
      <c r="B256" s="5"/>
      <c r="C256" s="20">
        <f>'LPI-calculation'!O257</f>
        <v>0</v>
      </c>
      <c r="E256" s="26">
        <f t="shared" si="3"/>
        <v>0</v>
      </c>
      <c r="F256" s="23"/>
    </row>
    <row r="257" spans="1:6">
      <c r="A257" s="4">
        <v>250</v>
      </c>
      <c r="B257" s="5"/>
      <c r="C257" s="20">
        <f>'LPI-calculation'!O258</f>
        <v>0</v>
      </c>
      <c r="E257" s="26">
        <f t="shared" si="3"/>
        <v>0</v>
      </c>
      <c r="F257" s="23"/>
    </row>
    <row r="258" spans="1:6">
      <c r="A258" s="4">
        <v>251</v>
      </c>
      <c r="B258" s="5"/>
      <c r="C258" s="20">
        <f>'LPI-calculation'!O259</f>
        <v>0</v>
      </c>
      <c r="E258" s="26">
        <f t="shared" si="3"/>
        <v>0</v>
      </c>
      <c r="F258" s="23"/>
    </row>
    <row r="259" spans="1:6">
      <c r="A259" s="4">
        <v>252</v>
      </c>
      <c r="B259" s="5"/>
      <c r="C259" s="20">
        <f>'LPI-calculation'!O260</f>
        <v>0</v>
      </c>
      <c r="E259" s="26">
        <f t="shared" si="3"/>
        <v>0</v>
      </c>
      <c r="F259" s="23"/>
    </row>
    <row r="260" spans="1:6">
      <c r="A260" s="4">
        <v>253</v>
      </c>
      <c r="B260" s="5"/>
      <c r="C260" s="20">
        <f>'LPI-calculation'!O261</f>
        <v>0</v>
      </c>
      <c r="E260" s="26">
        <f t="shared" si="3"/>
        <v>0</v>
      </c>
      <c r="F260" s="23"/>
    </row>
    <row r="261" spans="1:6">
      <c r="A261" s="4">
        <v>254</v>
      </c>
      <c r="B261" s="5"/>
      <c r="C261" s="20">
        <f>'LPI-calculation'!O262</f>
        <v>0</v>
      </c>
      <c r="E261" s="26">
        <f t="shared" si="3"/>
        <v>0</v>
      </c>
      <c r="F261" s="23"/>
    </row>
    <row r="262" spans="1:6">
      <c r="A262" s="4">
        <v>255</v>
      </c>
      <c r="B262" s="5"/>
      <c r="C262" s="20">
        <f>'LPI-calculation'!O263</f>
        <v>0</v>
      </c>
      <c r="E262" s="26">
        <f t="shared" si="3"/>
        <v>0</v>
      </c>
      <c r="F262" s="23"/>
    </row>
    <row r="263" spans="1:6">
      <c r="A263" s="4">
        <v>256</v>
      </c>
      <c r="B263" s="5"/>
      <c r="C263" s="20">
        <f>'LPI-calculation'!O264</f>
        <v>0</v>
      </c>
      <c r="E263" s="26">
        <f t="shared" si="3"/>
        <v>0</v>
      </c>
      <c r="F263" s="23"/>
    </row>
    <row r="264" spans="1:6">
      <c r="A264" s="4">
        <v>257</v>
      </c>
      <c r="B264" s="5"/>
      <c r="C264" s="20">
        <f>'LPI-calculation'!O265</f>
        <v>0</v>
      </c>
      <c r="E264" s="26">
        <f t="shared" si="3"/>
        <v>0</v>
      </c>
      <c r="F264" s="23"/>
    </row>
    <row r="265" spans="1:6">
      <c r="A265" s="4">
        <v>258</v>
      </c>
      <c r="B265" s="5"/>
      <c r="C265" s="20">
        <f>'LPI-calculation'!O266</f>
        <v>0</v>
      </c>
      <c r="E265" s="26">
        <f t="shared" ref="E265:E328" si="4">IF(B265=0,0,1/C265)</f>
        <v>0</v>
      </c>
      <c r="F265" s="23"/>
    </row>
    <row r="266" spans="1:6">
      <c r="A266" s="4">
        <v>259</v>
      </c>
      <c r="B266" s="5"/>
      <c r="C266" s="20">
        <f>'LPI-calculation'!O267</f>
        <v>0</v>
      </c>
      <c r="E266" s="26">
        <f t="shared" si="4"/>
        <v>0</v>
      </c>
      <c r="F266" s="23"/>
    </row>
    <row r="267" spans="1:6">
      <c r="A267" s="4">
        <v>260</v>
      </c>
      <c r="B267" s="5"/>
      <c r="C267" s="20">
        <f>'LPI-calculation'!O268</f>
        <v>0</v>
      </c>
      <c r="E267" s="26">
        <f t="shared" si="4"/>
        <v>0</v>
      </c>
      <c r="F267" s="23"/>
    </row>
    <row r="268" spans="1:6">
      <c r="A268" s="4">
        <v>261</v>
      </c>
      <c r="B268" s="5"/>
      <c r="C268" s="20">
        <f>'LPI-calculation'!O269</f>
        <v>0</v>
      </c>
      <c r="E268" s="26">
        <f t="shared" si="4"/>
        <v>0</v>
      </c>
      <c r="F268" s="23"/>
    </row>
    <row r="269" spans="1:6">
      <c r="A269" s="4">
        <v>262</v>
      </c>
      <c r="B269" s="5"/>
      <c r="C269" s="20">
        <f>'LPI-calculation'!O270</f>
        <v>0</v>
      </c>
      <c r="E269" s="26">
        <f t="shared" si="4"/>
        <v>0</v>
      </c>
      <c r="F269" s="23"/>
    </row>
    <row r="270" spans="1:6">
      <c r="A270" s="4">
        <v>263</v>
      </c>
      <c r="B270" s="5"/>
      <c r="C270" s="20">
        <f>'LPI-calculation'!O271</f>
        <v>0</v>
      </c>
      <c r="E270" s="26">
        <f t="shared" si="4"/>
        <v>0</v>
      </c>
      <c r="F270" s="23"/>
    </row>
    <row r="271" spans="1:6">
      <c r="A271" s="4">
        <v>264</v>
      </c>
      <c r="B271" s="5"/>
      <c r="C271" s="20">
        <f>'LPI-calculation'!O272</f>
        <v>0</v>
      </c>
      <c r="E271" s="26">
        <f t="shared" si="4"/>
        <v>0</v>
      </c>
      <c r="F271" s="23"/>
    </row>
    <row r="272" spans="1:6">
      <c r="A272" s="4">
        <v>265</v>
      </c>
      <c r="B272" s="5"/>
      <c r="C272" s="20">
        <f>'LPI-calculation'!O273</f>
        <v>0</v>
      </c>
      <c r="E272" s="26">
        <f t="shared" si="4"/>
        <v>0</v>
      </c>
      <c r="F272" s="23"/>
    </row>
    <row r="273" spans="1:6">
      <c r="A273" s="4">
        <v>266</v>
      </c>
      <c r="B273" s="5"/>
      <c r="C273" s="20">
        <f>'LPI-calculation'!O274</f>
        <v>0</v>
      </c>
      <c r="E273" s="26">
        <f t="shared" si="4"/>
        <v>0</v>
      </c>
      <c r="F273" s="23"/>
    </row>
    <row r="274" spans="1:6">
      <c r="A274" s="4">
        <v>267</v>
      </c>
      <c r="B274" s="5"/>
      <c r="C274" s="20">
        <f>'LPI-calculation'!O275</f>
        <v>0</v>
      </c>
      <c r="E274" s="26">
        <f t="shared" si="4"/>
        <v>0</v>
      </c>
      <c r="F274" s="23"/>
    </row>
    <row r="275" spans="1:6">
      <c r="A275" s="4">
        <v>268</v>
      </c>
      <c r="B275" s="5"/>
      <c r="C275" s="20">
        <f>'LPI-calculation'!O276</f>
        <v>0</v>
      </c>
      <c r="E275" s="26">
        <f t="shared" si="4"/>
        <v>0</v>
      </c>
      <c r="F275" s="23"/>
    </row>
    <row r="276" spans="1:6">
      <c r="A276" s="4">
        <v>269</v>
      </c>
      <c r="B276" s="5"/>
      <c r="C276" s="20">
        <f>'LPI-calculation'!O277</f>
        <v>0</v>
      </c>
      <c r="E276" s="26">
        <f t="shared" si="4"/>
        <v>0</v>
      </c>
      <c r="F276" s="23"/>
    </row>
    <row r="277" spans="1:6">
      <c r="A277" s="4">
        <v>270</v>
      </c>
      <c r="B277" s="5"/>
      <c r="C277" s="20">
        <f>'LPI-calculation'!O278</f>
        <v>0</v>
      </c>
      <c r="E277" s="26">
        <f t="shared" si="4"/>
        <v>0</v>
      </c>
      <c r="F277" s="23"/>
    </row>
    <row r="278" spans="1:6">
      <c r="A278" s="4">
        <v>271</v>
      </c>
      <c r="B278" s="5"/>
      <c r="C278" s="20">
        <f>'LPI-calculation'!O279</f>
        <v>0</v>
      </c>
      <c r="E278" s="26">
        <f t="shared" si="4"/>
        <v>0</v>
      </c>
      <c r="F278" s="23"/>
    </row>
    <row r="279" spans="1:6">
      <c r="A279" s="4">
        <v>272</v>
      </c>
      <c r="B279" s="5"/>
      <c r="C279" s="20">
        <f>'LPI-calculation'!O280</f>
        <v>0</v>
      </c>
      <c r="E279" s="26">
        <f t="shared" si="4"/>
        <v>0</v>
      </c>
      <c r="F279" s="23"/>
    </row>
    <row r="280" spans="1:6">
      <c r="A280" s="4">
        <v>273</v>
      </c>
      <c r="B280" s="5"/>
      <c r="C280" s="20">
        <f>'LPI-calculation'!O281</f>
        <v>0</v>
      </c>
      <c r="E280" s="26">
        <f t="shared" si="4"/>
        <v>0</v>
      </c>
      <c r="F280" s="23"/>
    </row>
    <row r="281" spans="1:6">
      <c r="A281" s="4">
        <v>274</v>
      </c>
      <c r="B281" s="5"/>
      <c r="C281" s="20">
        <f>'LPI-calculation'!O282</f>
        <v>0</v>
      </c>
      <c r="E281" s="26">
        <f t="shared" si="4"/>
        <v>0</v>
      </c>
      <c r="F281" s="23"/>
    </row>
    <row r="282" spans="1:6">
      <c r="A282" s="4">
        <v>275</v>
      </c>
      <c r="B282" s="5"/>
      <c r="C282" s="20">
        <f>'LPI-calculation'!O283</f>
        <v>0</v>
      </c>
      <c r="E282" s="26">
        <f t="shared" si="4"/>
        <v>0</v>
      </c>
      <c r="F282" s="23"/>
    </row>
    <row r="283" spans="1:6">
      <c r="A283" s="4">
        <v>276</v>
      </c>
      <c r="B283" s="5"/>
      <c r="C283" s="20">
        <f>'LPI-calculation'!O284</f>
        <v>0</v>
      </c>
      <c r="E283" s="26">
        <f t="shared" si="4"/>
        <v>0</v>
      </c>
      <c r="F283" s="23"/>
    </row>
    <row r="284" spans="1:6">
      <c r="A284" s="4">
        <v>277</v>
      </c>
      <c r="B284" s="5"/>
      <c r="C284" s="20">
        <f>'LPI-calculation'!O285</f>
        <v>0</v>
      </c>
      <c r="E284" s="26">
        <f t="shared" si="4"/>
        <v>0</v>
      </c>
      <c r="F284" s="23"/>
    </row>
    <row r="285" spans="1:6">
      <c r="A285" s="4">
        <v>278</v>
      </c>
      <c r="B285" s="5"/>
      <c r="C285" s="20">
        <f>'LPI-calculation'!O286</f>
        <v>0</v>
      </c>
      <c r="E285" s="26">
        <f t="shared" si="4"/>
        <v>0</v>
      </c>
      <c r="F285" s="23"/>
    </row>
    <row r="286" spans="1:6">
      <c r="A286" s="4">
        <v>279</v>
      </c>
      <c r="B286" s="5"/>
      <c r="C286" s="20">
        <f>'LPI-calculation'!O287</f>
        <v>0</v>
      </c>
      <c r="E286" s="26">
        <f t="shared" si="4"/>
        <v>0</v>
      </c>
      <c r="F286" s="23"/>
    </row>
    <row r="287" spans="1:6">
      <c r="A287" s="4">
        <v>280</v>
      </c>
      <c r="B287" s="5"/>
      <c r="C287" s="20">
        <f>'LPI-calculation'!O288</f>
        <v>0</v>
      </c>
      <c r="E287" s="26">
        <f t="shared" si="4"/>
        <v>0</v>
      </c>
      <c r="F287" s="23"/>
    </row>
    <row r="288" spans="1:6">
      <c r="A288" s="4">
        <v>281</v>
      </c>
      <c r="B288" s="5"/>
      <c r="C288" s="20">
        <f>'LPI-calculation'!O289</f>
        <v>0</v>
      </c>
      <c r="E288" s="26">
        <f t="shared" si="4"/>
        <v>0</v>
      </c>
      <c r="F288" s="23"/>
    </row>
    <row r="289" spans="1:6">
      <c r="A289" s="4">
        <v>282</v>
      </c>
      <c r="B289" s="5"/>
      <c r="C289" s="20">
        <f>'LPI-calculation'!O290</f>
        <v>0</v>
      </c>
      <c r="E289" s="26">
        <f t="shared" si="4"/>
        <v>0</v>
      </c>
      <c r="F289" s="23"/>
    </row>
    <row r="290" spans="1:6">
      <c r="A290" s="4">
        <v>283</v>
      </c>
      <c r="B290" s="5"/>
      <c r="C290" s="20">
        <f>'LPI-calculation'!O291</f>
        <v>0</v>
      </c>
      <c r="E290" s="26">
        <f t="shared" si="4"/>
        <v>0</v>
      </c>
      <c r="F290" s="23"/>
    </row>
    <row r="291" spans="1:6">
      <c r="A291" s="4">
        <v>284</v>
      </c>
      <c r="B291" s="5"/>
      <c r="C291" s="20">
        <f>'LPI-calculation'!O292</f>
        <v>0</v>
      </c>
      <c r="E291" s="26">
        <f t="shared" si="4"/>
        <v>0</v>
      </c>
      <c r="F291" s="23"/>
    </row>
    <row r="292" spans="1:6">
      <c r="A292" s="4">
        <v>285</v>
      </c>
      <c r="B292" s="5"/>
      <c r="C292" s="20">
        <f>'LPI-calculation'!O293</f>
        <v>0</v>
      </c>
      <c r="E292" s="26">
        <f t="shared" si="4"/>
        <v>0</v>
      </c>
      <c r="F292" s="23"/>
    </row>
    <row r="293" spans="1:6">
      <c r="A293" s="4">
        <v>286</v>
      </c>
      <c r="B293" s="5"/>
      <c r="C293" s="20">
        <f>'LPI-calculation'!O294</f>
        <v>0</v>
      </c>
      <c r="E293" s="26">
        <f t="shared" si="4"/>
        <v>0</v>
      </c>
      <c r="F293" s="23"/>
    </row>
    <row r="294" spans="1:6">
      <c r="A294" s="4">
        <v>287</v>
      </c>
      <c r="B294" s="5"/>
      <c r="C294" s="20">
        <f>'LPI-calculation'!O295</f>
        <v>0</v>
      </c>
      <c r="E294" s="26">
        <f t="shared" si="4"/>
        <v>0</v>
      </c>
      <c r="F294" s="23"/>
    </row>
    <row r="295" spans="1:6">
      <c r="A295" s="4">
        <v>288</v>
      </c>
      <c r="B295" s="5"/>
      <c r="C295" s="20">
        <f>'LPI-calculation'!O296</f>
        <v>0</v>
      </c>
      <c r="E295" s="26">
        <f t="shared" si="4"/>
        <v>0</v>
      </c>
      <c r="F295" s="23"/>
    </row>
    <row r="296" spans="1:6">
      <c r="A296" s="4">
        <v>289</v>
      </c>
      <c r="B296" s="5"/>
      <c r="C296" s="20">
        <f>'LPI-calculation'!O297</f>
        <v>0</v>
      </c>
      <c r="E296" s="26">
        <f t="shared" si="4"/>
        <v>0</v>
      </c>
      <c r="F296" s="23"/>
    </row>
    <row r="297" spans="1:6">
      <c r="A297" s="4">
        <v>290</v>
      </c>
      <c r="B297" s="5"/>
      <c r="C297" s="20">
        <f>'LPI-calculation'!O298</f>
        <v>0</v>
      </c>
      <c r="E297" s="26">
        <f t="shared" si="4"/>
        <v>0</v>
      </c>
      <c r="F297" s="23"/>
    </row>
    <row r="298" spans="1:6">
      <c r="A298" s="4">
        <v>291</v>
      </c>
      <c r="B298" s="5"/>
      <c r="C298" s="20">
        <f>'LPI-calculation'!O299</f>
        <v>0</v>
      </c>
      <c r="E298" s="26">
        <f t="shared" si="4"/>
        <v>0</v>
      </c>
      <c r="F298" s="23"/>
    </row>
    <row r="299" spans="1:6">
      <c r="A299" s="4">
        <v>292</v>
      </c>
      <c r="B299" s="5"/>
      <c r="C299" s="20">
        <f>'LPI-calculation'!O300</f>
        <v>0</v>
      </c>
      <c r="E299" s="26">
        <f t="shared" si="4"/>
        <v>0</v>
      </c>
      <c r="F299" s="23"/>
    </row>
    <row r="300" spans="1:6">
      <c r="A300" s="4">
        <v>293</v>
      </c>
      <c r="B300" s="5"/>
      <c r="C300" s="20">
        <f>'LPI-calculation'!O301</f>
        <v>0</v>
      </c>
      <c r="E300" s="26">
        <f t="shared" si="4"/>
        <v>0</v>
      </c>
      <c r="F300" s="23"/>
    </row>
    <row r="301" spans="1:6">
      <c r="A301" s="4">
        <v>294</v>
      </c>
      <c r="B301" s="5"/>
      <c r="C301" s="20">
        <f>'LPI-calculation'!O302</f>
        <v>0</v>
      </c>
      <c r="E301" s="26">
        <f t="shared" si="4"/>
        <v>0</v>
      </c>
      <c r="F301" s="23"/>
    </row>
    <row r="302" spans="1:6">
      <c r="A302" s="4">
        <v>295</v>
      </c>
      <c r="B302" s="5"/>
      <c r="C302" s="20">
        <f>'LPI-calculation'!O303</f>
        <v>0</v>
      </c>
      <c r="E302" s="26">
        <f t="shared" si="4"/>
        <v>0</v>
      </c>
      <c r="F302" s="23"/>
    </row>
    <row r="303" spans="1:6">
      <c r="A303" s="4">
        <v>296</v>
      </c>
      <c r="B303" s="5"/>
      <c r="C303" s="20">
        <f>'LPI-calculation'!O304</f>
        <v>0</v>
      </c>
      <c r="E303" s="26">
        <f t="shared" si="4"/>
        <v>0</v>
      </c>
      <c r="F303" s="23"/>
    </row>
    <row r="304" spans="1:6">
      <c r="A304" s="4">
        <v>297</v>
      </c>
      <c r="B304" s="5"/>
      <c r="C304" s="20">
        <f>'LPI-calculation'!O305</f>
        <v>0</v>
      </c>
      <c r="E304" s="26">
        <f t="shared" si="4"/>
        <v>0</v>
      </c>
      <c r="F304" s="23"/>
    </row>
    <row r="305" spans="1:6">
      <c r="A305" s="4">
        <v>298</v>
      </c>
      <c r="B305" s="5"/>
      <c r="C305" s="20">
        <f>'LPI-calculation'!O306</f>
        <v>0</v>
      </c>
      <c r="E305" s="26">
        <f t="shared" si="4"/>
        <v>0</v>
      </c>
      <c r="F305" s="23"/>
    </row>
    <row r="306" spans="1:6">
      <c r="A306" s="4">
        <v>299</v>
      </c>
      <c r="B306" s="5"/>
      <c r="C306" s="20">
        <f>'LPI-calculation'!O307</f>
        <v>0</v>
      </c>
      <c r="E306" s="26">
        <f t="shared" si="4"/>
        <v>0</v>
      </c>
      <c r="F306" s="23"/>
    </row>
    <row r="307" spans="1:6">
      <c r="A307" s="4">
        <v>300</v>
      </c>
      <c r="B307" s="5"/>
      <c r="C307" s="20">
        <f>'LPI-calculation'!O308</f>
        <v>0</v>
      </c>
      <c r="E307" s="26">
        <f t="shared" si="4"/>
        <v>0</v>
      </c>
      <c r="F307" s="23"/>
    </row>
    <row r="308" spans="1:6">
      <c r="A308" s="4">
        <v>301</v>
      </c>
      <c r="B308" s="5"/>
      <c r="C308" s="20">
        <f>'LPI-calculation'!O309</f>
        <v>0</v>
      </c>
      <c r="E308" s="26">
        <f t="shared" si="4"/>
        <v>0</v>
      </c>
      <c r="F308" s="23"/>
    </row>
    <row r="309" spans="1:6">
      <c r="A309" s="4">
        <v>302</v>
      </c>
      <c r="B309" s="5"/>
      <c r="C309" s="20">
        <f>'LPI-calculation'!O310</f>
        <v>0</v>
      </c>
      <c r="E309" s="26">
        <f t="shared" si="4"/>
        <v>0</v>
      </c>
      <c r="F309" s="23"/>
    </row>
    <row r="310" spans="1:6">
      <c r="A310" s="4">
        <v>303</v>
      </c>
      <c r="B310" s="5"/>
      <c r="C310" s="20">
        <f>'LPI-calculation'!O311</f>
        <v>0</v>
      </c>
      <c r="E310" s="26">
        <f t="shared" si="4"/>
        <v>0</v>
      </c>
      <c r="F310" s="23"/>
    </row>
    <row r="311" spans="1:6">
      <c r="A311" s="4">
        <v>304</v>
      </c>
      <c r="B311" s="5"/>
      <c r="C311" s="20">
        <f>'LPI-calculation'!O312</f>
        <v>0</v>
      </c>
      <c r="E311" s="26">
        <f t="shared" si="4"/>
        <v>0</v>
      </c>
      <c r="F311" s="23"/>
    </row>
    <row r="312" spans="1:6">
      <c r="A312" s="4">
        <v>305</v>
      </c>
      <c r="B312" s="5"/>
      <c r="C312" s="20">
        <f>'LPI-calculation'!O313</f>
        <v>0</v>
      </c>
      <c r="E312" s="26">
        <f t="shared" si="4"/>
        <v>0</v>
      </c>
      <c r="F312" s="23"/>
    </row>
    <row r="313" spans="1:6">
      <c r="A313" s="4">
        <v>306</v>
      </c>
      <c r="B313" s="5"/>
      <c r="C313" s="20">
        <f>'LPI-calculation'!O314</f>
        <v>0</v>
      </c>
      <c r="E313" s="26">
        <f t="shared" si="4"/>
        <v>0</v>
      </c>
      <c r="F313" s="23"/>
    </row>
    <row r="314" spans="1:6">
      <c r="A314" s="4">
        <v>307</v>
      </c>
      <c r="B314" s="5"/>
      <c r="C314" s="20">
        <f>'LPI-calculation'!O315</f>
        <v>0</v>
      </c>
      <c r="E314" s="26">
        <f t="shared" si="4"/>
        <v>0</v>
      </c>
      <c r="F314" s="23"/>
    </row>
    <row r="315" spans="1:6">
      <c r="A315" s="4">
        <v>308</v>
      </c>
      <c r="B315" s="5"/>
      <c r="C315" s="20">
        <f>'LPI-calculation'!O316</f>
        <v>0</v>
      </c>
      <c r="E315" s="26">
        <f t="shared" si="4"/>
        <v>0</v>
      </c>
      <c r="F315" s="23"/>
    </row>
    <row r="316" spans="1:6">
      <c r="A316" s="4">
        <v>309</v>
      </c>
      <c r="B316" s="5"/>
      <c r="C316" s="20">
        <f>'LPI-calculation'!O317</f>
        <v>0</v>
      </c>
      <c r="E316" s="26">
        <f t="shared" si="4"/>
        <v>0</v>
      </c>
      <c r="F316" s="23"/>
    </row>
    <row r="317" spans="1:6">
      <c r="A317" s="4">
        <v>310</v>
      </c>
      <c r="B317" s="5"/>
      <c r="C317" s="20">
        <f>'LPI-calculation'!O318</f>
        <v>0</v>
      </c>
      <c r="E317" s="26">
        <f t="shared" si="4"/>
        <v>0</v>
      </c>
      <c r="F317" s="23"/>
    </row>
    <row r="318" spans="1:6">
      <c r="A318" s="4">
        <v>311</v>
      </c>
      <c r="B318" s="5"/>
      <c r="C318" s="20">
        <f>'LPI-calculation'!O319</f>
        <v>0</v>
      </c>
      <c r="E318" s="26">
        <f t="shared" si="4"/>
        <v>0</v>
      </c>
      <c r="F318" s="23"/>
    </row>
    <row r="319" spans="1:6">
      <c r="A319" s="4">
        <v>312</v>
      </c>
      <c r="B319" s="5"/>
      <c r="C319" s="20">
        <f>'LPI-calculation'!O320</f>
        <v>0</v>
      </c>
      <c r="E319" s="26">
        <f t="shared" si="4"/>
        <v>0</v>
      </c>
      <c r="F319" s="23"/>
    </row>
    <row r="320" spans="1:6">
      <c r="A320" s="4">
        <v>313</v>
      </c>
      <c r="B320" s="5"/>
      <c r="C320" s="20">
        <f>'LPI-calculation'!O321</f>
        <v>0</v>
      </c>
      <c r="E320" s="26">
        <f t="shared" si="4"/>
        <v>0</v>
      </c>
      <c r="F320" s="23"/>
    </row>
    <row r="321" spans="1:6">
      <c r="A321" s="4">
        <v>314</v>
      </c>
      <c r="B321" s="5"/>
      <c r="C321" s="20">
        <f>'LPI-calculation'!O322</f>
        <v>0</v>
      </c>
      <c r="E321" s="26">
        <f t="shared" si="4"/>
        <v>0</v>
      </c>
      <c r="F321" s="23"/>
    </row>
    <row r="322" spans="1:6">
      <c r="A322" s="4">
        <v>315</v>
      </c>
      <c r="B322" s="5"/>
      <c r="C322" s="20">
        <f>'LPI-calculation'!O323</f>
        <v>0</v>
      </c>
      <c r="E322" s="26">
        <f t="shared" si="4"/>
        <v>0</v>
      </c>
      <c r="F322" s="23"/>
    </row>
    <row r="323" spans="1:6">
      <c r="A323" s="4">
        <v>316</v>
      </c>
      <c r="B323" s="5"/>
      <c r="C323" s="20">
        <f>'LPI-calculation'!O324</f>
        <v>0</v>
      </c>
      <c r="E323" s="26">
        <f t="shared" si="4"/>
        <v>0</v>
      </c>
      <c r="F323" s="23"/>
    </row>
    <row r="324" spans="1:6">
      <c r="A324" s="4">
        <v>317</v>
      </c>
      <c r="B324" s="5"/>
      <c r="C324" s="20">
        <f>'LPI-calculation'!O325</f>
        <v>0</v>
      </c>
      <c r="E324" s="26">
        <f t="shared" si="4"/>
        <v>0</v>
      </c>
      <c r="F324" s="23"/>
    </row>
    <row r="325" spans="1:6">
      <c r="A325" s="4">
        <v>318</v>
      </c>
      <c r="B325" s="5"/>
      <c r="C325" s="20">
        <f>'LPI-calculation'!O326</f>
        <v>0</v>
      </c>
      <c r="E325" s="26">
        <f t="shared" si="4"/>
        <v>0</v>
      </c>
      <c r="F325" s="23"/>
    </row>
    <row r="326" spans="1:6">
      <c r="A326" s="4">
        <v>319</v>
      </c>
      <c r="B326" s="5"/>
      <c r="C326" s="20">
        <f>'LPI-calculation'!O327</f>
        <v>0</v>
      </c>
      <c r="E326" s="26">
        <f t="shared" si="4"/>
        <v>0</v>
      </c>
      <c r="F326" s="23"/>
    </row>
    <row r="327" spans="1:6">
      <c r="A327" s="4">
        <v>320</v>
      </c>
      <c r="B327" s="5"/>
      <c r="C327" s="20">
        <f>'LPI-calculation'!O328</f>
        <v>0</v>
      </c>
      <c r="E327" s="26">
        <f t="shared" si="4"/>
        <v>0</v>
      </c>
      <c r="F327" s="23"/>
    </row>
    <row r="328" spans="1:6">
      <c r="A328" s="4">
        <v>321</v>
      </c>
      <c r="B328" s="5"/>
      <c r="C328" s="20">
        <f>'LPI-calculation'!O329</f>
        <v>0</v>
      </c>
      <c r="E328" s="26">
        <f t="shared" si="4"/>
        <v>0</v>
      </c>
      <c r="F328" s="23"/>
    </row>
    <row r="329" spans="1:6">
      <c r="A329" s="4">
        <v>322</v>
      </c>
      <c r="B329" s="5"/>
      <c r="C329" s="20">
        <f>'LPI-calculation'!O330</f>
        <v>0</v>
      </c>
      <c r="E329" s="26">
        <f t="shared" ref="E329:E392" si="5">IF(B329=0,0,1/C329)</f>
        <v>0</v>
      </c>
      <c r="F329" s="23"/>
    </row>
    <row r="330" spans="1:6">
      <c r="A330" s="4">
        <v>323</v>
      </c>
      <c r="B330" s="5"/>
      <c r="C330" s="20">
        <f>'LPI-calculation'!O331</f>
        <v>0</v>
      </c>
      <c r="E330" s="26">
        <f t="shared" si="5"/>
        <v>0</v>
      </c>
      <c r="F330" s="23"/>
    </row>
    <row r="331" spans="1:6">
      <c r="A331" s="4">
        <v>324</v>
      </c>
      <c r="B331" s="5"/>
      <c r="C331" s="20">
        <f>'LPI-calculation'!O332</f>
        <v>0</v>
      </c>
      <c r="E331" s="26">
        <f t="shared" si="5"/>
        <v>0</v>
      </c>
      <c r="F331" s="23"/>
    </row>
    <row r="332" spans="1:6">
      <c r="A332" s="4">
        <v>325</v>
      </c>
      <c r="B332" s="5"/>
      <c r="C332" s="20">
        <f>'LPI-calculation'!O333</f>
        <v>0</v>
      </c>
      <c r="E332" s="26">
        <f t="shared" si="5"/>
        <v>0</v>
      </c>
      <c r="F332" s="23"/>
    </row>
    <row r="333" spans="1:6">
      <c r="A333" s="4">
        <v>326</v>
      </c>
      <c r="B333" s="5"/>
      <c r="C333" s="20">
        <f>'LPI-calculation'!O334</f>
        <v>0</v>
      </c>
      <c r="E333" s="26">
        <f t="shared" si="5"/>
        <v>0</v>
      </c>
      <c r="F333" s="23"/>
    </row>
    <row r="334" spans="1:6">
      <c r="A334" s="4">
        <v>327</v>
      </c>
      <c r="B334" s="5"/>
      <c r="C334" s="20">
        <f>'LPI-calculation'!O335</f>
        <v>0</v>
      </c>
      <c r="E334" s="26">
        <f t="shared" si="5"/>
        <v>0</v>
      </c>
      <c r="F334" s="23"/>
    </row>
    <row r="335" spans="1:6">
      <c r="A335" s="4">
        <v>328</v>
      </c>
      <c r="B335" s="5"/>
      <c r="C335" s="20">
        <f>'LPI-calculation'!O336</f>
        <v>0</v>
      </c>
      <c r="E335" s="26">
        <f t="shared" si="5"/>
        <v>0</v>
      </c>
      <c r="F335" s="23"/>
    </row>
    <row r="336" spans="1:6">
      <c r="A336" s="4">
        <v>329</v>
      </c>
      <c r="B336" s="5"/>
      <c r="C336" s="20">
        <f>'LPI-calculation'!O337</f>
        <v>0</v>
      </c>
      <c r="E336" s="26">
        <f t="shared" si="5"/>
        <v>0</v>
      </c>
      <c r="F336" s="23"/>
    </row>
    <row r="337" spans="1:6">
      <c r="A337" s="4">
        <v>330</v>
      </c>
      <c r="B337" s="5"/>
      <c r="C337" s="20">
        <f>'LPI-calculation'!O338</f>
        <v>0</v>
      </c>
      <c r="E337" s="26">
        <f t="shared" si="5"/>
        <v>0</v>
      </c>
      <c r="F337" s="23"/>
    </row>
    <row r="338" spans="1:6">
      <c r="A338" s="4">
        <v>331</v>
      </c>
      <c r="B338" s="5"/>
      <c r="C338" s="20">
        <f>'LPI-calculation'!O339</f>
        <v>0</v>
      </c>
      <c r="E338" s="26">
        <f t="shared" si="5"/>
        <v>0</v>
      </c>
      <c r="F338" s="23"/>
    </row>
    <row r="339" spans="1:6">
      <c r="A339" s="4">
        <v>332</v>
      </c>
      <c r="B339" s="5"/>
      <c r="C339" s="20">
        <f>'LPI-calculation'!O340</f>
        <v>0</v>
      </c>
      <c r="E339" s="26">
        <f t="shared" si="5"/>
        <v>0</v>
      </c>
      <c r="F339" s="23"/>
    </row>
    <row r="340" spans="1:6">
      <c r="A340" s="4">
        <v>333</v>
      </c>
      <c r="B340" s="5"/>
      <c r="C340" s="20">
        <f>'LPI-calculation'!O341</f>
        <v>0</v>
      </c>
      <c r="E340" s="26">
        <f t="shared" si="5"/>
        <v>0</v>
      </c>
      <c r="F340" s="23"/>
    </row>
    <row r="341" spans="1:6">
      <c r="A341" s="4">
        <v>334</v>
      </c>
      <c r="B341" s="5"/>
      <c r="C341" s="20">
        <f>'LPI-calculation'!O342</f>
        <v>0</v>
      </c>
      <c r="E341" s="26">
        <f t="shared" si="5"/>
        <v>0</v>
      </c>
      <c r="F341" s="23"/>
    </row>
    <row r="342" spans="1:6">
      <c r="A342" s="4">
        <v>335</v>
      </c>
      <c r="B342" s="5"/>
      <c r="C342" s="20">
        <f>'LPI-calculation'!O343</f>
        <v>0</v>
      </c>
      <c r="E342" s="26">
        <f t="shared" si="5"/>
        <v>0</v>
      </c>
      <c r="F342" s="23"/>
    </row>
    <row r="343" spans="1:6">
      <c r="A343" s="4">
        <v>336</v>
      </c>
      <c r="B343" s="5"/>
      <c r="C343" s="20">
        <f>'LPI-calculation'!O344</f>
        <v>0</v>
      </c>
      <c r="E343" s="26">
        <f t="shared" si="5"/>
        <v>0</v>
      </c>
      <c r="F343" s="23"/>
    </row>
    <row r="344" spans="1:6">
      <c r="A344" s="4">
        <v>337</v>
      </c>
      <c r="B344" s="5"/>
      <c r="C344" s="20">
        <f>'LPI-calculation'!O345</f>
        <v>0</v>
      </c>
      <c r="E344" s="26">
        <f t="shared" si="5"/>
        <v>0</v>
      </c>
      <c r="F344" s="23"/>
    </row>
    <row r="345" spans="1:6">
      <c r="A345" s="4">
        <v>338</v>
      </c>
      <c r="B345" s="5"/>
      <c r="C345" s="20">
        <f>'LPI-calculation'!O346</f>
        <v>0</v>
      </c>
      <c r="E345" s="26">
        <f t="shared" si="5"/>
        <v>0</v>
      </c>
      <c r="F345" s="23"/>
    </row>
    <row r="346" spans="1:6">
      <c r="A346" s="4">
        <v>339</v>
      </c>
      <c r="B346" s="5"/>
      <c r="C346" s="20">
        <f>'LPI-calculation'!O347</f>
        <v>0</v>
      </c>
      <c r="E346" s="26">
        <f t="shared" si="5"/>
        <v>0</v>
      </c>
      <c r="F346" s="23"/>
    </row>
    <row r="347" spans="1:6">
      <c r="A347" s="4">
        <v>340</v>
      </c>
      <c r="B347" s="5"/>
      <c r="C347" s="20">
        <f>'LPI-calculation'!O348</f>
        <v>0</v>
      </c>
      <c r="E347" s="26">
        <f t="shared" si="5"/>
        <v>0</v>
      </c>
      <c r="F347" s="23"/>
    </row>
    <row r="348" spans="1:6">
      <c r="A348" s="4">
        <v>341</v>
      </c>
      <c r="B348" s="5"/>
      <c r="C348" s="20">
        <f>'LPI-calculation'!O349</f>
        <v>0</v>
      </c>
      <c r="E348" s="26">
        <f t="shared" si="5"/>
        <v>0</v>
      </c>
      <c r="F348" s="23"/>
    </row>
    <row r="349" spans="1:6">
      <c r="A349" s="4">
        <v>342</v>
      </c>
      <c r="B349" s="5"/>
      <c r="C349" s="20">
        <f>'LPI-calculation'!O350</f>
        <v>0</v>
      </c>
      <c r="E349" s="26">
        <f t="shared" si="5"/>
        <v>0</v>
      </c>
      <c r="F349" s="23"/>
    </row>
    <row r="350" spans="1:6">
      <c r="A350" s="4">
        <v>343</v>
      </c>
      <c r="B350" s="5"/>
      <c r="C350" s="20">
        <f>'LPI-calculation'!O351</f>
        <v>0</v>
      </c>
      <c r="E350" s="26">
        <f t="shared" si="5"/>
        <v>0</v>
      </c>
      <c r="F350" s="23"/>
    </row>
    <row r="351" spans="1:6">
      <c r="A351" s="4">
        <v>344</v>
      </c>
      <c r="B351" s="5"/>
      <c r="C351" s="20">
        <f>'LPI-calculation'!O352</f>
        <v>0</v>
      </c>
      <c r="E351" s="26">
        <f t="shared" si="5"/>
        <v>0</v>
      </c>
      <c r="F351" s="23"/>
    </row>
    <row r="352" spans="1:6">
      <c r="A352" s="4">
        <v>345</v>
      </c>
      <c r="B352" s="5"/>
      <c r="C352" s="20">
        <f>'LPI-calculation'!O353</f>
        <v>0</v>
      </c>
      <c r="E352" s="26">
        <f t="shared" si="5"/>
        <v>0</v>
      </c>
      <c r="F352" s="23"/>
    </row>
    <row r="353" spans="1:6">
      <c r="A353" s="4">
        <v>346</v>
      </c>
      <c r="B353" s="5"/>
      <c r="C353" s="20">
        <f>'LPI-calculation'!O354</f>
        <v>0</v>
      </c>
      <c r="E353" s="26">
        <f t="shared" si="5"/>
        <v>0</v>
      </c>
      <c r="F353" s="23"/>
    </row>
    <row r="354" spans="1:6">
      <c r="A354" s="4">
        <v>347</v>
      </c>
      <c r="B354" s="5"/>
      <c r="C354" s="20">
        <f>'LPI-calculation'!O355</f>
        <v>0</v>
      </c>
      <c r="E354" s="26">
        <f t="shared" si="5"/>
        <v>0</v>
      </c>
      <c r="F354" s="23"/>
    </row>
    <row r="355" spans="1:6">
      <c r="A355" s="4">
        <v>348</v>
      </c>
      <c r="B355" s="5"/>
      <c r="C355" s="20">
        <f>'LPI-calculation'!O356</f>
        <v>0</v>
      </c>
      <c r="E355" s="26">
        <f t="shared" si="5"/>
        <v>0</v>
      </c>
      <c r="F355" s="23"/>
    </row>
    <row r="356" spans="1:6">
      <c r="A356" s="4">
        <v>349</v>
      </c>
      <c r="B356" s="5"/>
      <c r="C356" s="20">
        <f>'LPI-calculation'!O357</f>
        <v>0</v>
      </c>
      <c r="E356" s="26">
        <f t="shared" si="5"/>
        <v>0</v>
      </c>
      <c r="F356" s="23"/>
    </row>
    <row r="357" spans="1:6">
      <c r="A357" s="4">
        <v>350</v>
      </c>
      <c r="B357" s="5"/>
      <c r="C357" s="20">
        <f>'LPI-calculation'!O358</f>
        <v>0</v>
      </c>
      <c r="E357" s="26">
        <f t="shared" si="5"/>
        <v>0</v>
      </c>
      <c r="F357" s="23"/>
    </row>
    <row r="358" spans="1:6">
      <c r="A358" s="4">
        <v>351</v>
      </c>
      <c r="B358" s="5"/>
      <c r="C358" s="20">
        <f>'LPI-calculation'!O359</f>
        <v>0</v>
      </c>
      <c r="E358" s="26">
        <f t="shared" si="5"/>
        <v>0</v>
      </c>
      <c r="F358" s="23"/>
    </row>
    <row r="359" spans="1:6">
      <c r="A359" s="4">
        <v>352</v>
      </c>
      <c r="B359" s="5"/>
      <c r="C359" s="20">
        <f>'LPI-calculation'!O360</f>
        <v>0</v>
      </c>
      <c r="E359" s="26">
        <f t="shared" si="5"/>
        <v>0</v>
      </c>
      <c r="F359" s="23"/>
    </row>
    <row r="360" spans="1:6">
      <c r="A360" s="4">
        <v>353</v>
      </c>
      <c r="B360" s="5"/>
      <c r="C360" s="20">
        <f>'LPI-calculation'!O361</f>
        <v>0</v>
      </c>
      <c r="E360" s="26">
        <f t="shared" si="5"/>
        <v>0</v>
      </c>
      <c r="F360" s="23"/>
    </row>
    <row r="361" spans="1:6">
      <c r="A361" s="4">
        <v>354</v>
      </c>
      <c r="B361" s="5"/>
      <c r="C361" s="20">
        <f>'LPI-calculation'!O362</f>
        <v>0</v>
      </c>
      <c r="E361" s="26">
        <f t="shared" si="5"/>
        <v>0</v>
      </c>
      <c r="F361" s="23"/>
    </row>
    <row r="362" spans="1:6">
      <c r="A362" s="4">
        <v>355</v>
      </c>
      <c r="B362" s="5"/>
      <c r="C362" s="20">
        <f>'LPI-calculation'!O363</f>
        <v>0</v>
      </c>
      <c r="E362" s="26">
        <f t="shared" si="5"/>
        <v>0</v>
      </c>
      <c r="F362" s="23"/>
    </row>
    <row r="363" spans="1:6">
      <c r="A363" s="4">
        <v>356</v>
      </c>
      <c r="B363" s="5"/>
      <c r="C363" s="20">
        <f>'LPI-calculation'!O364</f>
        <v>0</v>
      </c>
      <c r="E363" s="26">
        <f t="shared" si="5"/>
        <v>0</v>
      </c>
      <c r="F363" s="23"/>
    </row>
    <row r="364" spans="1:6">
      <c r="A364" s="4">
        <v>357</v>
      </c>
      <c r="B364" s="5"/>
      <c r="C364" s="20">
        <f>'LPI-calculation'!O365</f>
        <v>0</v>
      </c>
      <c r="E364" s="26">
        <f t="shared" si="5"/>
        <v>0</v>
      </c>
      <c r="F364" s="23"/>
    </row>
    <row r="365" spans="1:6">
      <c r="A365" s="4">
        <v>358</v>
      </c>
      <c r="B365" s="5"/>
      <c r="C365" s="20">
        <f>'LPI-calculation'!O366</f>
        <v>0</v>
      </c>
      <c r="E365" s="26">
        <f t="shared" si="5"/>
        <v>0</v>
      </c>
      <c r="F365" s="23"/>
    </row>
    <row r="366" spans="1:6">
      <c r="A366" s="4">
        <v>359</v>
      </c>
      <c r="B366" s="5"/>
      <c r="C366" s="20">
        <f>'LPI-calculation'!O367</f>
        <v>0</v>
      </c>
      <c r="E366" s="26">
        <f t="shared" si="5"/>
        <v>0</v>
      </c>
      <c r="F366" s="23"/>
    </row>
    <row r="367" spans="1:6">
      <c r="A367" s="4">
        <v>360</v>
      </c>
      <c r="B367" s="5"/>
      <c r="C367" s="20">
        <f>'LPI-calculation'!O368</f>
        <v>0</v>
      </c>
      <c r="E367" s="26">
        <f t="shared" si="5"/>
        <v>0</v>
      </c>
      <c r="F367" s="23"/>
    </row>
    <row r="368" spans="1:6">
      <c r="A368" s="4">
        <v>361</v>
      </c>
      <c r="B368" s="5"/>
      <c r="C368" s="20">
        <f>'LPI-calculation'!O369</f>
        <v>0</v>
      </c>
      <c r="E368" s="26">
        <f t="shared" si="5"/>
        <v>0</v>
      </c>
      <c r="F368" s="23"/>
    </row>
    <row r="369" spans="1:6">
      <c r="A369" s="4">
        <v>362</v>
      </c>
      <c r="B369" s="5"/>
      <c r="C369" s="20">
        <f>'LPI-calculation'!O370</f>
        <v>0</v>
      </c>
      <c r="E369" s="26">
        <f t="shared" si="5"/>
        <v>0</v>
      </c>
      <c r="F369" s="23"/>
    </row>
    <row r="370" spans="1:6">
      <c r="A370" s="4">
        <v>363</v>
      </c>
      <c r="B370" s="5"/>
      <c r="C370" s="20">
        <f>'LPI-calculation'!O371</f>
        <v>0</v>
      </c>
      <c r="E370" s="26">
        <f t="shared" si="5"/>
        <v>0</v>
      </c>
      <c r="F370" s="23"/>
    </row>
    <row r="371" spans="1:6">
      <c r="A371" s="4">
        <v>364</v>
      </c>
      <c r="B371" s="5"/>
      <c r="C371" s="20">
        <f>'LPI-calculation'!O372</f>
        <v>0</v>
      </c>
      <c r="E371" s="26">
        <f t="shared" si="5"/>
        <v>0</v>
      </c>
      <c r="F371" s="23"/>
    </row>
    <row r="372" spans="1:6">
      <c r="A372" s="4">
        <v>365</v>
      </c>
      <c r="B372" s="5"/>
      <c r="C372" s="20">
        <f>'LPI-calculation'!O373</f>
        <v>0</v>
      </c>
      <c r="E372" s="26">
        <f t="shared" si="5"/>
        <v>0</v>
      </c>
      <c r="F372" s="23"/>
    </row>
    <row r="373" spans="1:6">
      <c r="A373" s="4">
        <v>366</v>
      </c>
      <c r="B373" s="5"/>
      <c r="C373" s="20">
        <f>'LPI-calculation'!O374</f>
        <v>0</v>
      </c>
      <c r="E373" s="26">
        <f t="shared" si="5"/>
        <v>0</v>
      </c>
      <c r="F373" s="23"/>
    </row>
    <row r="374" spans="1:6">
      <c r="A374" s="4">
        <v>367</v>
      </c>
      <c r="B374" s="5"/>
      <c r="C374" s="20">
        <f>'LPI-calculation'!O375</f>
        <v>0</v>
      </c>
      <c r="E374" s="26">
        <f t="shared" si="5"/>
        <v>0</v>
      </c>
      <c r="F374" s="23"/>
    </row>
    <row r="375" spans="1:6">
      <c r="A375" s="4">
        <v>368</v>
      </c>
      <c r="B375" s="5"/>
      <c r="C375" s="20">
        <f>'LPI-calculation'!O376</f>
        <v>0</v>
      </c>
      <c r="E375" s="26">
        <f t="shared" si="5"/>
        <v>0</v>
      </c>
      <c r="F375" s="23"/>
    </row>
    <row r="376" spans="1:6">
      <c r="A376" s="4">
        <v>369</v>
      </c>
      <c r="B376" s="5"/>
      <c r="C376" s="20">
        <f>'LPI-calculation'!O377</f>
        <v>0</v>
      </c>
      <c r="E376" s="26">
        <f t="shared" si="5"/>
        <v>0</v>
      </c>
      <c r="F376" s="23"/>
    </row>
    <row r="377" spans="1:6">
      <c r="A377" s="4">
        <v>370</v>
      </c>
      <c r="B377" s="5"/>
      <c r="C377" s="20">
        <f>'LPI-calculation'!O378</f>
        <v>0</v>
      </c>
      <c r="E377" s="26">
        <f t="shared" si="5"/>
        <v>0</v>
      </c>
      <c r="F377" s="23"/>
    </row>
    <row r="378" spans="1:6">
      <c r="A378" s="4">
        <v>371</v>
      </c>
      <c r="B378" s="5"/>
      <c r="C378" s="20">
        <f>'LPI-calculation'!O379</f>
        <v>0</v>
      </c>
      <c r="E378" s="26">
        <f t="shared" si="5"/>
        <v>0</v>
      </c>
      <c r="F378" s="23"/>
    </row>
    <row r="379" spans="1:6">
      <c r="A379" s="4">
        <v>372</v>
      </c>
      <c r="B379" s="5"/>
      <c r="C379" s="20">
        <f>'LPI-calculation'!O380</f>
        <v>0</v>
      </c>
      <c r="E379" s="26">
        <f t="shared" si="5"/>
        <v>0</v>
      </c>
      <c r="F379" s="23"/>
    </row>
    <row r="380" spans="1:6">
      <c r="A380" s="4">
        <v>373</v>
      </c>
      <c r="B380" s="5"/>
      <c r="C380" s="20">
        <f>'LPI-calculation'!O381</f>
        <v>0</v>
      </c>
      <c r="E380" s="26">
        <f t="shared" si="5"/>
        <v>0</v>
      </c>
      <c r="F380" s="23"/>
    </row>
    <row r="381" spans="1:6">
      <c r="A381" s="4">
        <v>374</v>
      </c>
      <c r="B381" s="5"/>
      <c r="C381" s="20">
        <f>'LPI-calculation'!O382</f>
        <v>0</v>
      </c>
      <c r="E381" s="26">
        <f t="shared" si="5"/>
        <v>0</v>
      </c>
      <c r="F381" s="23"/>
    </row>
    <row r="382" spans="1:6">
      <c r="A382" s="4">
        <v>375</v>
      </c>
      <c r="B382" s="5"/>
      <c r="C382" s="20">
        <f>'LPI-calculation'!O383</f>
        <v>0</v>
      </c>
      <c r="E382" s="26">
        <f t="shared" si="5"/>
        <v>0</v>
      </c>
      <c r="F382" s="23"/>
    </row>
    <row r="383" spans="1:6">
      <c r="A383" s="4">
        <v>376</v>
      </c>
      <c r="B383" s="5"/>
      <c r="C383" s="20">
        <f>'LPI-calculation'!O384</f>
        <v>0</v>
      </c>
      <c r="E383" s="26">
        <f t="shared" si="5"/>
        <v>0</v>
      </c>
      <c r="F383" s="23"/>
    </row>
    <row r="384" spans="1:6">
      <c r="A384" s="4">
        <v>377</v>
      </c>
      <c r="B384" s="5"/>
      <c r="C384" s="20">
        <f>'LPI-calculation'!O385</f>
        <v>0</v>
      </c>
      <c r="E384" s="26">
        <f t="shared" si="5"/>
        <v>0</v>
      </c>
      <c r="F384" s="23"/>
    </row>
    <row r="385" spans="1:6">
      <c r="A385" s="4">
        <v>378</v>
      </c>
      <c r="B385" s="5"/>
      <c r="C385" s="20">
        <f>'LPI-calculation'!O386</f>
        <v>0</v>
      </c>
      <c r="E385" s="26">
        <f t="shared" si="5"/>
        <v>0</v>
      </c>
      <c r="F385" s="23"/>
    </row>
    <row r="386" spans="1:6">
      <c r="A386" s="4">
        <v>379</v>
      </c>
      <c r="B386" s="5"/>
      <c r="C386" s="20">
        <f>'LPI-calculation'!O387</f>
        <v>0</v>
      </c>
      <c r="E386" s="26">
        <f t="shared" si="5"/>
        <v>0</v>
      </c>
      <c r="F386" s="23"/>
    </row>
    <row r="387" spans="1:6">
      <c r="A387" s="4">
        <v>380</v>
      </c>
      <c r="B387" s="5"/>
      <c r="C387" s="20">
        <f>'LPI-calculation'!O388</f>
        <v>0</v>
      </c>
      <c r="E387" s="26">
        <f t="shared" si="5"/>
        <v>0</v>
      </c>
      <c r="F387" s="23"/>
    </row>
    <row r="388" spans="1:6">
      <c r="A388" s="4">
        <v>381</v>
      </c>
      <c r="B388" s="5"/>
      <c r="C388" s="20">
        <f>'LPI-calculation'!O389</f>
        <v>0</v>
      </c>
      <c r="E388" s="26">
        <f t="shared" si="5"/>
        <v>0</v>
      </c>
      <c r="F388" s="23"/>
    </row>
    <row r="389" spans="1:6">
      <c r="A389" s="4">
        <v>382</v>
      </c>
      <c r="B389" s="5"/>
      <c r="C389" s="20">
        <f>'LPI-calculation'!O390</f>
        <v>0</v>
      </c>
      <c r="E389" s="26">
        <f t="shared" si="5"/>
        <v>0</v>
      </c>
      <c r="F389" s="23"/>
    </row>
    <row r="390" spans="1:6">
      <c r="A390" s="4">
        <v>383</v>
      </c>
      <c r="B390" s="5"/>
      <c r="C390" s="20">
        <f>'LPI-calculation'!O391</f>
        <v>0</v>
      </c>
      <c r="E390" s="26">
        <f t="shared" si="5"/>
        <v>0</v>
      </c>
      <c r="F390" s="23"/>
    </row>
    <row r="391" spans="1:6">
      <c r="A391" s="4">
        <v>384</v>
      </c>
      <c r="B391" s="5"/>
      <c r="C391" s="20">
        <f>'LPI-calculation'!O392</f>
        <v>0</v>
      </c>
      <c r="E391" s="26">
        <f t="shared" si="5"/>
        <v>0</v>
      </c>
      <c r="F391" s="23"/>
    </row>
    <row r="392" spans="1:6">
      <c r="A392" s="4">
        <v>385</v>
      </c>
      <c r="B392" s="5"/>
      <c r="C392" s="20">
        <f>'LPI-calculation'!O393</f>
        <v>0</v>
      </c>
      <c r="E392" s="26">
        <f t="shared" si="5"/>
        <v>0</v>
      </c>
      <c r="F392" s="23"/>
    </row>
    <row r="393" spans="1:6">
      <c r="A393" s="4">
        <v>386</v>
      </c>
      <c r="B393" s="5"/>
      <c r="C393" s="20">
        <f>'LPI-calculation'!O394</f>
        <v>0</v>
      </c>
      <c r="E393" s="26">
        <f t="shared" ref="E393:E456" si="6">IF(B393=0,0,1/C393)</f>
        <v>0</v>
      </c>
      <c r="F393" s="23"/>
    </row>
    <row r="394" spans="1:6">
      <c r="A394" s="4">
        <v>387</v>
      </c>
      <c r="B394" s="5"/>
      <c r="C394" s="20">
        <f>'LPI-calculation'!O395</f>
        <v>0</v>
      </c>
      <c r="E394" s="26">
        <f t="shared" si="6"/>
        <v>0</v>
      </c>
      <c r="F394" s="23"/>
    </row>
    <row r="395" spans="1:6">
      <c r="A395" s="4">
        <v>388</v>
      </c>
      <c r="B395" s="5"/>
      <c r="C395" s="20">
        <f>'LPI-calculation'!O396</f>
        <v>0</v>
      </c>
      <c r="E395" s="26">
        <f t="shared" si="6"/>
        <v>0</v>
      </c>
      <c r="F395" s="23"/>
    </row>
    <row r="396" spans="1:6">
      <c r="A396" s="4">
        <v>389</v>
      </c>
      <c r="B396" s="5"/>
      <c r="C396" s="20">
        <f>'LPI-calculation'!O397</f>
        <v>0</v>
      </c>
      <c r="E396" s="26">
        <f t="shared" si="6"/>
        <v>0</v>
      </c>
      <c r="F396" s="23"/>
    </row>
    <row r="397" spans="1:6">
      <c r="A397" s="4">
        <v>390</v>
      </c>
      <c r="B397" s="5"/>
      <c r="C397" s="20">
        <f>'LPI-calculation'!O398</f>
        <v>0</v>
      </c>
      <c r="E397" s="26">
        <f t="shared" si="6"/>
        <v>0</v>
      </c>
      <c r="F397" s="23"/>
    </row>
    <row r="398" spans="1:6">
      <c r="A398" s="4">
        <v>391</v>
      </c>
      <c r="B398" s="5"/>
      <c r="C398" s="20">
        <f>'LPI-calculation'!O399</f>
        <v>0</v>
      </c>
      <c r="E398" s="26">
        <f t="shared" si="6"/>
        <v>0</v>
      </c>
      <c r="F398" s="23"/>
    </row>
    <row r="399" spans="1:6">
      <c r="A399" s="4">
        <v>392</v>
      </c>
      <c r="B399" s="5"/>
      <c r="C399" s="20">
        <f>'LPI-calculation'!O400</f>
        <v>0</v>
      </c>
      <c r="E399" s="26">
        <f t="shared" si="6"/>
        <v>0</v>
      </c>
      <c r="F399" s="23"/>
    </row>
    <row r="400" spans="1:6">
      <c r="A400" s="4">
        <v>393</v>
      </c>
      <c r="B400" s="5"/>
      <c r="C400" s="20">
        <f>'LPI-calculation'!O401</f>
        <v>0</v>
      </c>
      <c r="E400" s="26">
        <f t="shared" si="6"/>
        <v>0</v>
      </c>
      <c r="F400" s="23"/>
    </row>
    <row r="401" spans="1:6">
      <c r="A401" s="4">
        <v>394</v>
      </c>
      <c r="B401" s="5"/>
      <c r="C401" s="20">
        <f>'LPI-calculation'!O402</f>
        <v>0</v>
      </c>
      <c r="E401" s="26">
        <f t="shared" si="6"/>
        <v>0</v>
      </c>
      <c r="F401" s="23"/>
    </row>
    <row r="402" spans="1:6">
      <c r="A402" s="4">
        <v>395</v>
      </c>
      <c r="B402" s="5"/>
      <c r="C402" s="20">
        <f>'LPI-calculation'!O403</f>
        <v>0</v>
      </c>
      <c r="E402" s="26">
        <f t="shared" si="6"/>
        <v>0</v>
      </c>
      <c r="F402" s="23"/>
    </row>
    <row r="403" spans="1:6">
      <c r="A403" s="4">
        <v>396</v>
      </c>
      <c r="B403" s="5"/>
      <c r="C403" s="20">
        <f>'LPI-calculation'!O404</f>
        <v>0</v>
      </c>
      <c r="E403" s="26">
        <f t="shared" si="6"/>
        <v>0</v>
      </c>
      <c r="F403" s="23"/>
    </row>
    <row r="404" spans="1:6">
      <c r="A404" s="4">
        <v>397</v>
      </c>
      <c r="B404" s="5"/>
      <c r="C404" s="20">
        <f>'LPI-calculation'!O405</f>
        <v>0</v>
      </c>
      <c r="E404" s="26">
        <f t="shared" si="6"/>
        <v>0</v>
      </c>
      <c r="F404" s="23"/>
    </row>
    <row r="405" spans="1:6">
      <c r="A405" s="4">
        <v>398</v>
      </c>
      <c r="B405" s="5"/>
      <c r="C405" s="20">
        <f>'LPI-calculation'!O406</f>
        <v>0</v>
      </c>
      <c r="E405" s="26">
        <f t="shared" si="6"/>
        <v>0</v>
      </c>
      <c r="F405" s="23"/>
    </row>
    <row r="406" spans="1:6">
      <c r="A406" s="4">
        <v>399</v>
      </c>
      <c r="B406" s="5"/>
      <c r="C406" s="20">
        <f>'LPI-calculation'!O407</f>
        <v>0</v>
      </c>
      <c r="E406" s="26">
        <f t="shared" si="6"/>
        <v>0</v>
      </c>
      <c r="F406" s="23"/>
    </row>
    <row r="407" spans="1:6">
      <c r="A407" s="4">
        <v>400</v>
      </c>
      <c r="B407" s="5"/>
      <c r="C407" s="20">
        <f>'LPI-calculation'!O408</f>
        <v>0</v>
      </c>
      <c r="E407" s="26">
        <f t="shared" si="6"/>
        <v>0</v>
      </c>
      <c r="F407" s="23"/>
    </row>
    <row r="408" spans="1:6">
      <c r="A408" s="4">
        <v>401</v>
      </c>
      <c r="B408" s="5"/>
      <c r="C408" s="20">
        <f>'LPI-calculation'!O409</f>
        <v>0</v>
      </c>
      <c r="E408" s="26">
        <f t="shared" si="6"/>
        <v>0</v>
      </c>
      <c r="F408" s="23"/>
    </row>
    <row r="409" spans="1:6">
      <c r="A409" s="4">
        <v>402</v>
      </c>
      <c r="B409" s="5"/>
      <c r="C409" s="20">
        <f>'LPI-calculation'!O410</f>
        <v>0</v>
      </c>
      <c r="E409" s="26">
        <f t="shared" si="6"/>
        <v>0</v>
      </c>
      <c r="F409" s="23"/>
    </row>
    <row r="410" spans="1:6">
      <c r="A410" s="4">
        <v>403</v>
      </c>
      <c r="B410" s="5"/>
      <c r="C410" s="20">
        <f>'LPI-calculation'!O411</f>
        <v>0</v>
      </c>
      <c r="E410" s="26">
        <f t="shared" si="6"/>
        <v>0</v>
      </c>
      <c r="F410" s="23"/>
    </row>
    <row r="411" spans="1:6">
      <c r="A411" s="4">
        <v>404</v>
      </c>
      <c r="B411" s="5"/>
      <c r="C411" s="20">
        <f>'LPI-calculation'!O412</f>
        <v>0</v>
      </c>
      <c r="E411" s="26">
        <f t="shared" si="6"/>
        <v>0</v>
      </c>
      <c r="F411" s="23"/>
    </row>
    <row r="412" spans="1:6">
      <c r="A412" s="4">
        <v>405</v>
      </c>
      <c r="B412" s="5"/>
      <c r="C412" s="20">
        <f>'LPI-calculation'!O413</f>
        <v>0</v>
      </c>
      <c r="E412" s="26">
        <f t="shared" si="6"/>
        <v>0</v>
      </c>
      <c r="F412" s="23"/>
    </row>
    <row r="413" spans="1:6">
      <c r="A413" s="4">
        <v>406</v>
      </c>
      <c r="B413" s="5"/>
      <c r="C413" s="20">
        <f>'LPI-calculation'!O414</f>
        <v>0</v>
      </c>
      <c r="E413" s="26">
        <f t="shared" si="6"/>
        <v>0</v>
      </c>
      <c r="F413" s="23"/>
    </row>
    <row r="414" spans="1:6">
      <c r="A414" s="4">
        <v>407</v>
      </c>
      <c r="B414" s="5"/>
      <c r="C414" s="20">
        <f>'LPI-calculation'!O415</f>
        <v>0</v>
      </c>
      <c r="E414" s="26">
        <f t="shared" si="6"/>
        <v>0</v>
      </c>
      <c r="F414" s="23"/>
    </row>
    <row r="415" spans="1:6">
      <c r="A415" s="4">
        <v>408</v>
      </c>
      <c r="B415" s="5"/>
      <c r="C415" s="20">
        <f>'LPI-calculation'!O416</f>
        <v>0</v>
      </c>
      <c r="E415" s="26">
        <f t="shared" si="6"/>
        <v>0</v>
      </c>
      <c r="F415" s="23"/>
    </row>
    <row r="416" spans="1:6">
      <c r="A416" s="4">
        <v>409</v>
      </c>
      <c r="B416" s="5"/>
      <c r="C416" s="20">
        <f>'LPI-calculation'!O417</f>
        <v>0</v>
      </c>
      <c r="E416" s="26">
        <f t="shared" si="6"/>
        <v>0</v>
      </c>
      <c r="F416" s="23"/>
    </row>
    <row r="417" spans="1:6">
      <c r="A417" s="4">
        <v>410</v>
      </c>
      <c r="B417" s="5"/>
      <c r="C417" s="20">
        <f>'LPI-calculation'!O418</f>
        <v>0</v>
      </c>
      <c r="E417" s="26">
        <f t="shared" si="6"/>
        <v>0</v>
      </c>
      <c r="F417" s="23"/>
    </row>
    <row r="418" spans="1:6">
      <c r="A418" s="4">
        <v>411</v>
      </c>
      <c r="B418" s="5"/>
      <c r="C418" s="20">
        <f>'LPI-calculation'!O419</f>
        <v>0</v>
      </c>
      <c r="E418" s="26">
        <f t="shared" si="6"/>
        <v>0</v>
      </c>
      <c r="F418" s="23"/>
    </row>
    <row r="419" spans="1:6">
      <c r="A419" s="4">
        <v>412</v>
      </c>
      <c r="B419" s="5"/>
      <c r="C419" s="20">
        <f>'LPI-calculation'!O420</f>
        <v>0</v>
      </c>
      <c r="E419" s="26">
        <f t="shared" si="6"/>
        <v>0</v>
      </c>
      <c r="F419" s="23"/>
    </row>
    <row r="420" spans="1:6">
      <c r="A420" s="4">
        <v>413</v>
      </c>
      <c r="B420" s="5"/>
      <c r="C420" s="20">
        <f>'LPI-calculation'!O421</f>
        <v>0</v>
      </c>
      <c r="E420" s="26">
        <f t="shared" si="6"/>
        <v>0</v>
      </c>
      <c r="F420" s="23"/>
    </row>
    <row r="421" spans="1:6">
      <c r="A421" s="4">
        <v>414</v>
      </c>
      <c r="B421" s="5"/>
      <c r="C421" s="20">
        <f>'LPI-calculation'!O422</f>
        <v>0</v>
      </c>
      <c r="E421" s="26">
        <f t="shared" si="6"/>
        <v>0</v>
      </c>
      <c r="F421" s="23"/>
    </row>
    <row r="422" spans="1:6">
      <c r="A422" s="4">
        <v>415</v>
      </c>
      <c r="B422" s="5"/>
      <c r="C422" s="20">
        <f>'LPI-calculation'!O423</f>
        <v>0</v>
      </c>
      <c r="E422" s="26">
        <f t="shared" si="6"/>
        <v>0</v>
      </c>
      <c r="F422" s="23"/>
    </row>
    <row r="423" spans="1:6">
      <c r="A423" s="4">
        <v>416</v>
      </c>
      <c r="B423" s="5"/>
      <c r="C423" s="20">
        <f>'LPI-calculation'!O424</f>
        <v>0</v>
      </c>
      <c r="E423" s="26">
        <f t="shared" si="6"/>
        <v>0</v>
      </c>
      <c r="F423" s="23"/>
    </row>
    <row r="424" spans="1:6">
      <c r="A424" s="4">
        <v>417</v>
      </c>
      <c r="B424" s="5"/>
      <c r="C424" s="20">
        <f>'LPI-calculation'!O425</f>
        <v>0</v>
      </c>
      <c r="E424" s="26">
        <f t="shared" si="6"/>
        <v>0</v>
      </c>
      <c r="F424" s="23"/>
    </row>
    <row r="425" spans="1:6">
      <c r="A425" s="4">
        <v>418</v>
      </c>
      <c r="B425" s="5"/>
      <c r="C425" s="20">
        <f>'LPI-calculation'!O426</f>
        <v>0</v>
      </c>
      <c r="E425" s="26">
        <f t="shared" si="6"/>
        <v>0</v>
      </c>
      <c r="F425" s="23"/>
    </row>
    <row r="426" spans="1:6">
      <c r="A426" s="4">
        <v>419</v>
      </c>
      <c r="B426" s="5"/>
      <c r="C426" s="20">
        <f>'LPI-calculation'!O427</f>
        <v>0</v>
      </c>
      <c r="E426" s="26">
        <f t="shared" si="6"/>
        <v>0</v>
      </c>
      <c r="F426" s="23"/>
    </row>
    <row r="427" spans="1:6">
      <c r="A427" s="4">
        <v>420</v>
      </c>
      <c r="B427" s="5"/>
      <c r="C427" s="20">
        <f>'LPI-calculation'!O428</f>
        <v>0</v>
      </c>
      <c r="E427" s="26">
        <f t="shared" si="6"/>
        <v>0</v>
      </c>
      <c r="F427" s="23"/>
    </row>
    <row r="428" spans="1:6">
      <c r="A428" s="4">
        <v>421</v>
      </c>
      <c r="B428" s="5"/>
      <c r="C428" s="20">
        <f>'LPI-calculation'!O429</f>
        <v>0</v>
      </c>
      <c r="E428" s="26">
        <f t="shared" si="6"/>
        <v>0</v>
      </c>
      <c r="F428" s="23"/>
    </row>
    <row r="429" spans="1:6">
      <c r="A429" s="4">
        <v>422</v>
      </c>
      <c r="B429" s="5"/>
      <c r="C429" s="20">
        <f>'LPI-calculation'!O430</f>
        <v>0</v>
      </c>
      <c r="E429" s="26">
        <f t="shared" si="6"/>
        <v>0</v>
      </c>
      <c r="F429" s="23"/>
    </row>
    <row r="430" spans="1:6">
      <c r="A430" s="4">
        <v>423</v>
      </c>
      <c r="B430" s="5"/>
      <c r="C430" s="20">
        <f>'LPI-calculation'!O431</f>
        <v>0</v>
      </c>
      <c r="E430" s="26">
        <f t="shared" si="6"/>
        <v>0</v>
      </c>
      <c r="F430" s="23"/>
    </row>
    <row r="431" spans="1:6">
      <c r="A431" s="4">
        <v>424</v>
      </c>
      <c r="B431" s="5"/>
      <c r="C431" s="20">
        <f>'LPI-calculation'!O432</f>
        <v>0</v>
      </c>
      <c r="E431" s="26">
        <f t="shared" si="6"/>
        <v>0</v>
      </c>
      <c r="F431" s="23"/>
    </row>
    <row r="432" spans="1:6">
      <c r="A432" s="4">
        <v>425</v>
      </c>
      <c r="B432" s="5"/>
      <c r="C432" s="20">
        <f>'LPI-calculation'!O433</f>
        <v>0</v>
      </c>
      <c r="E432" s="26">
        <f t="shared" si="6"/>
        <v>0</v>
      </c>
      <c r="F432" s="23"/>
    </row>
    <row r="433" spans="1:6">
      <c r="A433" s="4">
        <v>426</v>
      </c>
      <c r="B433" s="5"/>
      <c r="C433" s="20">
        <f>'LPI-calculation'!O434</f>
        <v>0</v>
      </c>
      <c r="E433" s="26">
        <f t="shared" si="6"/>
        <v>0</v>
      </c>
      <c r="F433" s="23"/>
    </row>
    <row r="434" spans="1:6">
      <c r="A434" s="4">
        <v>427</v>
      </c>
      <c r="B434" s="5"/>
      <c r="C434" s="20">
        <f>'LPI-calculation'!O435</f>
        <v>0</v>
      </c>
      <c r="E434" s="26">
        <f t="shared" si="6"/>
        <v>0</v>
      </c>
      <c r="F434" s="23"/>
    </row>
    <row r="435" spans="1:6">
      <c r="A435" s="4">
        <v>428</v>
      </c>
      <c r="B435" s="5"/>
      <c r="C435" s="20">
        <f>'LPI-calculation'!O436</f>
        <v>0</v>
      </c>
      <c r="E435" s="26">
        <f t="shared" si="6"/>
        <v>0</v>
      </c>
      <c r="F435" s="23"/>
    </row>
    <row r="436" spans="1:6">
      <c r="A436" s="4">
        <v>429</v>
      </c>
      <c r="B436" s="5"/>
      <c r="C436" s="20">
        <f>'LPI-calculation'!O437</f>
        <v>0</v>
      </c>
      <c r="E436" s="26">
        <f t="shared" si="6"/>
        <v>0</v>
      </c>
      <c r="F436" s="23"/>
    </row>
    <row r="437" spans="1:6">
      <c r="A437" s="4">
        <v>430</v>
      </c>
      <c r="B437" s="5"/>
      <c r="C437" s="20">
        <f>'LPI-calculation'!O438</f>
        <v>0</v>
      </c>
      <c r="E437" s="26">
        <f t="shared" si="6"/>
        <v>0</v>
      </c>
      <c r="F437" s="23"/>
    </row>
    <row r="438" spans="1:6">
      <c r="A438" s="4">
        <v>431</v>
      </c>
      <c r="B438" s="5"/>
      <c r="C438" s="20">
        <f>'LPI-calculation'!O439</f>
        <v>0</v>
      </c>
      <c r="E438" s="26">
        <f t="shared" si="6"/>
        <v>0</v>
      </c>
      <c r="F438" s="23"/>
    </row>
    <row r="439" spans="1:6">
      <c r="A439" s="4">
        <v>432</v>
      </c>
      <c r="B439" s="5"/>
      <c r="C439" s="20">
        <f>'LPI-calculation'!O440</f>
        <v>0</v>
      </c>
      <c r="E439" s="26">
        <f t="shared" si="6"/>
        <v>0</v>
      </c>
      <c r="F439" s="23"/>
    </row>
    <row r="440" spans="1:6">
      <c r="A440" s="4">
        <v>433</v>
      </c>
      <c r="B440" s="5"/>
      <c r="C440" s="20">
        <f>'LPI-calculation'!O441</f>
        <v>0</v>
      </c>
      <c r="E440" s="26">
        <f t="shared" si="6"/>
        <v>0</v>
      </c>
      <c r="F440" s="23"/>
    </row>
    <row r="441" spans="1:6">
      <c r="A441" s="4">
        <v>434</v>
      </c>
      <c r="B441" s="5"/>
      <c r="C441" s="20">
        <f>'LPI-calculation'!O442</f>
        <v>0</v>
      </c>
      <c r="E441" s="26">
        <f t="shared" si="6"/>
        <v>0</v>
      </c>
      <c r="F441" s="23"/>
    </row>
    <row r="442" spans="1:6">
      <c r="A442" s="4">
        <v>435</v>
      </c>
      <c r="B442" s="5"/>
      <c r="C442" s="20">
        <f>'LPI-calculation'!O443</f>
        <v>0</v>
      </c>
      <c r="E442" s="26">
        <f t="shared" si="6"/>
        <v>0</v>
      </c>
      <c r="F442" s="23"/>
    </row>
    <row r="443" spans="1:6">
      <c r="A443" s="4">
        <v>436</v>
      </c>
      <c r="B443" s="5"/>
      <c r="C443" s="20">
        <f>'LPI-calculation'!O444</f>
        <v>0</v>
      </c>
      <c r="E443" s="26">
        <f t="shared" si="6"/>
        <v>0</v>
      </c>
      <c r="F443" s="23"/>
    </row>
    <row r="444" spans="1:6">
      <c r="A444" s="4">
        <v>437</v>
      </c>
      <c r="B444" s="5"/>
      <c r="C444" s="20">
        <f>'LPI-calculation'!O445</f>
        <v>0</v>
      </c>
      <c r="E444" s="26">
        <f t="shared" si="6"/>
        <v>0</v>
      </c>
      <c r="F444" s="23"/>
    </row>
    <row r="445" spans="1:6">
      <c r="A445" s="4">
        <v>438</v>
      </c>
      <c r="B445" s="5"/>
      <c r="C445" s="20">
        <f>'LPI-calculation'!O446</f>
        <v>0</v>
      </c>
      <c r="E445" s="26">
        <f t="shared" si="6"/>
        <v>0</v>
      </c>
      <c r="F445" s="23"/>
    </row>
    <row r="446" spans="1:6">
      <c r="A446" s="4">
        <v>439</v>
      </c>
      <c r="B446" s="5"/>
      <c r="C446" s="20">
        <f>'LPI-calculation'!O447</f>
        <v>0</v>
      </c>
      <c r="E446" s="26">
        <f t="shared" si="6"/>
        <v>0</v>
      </c>
      <c r="F446" s="23"/>
    </row>
    <row r="447" spans="1:6">
      <c r="A447" s="4">
        <v>440</v>
      </c>
      <c r="B447" s="5"/>
      <c r="C447" s="20">
        <f>'LPI-calculation'!O448</f>
        <v>0</v>
      </c>
      <c r="E447" s="26">
        <f t="shared" si="6"/>
        <v>0</v>
      </c>
      <c r="F447" s="23"/>
    </row>
    <row r="448" spans="1:6">
      <c r="A448" s="4">
        <v>441</v>
      </c>
      <c r="B448" s="5"/>
      <c r="C448" s="20">
        <f>'LPI-calculation'!O449</f>
        <v>0</v>
      </c>
      <c r="E448" s="26">
        <f t="shared" si="6"/>
        <v>0</v>
      </c>
      <c r="F448" s="23"/>
    </row>
    <row r="449" spans="1:6">
      <c r="A449" s="4">
        <v>442</v>
      </c>
      <c r="B449" s="5"/>
      <c r="C449" s="20">
        <f>'LPI-calculation'!O450</f>
        <v>0</v>
      </c>
      <c r="E449" s="26">
        <f t="shared" si="6"/>
        <v>0</v>
      </c>
      <c r="F449" s="23"/>
    </row>
    <row r="450" spans="1:6">
      <c r="A450" s="4">
        <v>443</v>
      </c>
      <c r="B450" s="5"/>
      <c r="C450" s="20">
        <f>'LPI-calculation'!O451</f>
        <v>0</v>
      </c>
      <c r="E450" s="26">
        <f t="shared" si="6"/>
        <v>0</v>
      </c>
      <c r="F450" s="23"/>
    </row>
    <row r="451" spans="1:6">
      <c r="A451" s="4">
        <v>444</v>
      </c>
      <c r="B451" s="5"/>
      <c r="C451" s="20">
        <f>'LPI-calculation'!O452</f>
        <v>0</v>
      </c>
      <c r="E451" s="26">
        <f t="shared" si="6"/>
        <v>0</v>
      </c>
      <c r="F451" s="23"/>
    </row>
    <row r="452" spans="1:6">
      <c r="A452" s="4">
        <v>445</v>
      </c>
      <c r="B452" s="5"/>
      <c r="C452" s="20">
        <f>'LPI-calculation'!O453</f>
        <v>0</v>
      </c>
      <c r="E452" s="26">
        <f t="shared" si="6"/>
        <v>0</v>
      </c>
      <c r="F452" s="23"/>
    </row>
    <row r="453" spans="1:6">
      <c r="A453" s="4">
        <v>446</v>
      </c>
      <c r="B453" s="5"/>
      <c r="C453" s="20">
        <f>'LPI-calculation'!O454</f>
        <v>0</v>
      </c>
      <c r="E453" s="26">
        <f t="shared" si="6"/>
        <v>0</v>
      </c>
      <c r="F453" s="23"/>
    </row>
    <row r="454" spans="1:6">
      <c r="A454" s="4">
        <v>447</v>
      </c>
      <c r="B454" s="5"/>
      <c r="C454" s="20">
        <f>'LPI-calculation'!O455</f>
        <v>0</v>
      </c>
      <c r="E454" s="26">
        <f t="shared" si="6"/>
        <v>0</v>
      </c>
      <c r="F454" s="23"/>
    </row>
    <row r="455" spans="1:6">
      <c r="A455" s="4">
        <v>448</v>
      </c>
      <c r="B455" s="5"/>
      <c r="C455" s="20">
        <f>'LPI-calculation'!O456</f>
        <v>0</v>
      </c>
      <c r="E455" s="26">
        <f t="shared" si="6"/>
        <v>0</v>
      </c>
      <c r="F455" s="23"/>
    </row>
    <row r="456" spans="1:6">
      <c r="A456" s="4">
        <v>449</v>
      </c>
      <c r="B456" s="5"/>
      <c r="C456" s="20">
        <f>'LPI-calculation'!O457</f>
        <v>0</v>
      </c>
      <c r="E456" s="26">
        <f t="shared" si="6"/>
        <v>0</v>
      </c>
      <c r="F456" s="23"/>
    </row>
    <row r="457" spans="1:6">
      <c r="A457" s="4">
        <v>450</v>
      </c>
      <c r="B457" s="5"/>
      <c r="C457" s="20">
        <f>'LPI-calculation'!O458</f>
        <v>0</v>
      </c>
      <c r="E457" s="26">
        <f t="shared" ref="E457:E520" si="7">IF(B457=0,0,1/C457)</f>
        <v>0</v>
      </c>
      <c r="F457" s="23"/>
    </row>
    <row r="458" spans="1:6">
      <c r="A458" s="4">
        <v>451</v>
      </c>
      <c r="B458" s="5"/>
      <c r="C458" s="20">
        <f>'LPI-calculation'!O459</f>
        <v>0</v>
      </c>
      <c r="E458" s="26">
        <f t="shared" si="7"/>
        <v>0</v>
      </c>
      <c r="F458" s="23"/>
    </row>
    <row r="459" spans="1:6">
      <c r="A459" s="4">
        <v>452</v>
      </c>
      <c r="B459" s="5"/>
      <c r="C459" s="20">
        <f>'LPI-calculation'!O460</f>
        <v>0</v>
      </c>
      <c r="E459" s="26">
        <f t="shared" si="7"/>
        <v>0</v>
      </c>
      <c r="F459" s="23"/>
    </row>
    <row r="460" spans="1:6">
      <c r="A460" s="4">
        <v>453</v>
      </c>
      <c r="B460" s="5"/>
      <c r="C460" s="20">
        <f>'LPI-calculation'!O461</f>
        <v>0</v>
      </c>
      <c r="E460" s="26">
        <f t="shared" si="7"/>
        <v>0</v>
      </c>
      <c r="F460" s="23"/>
    </row>
    <row r="461" spans="1:6">
      <c r="A461" s="4">
        <v>454</v>
      </c>
      <c r="B461" s="5"/>
      <c r="C461" s="20">
        <f>'LPI-calculation'!O462</f>
        <v>0</v>
      </c>
      <c r="E461" s="26">
        <f t="shared" si="7"/>
        <v>0</v>
      </c>
      <c r="F461" s="23"/>
    </row>
    <row r="462" spans="1:6">
      <c r="A462" s="4">
        <v>455</v>
      </c>
      <c r="B462" s="5"/>
      <c r="C462" s="20">
        <f>'LPI-calculation'!O463</f>
        <v>0</v>
      </c>
      <c r="E462" s="26">
        <f t="shared" si="7"/>
        <v>0</v>
      </c>
      <c r="F462" s="23"/>
    </row>
    <row r="463" spans="1:6">
      <c r="A463" s="4">
        <v>456</v>
      </c>
      <c r="B463" s="5"/>
      <c r="C463" s="20">
        <f>'LPI-calculation'!O464</f>
        <v>0</v>
      </c>
      <c r="E463" s="26">
        <f t="shared" si="7"/>
        <v>0</v>
      </c>
      <c r="F463" s="23"/>
    </row>
    <row r="464" spans="1:6">
      <c r="A464" s="4">
        <v>457</v>
      </c>
      <c r="B464" s="5"/>
      <c r="C464" s="20">
        <f>'LPI-calculation'!O465</f>
        <v>0</v>
      </c>
      <c r="E464" s="26">
        <f t="shared" si="7"/>
        <v>0</v>
      </c>
      <c r="F464" s="23"/>
    </row>
    <row r="465" spans="1:6">
      <c r="A465" s="4">
        <v>458</v>
      </c>
      <c r="B465" s="5"/>
      <c r="C465" s="20">
        <f>'LPI-calculation'!O466</f>
        <v>0</v>
      </c>
      <c r="E465" s="26">
        <f t="shared" si="7"/>
        <v>0</v>
      </c>
      <c r="F465" s="23"/>
    </row>
    <row r="466" spans="1:6">
      <c r="A466" s="4">
        <v>459</v>
      </c>
      <c r="B466" s="5"/>
      <c r="C466" s="20">
        <f>'LPI-calculation'!O467</f>
        <v>0</v>
      </c>
      <c r="E466" s="26">
        <f t="shared" si="7"/>
        <v>0</v>
      </c>
      <c r="F466" s="23"/>
    </row>
    <row r="467" spans="1:6">
      <c r="A467" s="4">
        <v>460</v>
      </c>
      <c r="B467" s="5"/>
      <c r="C467" s="20">
        <f>'LPI-calculation'!O468</f>
        <v>0</v>
      </c>
      <c r="E467" s="26">
        <f t="shared" si="7"/>
        <v>0</v>
      </c>
      <c r="F467" s="23"/>
    </row>
    <row r="468" spans="1:6">
      <c r="A468" s="4">
        <v>461</v>
      </c>
      <c r="B468" s="5"/>
      <c r="C468" s="20">
        <f>'LPI-calculation'!O469</f>
        <v>0</v>
      </c>
      <c r="E468" s="26">
        <f t="shared" si="7"/>
        <v>0</v>
      </c>
      <c r="F468" s="23"/>
    </row>
    <row r="469" spans="1:6">
      <c r="A469" s="4">
        <v>462</v>
      </c>
      <c r="B469" s="5"/>
      <c r="C469" s="20">
        <f>'LPI-calculation'!O470</f>
        <v>0</v>
      </c>
      <c r="E469" s="26">
        <f t="shared" si="7"/>
        <v>0</v>
      </c>
      <c r="F469" s="23"/>
    </row>
    <row r="470" spans="1:6">
      <c r="A470" s="4">
        <v>463</v>
      </c>
      <c r="B470" s="5"/>
      <c r="C470" s="20">
        <f>'LPI-calculation'!O471</f>
        <v>0</v>
      </c>
      <c r="E470" s="26">
        <f t="shared" si="7"/>
        <v>0</v>
      </c>
      <c r="F470" s="23"/>
    </row>
    <row r="471" spans="1:6">
      <c r="A471" s="4">
        <v>464</v>
      </c>
      <c r="B471" s="5"/>
      <c r="C471" s="20">
        <f>'LPI-calculation'!O472</f>
        <v>0</v>
      </c>
      <c r="E471" s="26">
        <f t="shared" si="7"/>
        <v>0</v>
      </c>
      <c r="F471" s="23"/>
    </row>
    <row r="472" spans="1:6">
      <c r="A472" s="4">
        <v>465</v>
      </c>
      <c r="B472" s="5"/>
      <c r="C472" s="20">
        <f>'LPI-calculation'!O473</f>
        <v>0</v>
      </c>
      <c r="E472" s="26">
        <f t="shared" si="7"/>
        <v>0</v>
      </c>
      <c r="F472" s="23"/>
    </row>
    <row r="473" spans="1:6">
      <c r="A473" s="4">
        <v>466</v>
      </c>
      <c r="B473" s="5"/>
      <c r="C473" s="20">
        <f>'LPI-calculation'!O474</f>
        <v>0</v>
      </c>
      <c r="E473" s="26">
        <f t="shared" si="7"/>
        <v>0</v>
      </c>
      <c r="F473" s="23"/>
    </row>
    <row r="474" spans="1:6">
      <c r="A474" s="4">
        <v>467</v>
      </c>
      <c r="B474" s="5"/>
      <c r="C474" s="20">
        <f>'LPI-calculation'!O475</f>
        <v>0</v>
      </c>
      <c r="E474" s="26">
        <f t="shared" si="7"/>
        <v>0</v>
      </c>
      <c r="F474" s="23"/>
    </row>
    <row r="475" spans="1:6">
      <c r="A475" s="4">
        <v>468</v>
      </c>
      <c r="B475" s="5"/>
      <c r="C475" s="20">
        <f>'LPI-calculation'!O476</f>
        <v>0</v>
      </c>
      <c r="E475" s="26">
        <f t="shared" si="7"/>
        <v>0</v>
      </c>
      <c r="F475" s="23"/>
    </row>
    <row r="476" spans="1:6">
      <c r="A476" s="4">
        <v>469</v>
      </c>
      <c r="B476" s="5"/>
      <c r="C476" s="20">
        <f>'LPI-calculation'!O477</f>
        <v>0</v>
      </c>
      <c r="E476" s="26">
        <f t="shared" si="7"/>
        <v>0</v>
      </c>
      <c r="F476" s="23"/>
    </row>
    <row r="477" spans="1:6">
      <c r="A477" s="4">
        <v>470</v>
      </c>
      <c r="B477" s="5"/>
      <c r="C477" s="20">
        <f>'LPI-calculation'!O478</f>
        <v>0</v>
      </c>
      <c r="E477" s="26">
        <f t="shared" si="7"/>
        <v>0</v>
      </c>
      <c r="F477" s="23"/>
    </row>
    <row r="478" spans="1:6">
      <c r="A478" s="4">
        <v>471</v>
      </c>
      <c r="B478" s="5"/>
      <c r="C478" s="20">
        <f>'LPI-calculation'!O479</f>
        <v>0</v>
      </c>
      <c r="E478" s="26">
        <f t="shared" si="7"/>
        <v>0</v>
      </c>
      <c r="F478" s="23"/>
    </row>
    <row r="479" spans="1:6">
      <c r="A479" s="4">
        <v>472</v>
      </c>
      <c r="B479" s="5"/>
      <c r="C479" s="20">
        <f>'LPI-calculation'!O480</f>
        <v>0</v>
      </c>
      <c r="E479" s="26">
        <f t="shared" si="7"/>
        <v>0</v>
      </c>
      <c r="F479" s="23"/>
    </row>
    <row r="480" spans="1:6">
      <c r="A480" s="4">
        <v>473</v>
      </c>
      <c r="B480" s="5"/>
      <c r="C480" s="20">
        <f>'LPI-calculation'!O481</f>
        <v>0</v>
      </c>
      <c r="E480" s="26">
        <f t="shared" si="7"/>
        <v>0</v>
      </c>
      <c r="F480" s="23"/>
    </row>
    <row r="481" spans="1:6">
      <c r="A481" s="4">
        <v>474</v>
      </c>
      <c r="B481" s="5"/>
      <c r="C481" s="20">
        <f>'LPI-calculation'!O482</f>
        <v>0</v>
      </c>
      <c r="E481" s="26">
        <f t="shared" si="7"/>
        <v>0</v>
      </c>
      <c r="F481" s="23"/>
    </row>
    <row r="482" spans="1:6">
      <c r="A482" s="4">
        <v>475</v>
      </c>
      <c r="B482" s="5"/>
      <c r="C482" s="20">
        <f>'LPI-calculation'!O483</f>
        <v>0</v>
      </c>
      <c r="E482" s="26">
        <f t="shared" si="7"/>
        <v>0</v>
      </c>
      <c r="F482" s="23"/>
    </row>
    <row r="483" spans="1:6">
      <c r="A483" s="4">
        <v>476</v>
      </c>
      <c r="B483" s="5"/>
      <c r="C483" s="20">
        <f>'LPI-calculation'!O484</f>
        <v>0</v>
      </c>
      <c r="E483" s="26">
        <f t="shared" si="7"/>
        <v>0</v>
      </c>
      <c r="F483" s="23"/>
    </row>
    <row r="484" spans="1:6">
      <c r="A484" s="4">
        <v>477</v>
      </c>
      <c r="B484" s="5"/>
      <c r="C484" s="20">
        <f>'LPI-calculation'!O485</f>
        <v>0</v>
      </c>
      <c r="E484" s="26">
        <f t="shared" si="7"/>
        <v>0</v>
      </c>
      <c r="F484" s="23"/>
    </row>
    <row r="485" spans="1:6">
      <c r="A485" s="4">
        <v>478</v>
      </c>
      <c r="B485" s="5"/>
      <c r="C485" s="20">
        <f>'LPI-calculation'!O486</f>
        <v>0</v>
      </c>
      <c r="E485" s="26">
        <f t="shared" si="7"/>
        <v>0</v>
      </c>
      <c r="F485" s="23"/>
    </row>
    <row r="486" spans="1:6">
      <c r="A486" s="4">
        <v>479</v>
      </c>
      <c r="B486" s="5"/>
      <c r="C486" s="20">
        <f>'LPI-calculation'!O487</f>
        <v>0</v>
      </c>
      <c r="E486" s="26">
        <f t="shared" si="7"/>
        <v>0</v>
      </c>
      <c r="F486" s="23"/>
    </row>
    <row r="487" spans="1:6">
      <c r="A487" s="4">
        <v>480</v>
      </c>
      <c r="B487" s="5"/>
      <c r="C487" s="20">
        <f>'LPI-calculation'!O488</f>
        <v>0</v>
      </c>
      <c r="E487" s="26">
        <f t="shared" si="7"/>
        <v>0</v>
      </c>
      <c r="F487" s="23"/>
    </row>
    <row r="488" spans="1:6">
      <c r="A488" s="4">
        <v>481</v>
      </c>
      <c r="B488" s="5"/>
      <c r="C488" s="20">
        <f>'LPI-calculation'!O489</f>
        <v>0</v>
      </c>
      <c r="E488" s="26">
        <f t="shared" si="7"/>
        <v>0</v>
      </c>
      <c r="F488" s="23"/>
    </row>
    <row r="489" spans="1:6">
      <c r="A489" s="4">
        <v>482</v>
      </c>
      <c r="B489" s="5"/>
      <c r="C489" s="20">
        <f>'LPI-calculation'!O490</f>
        <v>0</v>
      </c>
      <c r="E489" s="26">
        <f t="shared" si="7"/>
        <v>0</v>
      </c>
      <c r="F489" s="23"/>
    </row>
    <row r="490" spans="1:6">
      <c r="A490" s="4">
        <v>483</v>
      </c>
      <c r="B490" s="5"/>
      <c r="C490" s="20">
        <f>'LPI-calculation'!O491</f>
        <v>0</v>
      </c>
      <c r="E490" s="26">
        <f t="shared" si="7"/>
        <v>0</v>
      </c>
      <c r="F490" s="23"/>
    </row>
    <row r="491" spans="1:6">
      <c r="A491" s="4">
        <v>484</v>
      </c>
      <c r="B491" s="5"/>
      <c r="C491" s="20">
        <f>'LPI-calculation'!O492</f>
        <v>0</v>
      </c>
      <c r="E491" s="26">
        <f t="shared" si="7"/>
        <v>0</v>
      </c>
      <c r="F491" s="23"/>
    </row>
    <row r="492" spans="1:6">
      <c r="A492" s="4">
        <v>485</v>
      </c>
      <c r="B492" s="5"/>
      <c r="C492" s="20">
        <f>'LPI-calculation'!O493</f>
        <v>0</v>
      </c>
      <c r="E492" s="26">
        <f t="shared" si="7"/>
        <v>0</v>
      </c>
      <c r="F492" s="23"/>
    </row>
    <row r="493" spans="1:6">
      <c r="A493" s="4">
        <v>486</v>
      </c>
      <c r="B493" s="5"/>
      <c r="C493" s="20">
        <f>'LPI-calculation'!O494</f>
        <v>0</v>
      </c>
      <c r="E493" s="26">
        <f t="shared" si="7"/>
        <v>0</v>
      </c>
      <c r="F493" s="23"/>
    </row>
    <row r="494" spans="1:6">
      <c r="A494" s="4">
        <v>487</v>
      </c>
      <c r="B494" s="5"/>
      <c r="C494" s="20">
        <f>'LPI-calculation'!O495</f>
        <v>0</v>
      </c>
      <c r="E494" s="26">
        <f t="shared" si="7"/>
        <v>0</v>
      </c>
      <c r="F494" s="23"/>
    </row>
    <row r="495" spans="1:6">
      <c r="A495" s="4">
        <v>488</v>
      </c>
      <c r="B495" s="5"/>
      <c r="C495" s="20">
        <f>'LPI-calculation'!O496</f>
        <v>0</v>
      </c>
      <c r="E495" s="26">
        <f t="shared" si="7"/>
        <v>0</v>
      </c>
      <c r="F495" s="23"/>
    </row>
    <row r="496" spans="1:6">
      <c r="A496" s="4">
        <v>489</v>
      </c>
      <c r="B496" s="5"/>
      <c r="C496" s="20">
        <f>'LPI-calculation'!O497</f>
        <v>0</v>
      </c>
      <c r="E496" s="26">
        <f t="shared" si="7"/>
        <v>0</v>
      </c>
      <c r="F496" s="23"/>
    </row>
    <row r="497" spans="1:6">
      <c r="A497" s="4">
        <v>490</v>
      </c>
      <c r="B497" s="5"/>
      <c r="C497" s="20">
        <f>'LPI-calculation'!O498</f>
        <v>0</v>
      </c>
      <c r="E497" s="26">
        <f t="shared" si="7"/>
        <v>0</v>
      </c>
      <c r="F497" s="23"/>
    </row>
    <row r="498" spans="1:6">
      <c r="A498" s="4">
        <v>491</v>
      </c>
      <c r="B498" s="5"/>
      <c r="C498" s="20">
        <f>'LPI-calculation'!O499</f>
        <v>0</v>
      </c>
      <c r="E498" s="26">
        <f t="shared" si="7"/>
        <v>0</v>
      </c>
      <c r="F498" s="23"/>
    </row>
    <row r="499" spans="1:6">
      <c r="A499" s="4">
        <v>492</v>
      </c>
      <c r="B499" s="5"/>
      <c r="C499" s="20">
        <f>'LPI-calculation'!O500</f>
        <v>0</v>
      </c>
      <c r="E499" s="26">
        <f t="shared" si="7"/>
        <v>0</v>
      </c>
      <c r="F499" s="23"/>
    </row>
    <row r="500" spans="1:6">
      <c r="A500" s="4">
        <v>493</v>
      </c>
      <c r="B500" s="5"/>
      <c r="C500" s="20">
        <f>'LPI-calculation'!O501</f>
        <v>0</v>
      </c>
      <c r="E500" s="26">
        <f t="shared" si="7"/>
        <v>0</v>
      </c>
      <c r="F500" s="23"/>
    </row>
    <row r="501" spans="1:6">
      <c r="A501" s="4">
        <v>494</v>
      </c>
      <c r="B501" s="5"/>
      <c r="C501" s="20">
        <f>'LPI-calculation'!O502</f>
        <v>0</v>
      </c>
      <c r="E501" s="26">
        <f t="shared" si="7"/>
        <v>0</v>
      </c>
      <c r="F501" s="23"/>
    </row>
    <row r="502" spans="1:6">
      <c r="A502" s="4">
        <v>495</v>
      </c>
      <c r="B502" s="5"/>
      <c r="C502" s="20">
        <f>'LPI-calculation'!O503</f>
        <v>0</v>
      </c>
      <c r="E502" s="26">
        <f t="shared" si="7"/>
        <v>0</v>
      </c>
      <c r="F502" s="23"/>
    </row>
    <row r="503" spans="1:6">
      <c r="A503" s="4">
        <v>496</v>
      </c>
      <c r="B503" s="5"/>
      <c r="C503" s="20">
        <f>'LPI-calculation'!O504</f>
        <v>0</v>
      </c>
      <c r="E503" s="26">
        <f t="shared" si="7"/>
        <v>0</v>
      </c>
      <c r="F503" s="23"/>
    </row>
    <row r="504" spans="1:6">
      <c r="A504" s="4">
        <v>497</v>
      </c>
      <c r="B504" s="5"/>
      <c r="C504" s="20">
        <f>'LPI-calculation'!O505</f>
        <v>0</v>
      </c>
      <c r="E504" s="26">
        <f t="shared" si="7"/>
        <v>0</v>
      </c>
      <c r="F504" s="23"/>
    </row>
    <row r="505" spans="1:6">
      <c r="A505" s="4">
        <v>498</v>
      </c>
      <c r="B505" s="5"/>
      <c r="C505" s="20">
        <f>'LPI-calculation'!O506</f>
        <v>0</v>
      </c>
      <c r="E505" s="26">
        <f t="shared" si="7"/>
        <v>0</v>
      </c>
      <c r="F505" s="23"/>
    </row>
    <row r="506" spans="1:6">
      <c r="A506" s="4">
        <v>499</v>
      </c>
      <c r="B506" s="5"/>
      <c r="C506" s="20">
        <f>'LPI-calculation'!O507</f>
        <v>0</v>
      </c>
      <c r="E506" s="26">
        <f t="shared" si="7"/>
        <v>0</v>
      </c>
      <c r="F506" s="23"/>
    </row>
    <row r="507" spans="1:6">
      <c r="A507" s="4">
        <v>500</v>
      </c>
      <c r="B507" s="5"/>
      <c r="C507" s="20">
        <f>'LPI-calculation'!O508</f>
        <v>0</v>
      </c>
      <c r="E507" s="26">
        <f t="shared" si="7"/>
        <v>0</v>
      </c>
      <c r="F507" s="23"/>
    </row>
    <row r="508" spans="1:6">
      <c r="A508" s="4">
        <v>501</v>
      </c>
      <c r="B508" s="5"/>
      <c r="C508" s="20">
        <f>'LPI-calculation'!O509</f>
        <v>0</v>
      </c>
      <c r="E508" s="26">
        <f t="shared" si="7"/>
        <v>0</v>
      </c>
      <c r="F508" s="23"/>
    </row>
    <row r="509" spans="1:6">
      <c r="A509" s="4">
        <v>502</v>
      </c>
      <c r="B509" s="5"/>
      <c r="C509" s="20">
        <f>'LPI-calculation'!O510</f>
        <v>0</v>
      </c>
      <c r="E509" s="26">
        <f t="shared" si="7"/>
        <v>0</v>
      </c>
      <c r="F509" s="23"/>
    </row>
    <row r="510" spans="1:6">
      <c r="A510" s="4">
        <v>503</v>
      </c>
      <c r="B510" s="5"/>
      <c r="C510" s="20">
        <f>'LPI-calculation'!O511</f>
        <v>0</v>
      </c>
      <c r="E510" s="26">
        <f t="shared" si="7"/>
        <v>0</v>
      </c>
      <c r="F510" s="23"/>
    </row>
    <row r="511" spans="1:6">
      <c r="A511" s="4">
        <v>504</v>
      </c>
      <c r="B511" s="5"/>
      <c r="C511" s="20">
        <f>'LPI-calculation'!O512</f>
        <v>0</v>
      </c>
      <c r="E511" s="26">
        <f t="shared" si="7"/>
        <v>0</v>
      </c>
      <c r="F511" s="23"/>
    </row>
    <row r="512" spans="1:6">
      <c r="A512" s="4">
        <v>505</v>
      </c>
      <c r="B512" s="5"/>
      <c r="C512" s="20">
        <f>'LPI-calculation'!O513</f>
        <v>0</v>
      </c>
      <c r="E512" s="26">
        <f t="shared" si="7"/>
        <v>0</v>
      </c>
      <c r="F512" s="23"/>
    </row>
    <row r="513" spans="1:6">
      <c r="A513" s="4">
        <v>506</v>
      </c>
      <c r="B513" s="5"/>
      <c r="C513" s="20">
        <f>'LPI-calculation'!O514</f>
        <v>0</v>
      </c>
      <c r="E513" s="26">
        <f t="shared" si="7"/>
        <v>0</v>
      </c>
      <c r="F513" s="23"/>
    </row>
    <row r="514" spans="1:6">
      <c r="A514" s="4">
        <v>507</v>
      </c>
      <c r="B514" s="5"/>
      <c r="C514" s="20">
        <f>'LPI-calculation'!O515</f>
        <v>0</v>
      </c>
      <c r="E514" s="26">
        <f t="shared" si="7"/>
        <v>0</v>
      </c>
      <c r="F514" s="23"/>
    </row>
    <row r="515" spans="1:6">
      <c r="A515" s="4">
        <v>508</v>
      </c>
      <c r="B515" s="5"/>
      <c r="C515" s="20">
        <f>'LPI-calculation'!O516</f>
        <v>0</v>
      </c>
      <c r="E515" s="26">
        <f t="shared" si="7"/>
        <v>0</v>
      </c>
      <c r="F515" s="23"/>
    </row>
    <row r="516" spans="1:6">
      <c r="A516" s="4">
        <v>509</v>
      </c>
      <c r="B516" s="5"/>
      <c r="C516" s="20">
        <f>'LPI-calculation'!O517</f>
        <v>0</v>
      </c>
      <c r="E516" s="26">
        <f t="shared" si="7"/>
        <v>0</v>
      </c>
      <c r="F516" s="23"/>
    </row>
    <row r="517" spans="1:6">
      <c r="A517" s="4">
        <v>510</v>
      </c>
      <c r="B517" s="5"/>
      <c r="C517" s="20">
        <f>'LPI-calculation'!O518</f>
        <v>0</v>
      </c>
      <c r="E517" s="26">
        <f t="shared" si="7"/>
        <v>0</v>
      </c>
      <c r="F517" s="23"/>
    </row>
    <row r="518" spans="1:6">
      <c r="A518" s="4">
        <v>511</v>
      </c>
      <c r="B518" s="5"/>
      <c r="C518" s="20">
        <f>'LPI-calculation'!O519</f>
        <v>0</v>
      </c>
      <c r="E518" s="26">
        <f t="shared" si="7"/>
        <v>0</v>
      </c>
      <c r="F518" s="23"/>
    </row>
    <row r="519" spans="1:6">
      <c r="A519" s="4">
        <v>512</v>
      </c>
      <c r="B519" s="5"/>
      <c r="C519" s="20">
        <f>'LPI-calculation'!O520</f>
        <v>0</v>
      </c>
      <c r="E519" s="26">
        <f t="shared" si="7"/>
        <v>0</v>
      </c>
      <c r="F519" s="23"/>
    </row>
    <row r="520" spans="1:6">
      <c r="A520" s="4">
        <v>513</v>
      </c>
      <c r="B520" s="5"/>
      <c r="C520" s="20">
        <f>'LPI-calculation'!O521</f>
        <v>0</v>
      </c>
      <c r="E520" s="26">
        <f t="shared" si="7"/>
        <v>0</v>
      </c>
      <c r="F520" s="23"/>
    </row>
    <row r="521" spans="1:6">
      <c r="A521" s="4">
        <v>514</v>
      </c>
      <c r="B521" s="5"/>
      <c r="C521" s="20">
        <f>'LPI-calculation'!O522</f>
        <v>0</v>
      </c>
      <c r="E521" s="26">
        <f t="shared" ref="E521:E584" si="8">IF(B521=0,0,1/C521)</f>
        <v>0</v>
      </c>
      <c r="F521" s="23"/>
    </row>
    <row r="522" spans="1:6">
      <c r="A522" s="4">
        <v>515</v>
      </c>
      <c r="B522" s="5"/>
      <c r="C522" s="20">
        <f>'LPI-calculation'!O523</f>
        <v>0</v>
      </c>
      <c r="E522" s="26">
        <f t="shared" si="8"/>
        <v>0</v>
      </c>
      <c r="F522" s="23"/>
    </row>
    <row r="523" spans="1:6">
      <c r="A523" s="4">
        <v>516</v>
      </c>
      <c r="B523" s="5"/>
      <c r="C523" s="20">
        <f>'LPI-calculation'!O524</f>
        <v>0</v>
      </c>
      <c r="E523" s="26">
        <f t="shared" si="8"/>
        <v>0</v>
      </c>
      <c r="F523" s="23"/>
    </row>
    <row r="524" spans="1:6">
      <c r="A524" s="4">
        <v>517</v>
      </c>
      <c r="B524" s="5"/>
      <c r="C524" s="20">
        <f>'LPI-calculation'!O525</f>
        <v>0</v>
      </c>
      <c r="E524" s="26">
        <f t="shared" si="8"/>
        <v>0</v>
      </c>
      <c r="F524" s="23"/>
    </row>
    <row r="525" spans="1:6">
      <c r="A525" s="4">
        <v>518</v>
      </c>
      <c r="B525" s="5"/>
      <c r="C525" s="20">
        <f>'LPI-calculation'!O526</f>
        <v>0</v>
      </c>
      <c r="E525" s="26">
        <f t="shared" si="8"/>
        <v>0</v>
      </c>
      <c r="F525" s="23"/>
    </row>
    <row r="526" spans="1:6">
      <c r="A526" s="4">
        <v>519</v>
      </c>
      <c r="B526" s="5"/>
      <c r="C526" s="20">
        <f>'LPI-calculation'!O527</f>
        <v>0</v>
      </c>
      <c r="E526" s="26">
        <f t="shared" si="8"/>
        <v>0</v>
      </c>
      <c r="F526" s="23"/>
    </row>
    <row r="527" spans="1:6">
      <c r="A527" s="4">
        <v>520</v>
      </c>
      <c r="B527" s="5"/>
      <c r="C527" s="20">
        <f>'LPI-calculation'!O528</f>
        <v>0</v>
      </c>
      <c r="E527" s="26">
        <f t="shared" si="8"/>
        <v>0</v>
      </c>
      <c r="F527" s="23"/>
    </row>
    <row r="528" spans="1:6">
      <c r="A528" s="4">
        <v>521</v>
      </c>
      <c r="B528" s="5"/>
      <c r="C528" s="20">
        <f>'LPI-calculation'!O529</f>
        <v>0</v>
      </c>
      <c r="E528" s="26">
        <f t="shared" si="8"/>
        <v>0</v>
      </c>
      <c r="F528" s="23"/>
    </row>
    <row r="529" spans="1:6">
      <c r="A529" s="4">
        <v>522</v>
      </c>
      <c r="B529" s="5"/>
      <c r="C529" s="20">
        <f>'LPI-calculation'!O530</f>
        <v>0</v>
      </c>
      <c r="E529" s="26">
        <f t="shared" si="8"/>
        <v>0</v>
      </c>
      <c r="F529" s="23"/>
    </row>
    <row r="530" spans="1:6">
      <c r="A530" s="4">
        <v>523</v>
      </c>
      <c r="B530" s="5"/>
      <c r="C530" s="20">
        <f>'LPI-calculation'!O531</f>
        <v>0</v>
      </c>
      <c r="E530" s="26">
        <f t="shared" si="8"/>
        <v>0</v>
      </c>
      <c r="F530" s="23"/>
    </row>
    <row r="531" spans="1:6">
      <c r="A531" s="4">
        <v>524</v>
      </c>
      <c r="B531" s="5"/>
      <c r="C531" s="20">
        <f>'LPI-calculation'!O532</f>
        <v>0</v>
      </c>
      <c r="E531" s="26">
        <f t="shared" si="8"/>
        <v>0</v>
      </c>
      <c r="F531" s="23"/>
    </row>
    <row r="532" spans="1:6">
      <c r="A532" s="4">
        <v>525</v>
      </c>
      <c r="B532" s="5"/>
      <c r="C532" s="20">
        <f>'LPI-calculation'!O533</f>
        <v>0</v>
      </c>
      <c r="E532" s="26">
        <f t="shared" si="8"/>
        <v>0</v>
      </c>
      <c r="F532" s="23"/>
    </row>
    <row r="533" spans="1:6">
      <c r="A533" s="4">
        <v>526</v>
      </c>
      <c r="B533" s="5"/>
      <c r="C533" s="20">
        <f>'LPI-calculation'!O534</f>
        <v>0</v>
      </c>
      <c r="E533" s="26">
        <f t="shared" si="8"/>
        <v>0</v>
      </c>
      <c r="F533" s="23"/>
    </row>
    <row r="534" spans="1:6">
      <c r="A534" s="4">
        <v>527</v>
      </c>
      <c r="B534" s="5"/>
      <c r="C534" s="20">
        <f>'LPI-calculation'!O535</f>
        <v>0</v>
      </c>
      <c r="E534" s="26">
        <f t="shared" si="8"/>
        <v>0</v>
      </c>
      <c r="F534" s="23"/>
    </row>
    <row r="535" spans="1:6">
      <c r="A535" s="4">
        <v>528</v>
      </c>
      <c r="B535" s="5"/>
      <c r="C535" s="20">
        <f>'LPI-calculation'!O536</f>
        <v>0</v>
      </c>
      <c r="E535" s="26">
        <f t="shared" si="8"/>
        <v>0</v>
      </c>
      <c r="F535" s="23"/>
    </row>
    <row r="536" spans="1:6">
      <c r="A536" s="4">
        <v>529</v>
      </c>
      <c r="B536" s="5"/>
      <c r="C536" s="20">
        <f>'LPI-calculation'!O537</f>
        <v>0</v>
      </c>
      <c r="E536" s="26">
        <f t="shared" si="8"/>
        <v>0</v>
      </c>
      <c r="F536" s="23"/>
    </row>
    <row r="537" spans="1:6">
      <c r="A537" s="4">
        <v>530</v>
      </c>
      <c r="B537" s="5"/>
      <c r="C537" s="20">
        <f>'LPI-calculation'!O538</f>
        <v>0</v>
      </c>
      <c r="E537" s="26">
        <f t="shared" si="8"/>
        <v>0</v>
      </c>
      <c r="F537" s="23"/>
    </row>
    <row r="538" spans="1:6">
      <c r="A538" s="4">
        <v>531</v>
      </c>
      <c r="B538" s="5"/>
      <c r="C538" s="20">
        <f>'LPI-calculation'!O539</f>
        <v>0</v>
      </c>
      <c r="E538" s="26">
        <f t="shared" si="8"/>
        <v>0</v>
      </c>
      <c r="F538" s="23"/>
    </row>
    <row r="539" spans="1:6">
      <c r="A539" s="4">
        <v>532</v>
      </c>
      <c r="B539" s="5"/>
      <c r="C539" s="20">
        <f>'LPI-calculation'!O540</f>
        <v>0</v>
      </c>
      <c r="E539" s="26">
        <f t="shared" si="8"/>
        <v>0</v>
      </c>
      <c r="F539" s="23"/>
    </row>
    <row r="540" spans="1:6">
      <c r="A540" s="4">
        <v>533</v>
      </c>
      <c r="B540" s="5"/>
      <c r="C540" s="20">
        <f>'LPI-calculation'!O541</f>
        <v>0</v>
      </c>
      <c r="E540" s="26">
        <f t="shared" si="8"/>
        <v>0</v>
      </c>
      <c r="F540" s="23"/>
    </row>
    <row r="541" spans="1:6">
      <c r="A541" s="4">
        <v>534</v>
      </c>
      <c r="B541" s="5"/>
      <c r="C541" s="20">
        <f>'LPI-calculation'!O542</f>
        <v>0</v>
      </c>
      <c r="E541" s="26">
        <f t="shared" si="8"/>
        <v>0</v>
      </c>
      <c r="F541" s="23"/>
    </row>
    <row r="542" spans="1:6">
      <c r="A542" s="4">
        <v>535</v>
      </c>
      <c r="B542" s="5"/>
      <c r="C542" s="20">
        <f>'LPI-calculation'!O543</f>
        <v>0</v>
      </c>
      <c r="E542" s="26">
        <f t="shared" si="8"/>
        <v>0</v>
      </c>
      <c r="F542" s="23"/>
    </row>
    <row r="543" spans="1:6">
      <c r="A543" s="4">
        <v>536</v>
      </c>
      <c r="B543" s="5"/>
      <c r="C543" s="20">
        <f>'LPI-calculation'!O544</f>
        <v>0</v>
      </c>
      <c r="E543" s="26">
        <f t="shared" si="8"/>
        <v>0</v>
      </c>
      <c r="F543" s="23"/>
    </row>
    <row r="544" spans="1:6">
      <c r="A544" s="4">
        <v>537</v>
      </c>
      <c r="B544" s="5"/>
      <c r="C544" s="20">
        <f>'LPI-calculation'!O545</f>
        <v>0</v>
      </c>
      <c r="E544" s="26">
        <f t="shared" si="8"/>
        <v>0</v>
      </c>
      <c r="F544" s="23"/>
    </row>
    <row r="545" spans="1:6">
      <c r="A545" s="4">
        <v>538</v>
      </c>
      <c r="B545" s="5"/>
      <c r="C545" s="20">
        <f>'LPI-calculation'!O546</f>
        <v>0</v>
      </c>
      <c r="E545" s="26">
        <f t="shared" si="8"/>
        <v>0</v>
      </c>
      <c r="F545" s="23"/>
    </row>
    <row r="546" spans="1:6">
      <c r="A546" s="4">
        <v>539</v>
      </c>
      <c r="B546" s="5"/>
      <c r="C546" s="20">
        <f>'LPI-calculation'!O547</f>
        <v>0</v>
      </c>
      <c r="E546" s="26">
        <f t="shared" si="8"/>
        <v>0</v>
      </c>
      <c r="F546" s="23"/>
    </row>
    <row r="547" spans="1:6">
      <c r="A547" s="4">
        <v>540</v>
      </c>
      <c r="B547" s="5"/>
      <c r="C547" s="20">
        <f>'LPI-calculation'!O548</f>
        <v>0</v>
      </c>
      <c r="E547" s="26">
        <f t="shared" si="8"/>
        <v>0</v>
      </c>
      <c r="F547" s="23"/>
    </row>
    <row r="548" spans="1:6">
      <c r="A548" s="4">
        <v>541</v>
      </c>
      <c r="B548" s="5"/>
      <c r="C548" s="20">
        <f>'LPI-calculation'!O549</f>
        <v>0</v>
      </c>
      <c r="E548" s="26">
        <f t="shared" si="8"/>
        <v>0</v>
      </c>
      <c r="F548" s="23"/>
    </row>
    <row r="549" spans="1:6">
      <c r="A549" s="4">
        <v>542</v>
      </c>
      <c r="B549" s="5"/>
      <c r="C549" s="20">
        <f>'LPI-calculation'!O550</f>
        <v>0</v>
      </c>
      <c r="E549" s="26">
        <f t="shared" si="8"/>
        <v>0</v>
      </c>
      <c r="F549" s="23"/>
    </row>
    <row r="550" spans="1:6">
      <c r="A550" s="4">
        <v>543</v>
      </c>
      <c r="B550" s="5"/>
      <c r="C550" s="20">
        <f>'LPI-calculation'!O551</f>
        <v>0</v>
      </c>
      <c r="E550" s="26">
        <f t="shared" si="8"/>
        <v>0</v>
      </c>
      <c r="F550" s="23"/>
    </row>
    <row r="551" spans="1:6">
      <c r="A551" s="4">
        <v>544</v>
      </c>
      <c r="B551" s="5"/>
      <c r="C551" s="20">
        <f>'LPI-calculation'!O552</f>
        <v>0</v>
      </c>
      <c r="E551" s="26">
        <f t="shared" si="8"/>
        <v>0</v>
      </c>
      <c r="F551" s="23"/>
    </row>
    <row r="552" spans="1:6">
      <c r="A552" s="4">
        <v>545</v>
      </c>
      <c r="B552" s="5"/>
      <c r="C552" s="20">
        <f>'LPI-calculation'!O553</f>
        <v>0</v>
      </c>
      <c r="E552" s="26">
        <f t="shared" si="8"/>
        <v>0</v>
      </c>
      <c r="F552" s="23"/>
    </row>
    <row r="553" spans="1:6">
      <c r="A553" s="4">
        <v>546</v>
      </c>
      <c r="B553" s="5"/>
      <c r="C553" s="20">
        <f>'LPI-calculation'!O554</f>
        <v>0</v>
      </c>
      <c r="E553" s="26">
        <f t="shared" si="8"/>
        <v>0</v>
      </c>
      <c r="F553" s="23"/>
    </row>
    <row r="554" spans="1:6">
      <c r="A554" s="4">
        <v>547</v>
      </c>
      <c r="B554" s="5"/>
      <c r="C554" s="20">
        <f>'LPI-calculation'!O555</f>
        <v>0</v>
      </c>
      <c r="E554" s="26">
        <f t="shared" si="8"/>
        <v>0</v>
      </c>
      <c r="F554" s="23"/>
    </row>
    <row r="555" spans="1:6">
      <c r="A555" s="4">
        <v>548</v>
      </c>
      <c r="B555" s="5"/>
      <c r="C555" s="20">
        <f>'LPI-calculation'!O556</f>
        <v>0</v>
      </c>
      <c r="E555" s="26">
        <f t="shared" si="8"/>
        <v>0</v>
      </c>
      <c r="F555" s="23"/>
    </row>
    <row r="556" spans="1:6">
      <c r="A556" s="4">
        <v>549</v>
      </c>
      <c r="B556" s="5"/>
      <c r="C556" s="20">
        <f>'LPI-calculation'!O557</f>
        <v>0</v>
      </c>
      <c r="E556" s="26">
        <f t="shared" si="8"/>
        <v>0</v>
      </c>
      <c r="F556" s="23"/>
    </row>
    <row r="557" spans="1:6">
      <c r="A557" s="4">
        <v>550</v>
      </c>
      <c r="B557" s="5"/>
      <c r="C557" s="20">
        <f>'LPI-calculation'!O558</f>
        <v>0</v>
      </c>
      <c r="E557" s="26">
        <f t="shared" si="8"/>
        <v>0</v>
      </c>
      <c r="F557" s="23"/>
    </row>
    <row r="558" spans="1:6">
      <c r="A558" s="4">
        <v>551</v>
      </c>
      <c r="B558" s="5"/>
      <c r="C558" s="20">
        <f>'LPI-calculation'!O559</f>
        <v>0</v>
      </c>
      <c r="E558" s="26">
        <f t="shared" si="8"/>
        <v>0</v>
      </c>
      <c r="F558" s="23"/>
    </row>
    <row r="559" spans="1:6">
      <c r="A559" s="4">
        <v>552</v>
      </c>
      <c r="B559" s="5"/>
      <c r="C559" s="20">
        <f>'LPI-calculation'!O560</f>
        <v>0</v>
      </c>
      <c r="E559" s="26">
        <f t="shared" si="8"/>
        <v>0</v>
      </c>
      <c r="F559" s="23"/>
    </row>
    <row r="560" spans="1:6">
      <c r="A560" s="4">
        <v>553</v>
      </c>
      <c r="B560" s="5"/>
      <c r="C560" s="20">
        <f>'LPI-calculation'!O561</f>
        <v>0</v>
      </c>
      <c r="E560" s="26">
        <f t="shared" si="8"/>
        <v>0</v>
      </c>
      <c r="F560" s="23"/>
    </row>
    <row r="561" spans="1:6">
      <c r="A561" s="4">
        <v>554</v>
      </c>
      <c r="B561" s="5"/>
      <c r="C561" s="20">
        <f>'LPI-calculation'!O562</f>
        <v>0</v>
      </c>
      <c r="E561" s="26">
        <f t="shared" si="8"/>
        <v>0</v>
      </c>
      <c r="F561" s="23"/>
    </row>
    <row r="562" spans="1:6">
      <c r="A562" s="4">
        <v>555</v>
      </c>
      <c r="B562" s="5"/>
      <c r="C562" s="20">
        <f>'LPI-calculation'!O563</f>
        <v>0</v>
      </c>
      <c r="E562" s="26">
        <f t="shared" si="8"/>
        <v>0</v>
      </c>
      <c r="F562" s="23"/>
    </row>
    <row r="563" spans="1:6">
      <c r="A563" s="4">
        <v>556</v>
      </c>
      <c r="B563" s="5"/>
      <c r="C563" s="20">
        <f>'LPI-calculation'!O564</f>
        <v>0</v>
      </c>
      <c r="E563" s="26">
        <f t="shared" si="8"/>
        <v>0</v>
      </c>
      <c r="F563" s="23"/>
    </row>
    <row r="564" spans="1:6">
      <c r="A564" s="4">
        <v>557</v>
      </c>
      <c r="B564" s="5"/>
      <c r="C564" s="20">
        <f>'LPI-calculation'!O565</f>
        <v>0</v>
      </c>
      <c r="E564" s="26">
        <f t="shared" si="8"/>
        <v>0</v>
      </c>
      <c r="F564" s="23"/>
    </row>
    <row r="565" spans="1:6">
      <c r="A565" s="4">
        <v>558</v>
      </c>
      <c r="B565" s="5"/>
      <c r="C565" s="20">
        <f>'LPI-calculation'!O566</f>
        <v>0</v>
      </c>
      <c r="E565" s="26">
        <f t="shared" si="8"/>
        <v>0</v>
      </c>
      <c r="F565" s="23"/>
    </row>
    <row r="566" spans="1:6">
      <c r="A566" s="4">
        <v>559</v>
      </c>
      <c r="B566" s="5"/>
      <c r="C566" s="20">
        <f>'LPI-calculation'!O567</f>
        <v>0</v>
      </c>
      <c r="E566" s="26">
        <f t="shared" si="8"/>
        <v>0</v>
      </c>
      <c r="F566" s="23"/>
    </row>
    <row r="567" spans="1:6">
      <c r="A567" s="4">
        <v>560</v>
      </c>
      <c r="B567" s="5"/>
      <c r="C567" s="20">
        <f>'LPI-calculation'!O568</f>
        <v>0</v>
      </c>
      <c r="E567" s="26">
        <f t="shared" si="8"/>
        <v>0</v>
      </c>
      <c r="F567" s="23"/>
    </row>
    <row r="568" spans="1:6">
      <c r="A568" s="4">
        <v>561</v>
      </c>
      <c r="B568" s="5"/>
      <c r="C568" s="20">
        <f>'LPI-calculation'!O569</f>
        <v>0</v>
      </c>
      <c r="E568" s="26">
        <f t="shared" si="8"/>
        <v>0</v>
      </c>
      <c r="F568" s="23"/>
    </row>
    <row r="569" spans="1:6">
      <c r="A569" s="4">
        <v>562</v>
      </c>
      <c r="B569" s="5"/>
      <c r="C569" s="20">
        <f>'LPI-calculation'!O570</f>
        <v>0</v>
      </c>
      <c r="E569" s="26">
        <f t="shared" si="8"/>
        <v>0</v>
      </c>
      <c r="F569" s="23"/>
    </row>
    <row r="570" spans="1:6">
      <c r="A570" s="4">
        <v>563</v>
      </c>
      <c r="B570" s="5"/>
      <c r="C570" s="20">
        <f>'LPI-calculation'!O571</f>
        <v>0</v>
      </c>
      <c r="E570" s="26">
        <f t="shared" si="8"/>
        <v>0</v>
      </c>
      <c r="F570" s="23"/>
    </row>
    <row r="571" spans="1:6">
      <c r="A571" s="4">
        <v>564</v>
      </c>
      <c r="B571" s="5"/>
      <c r="C571" s="20">
        <f>'LPI-calculation'!O572</f>
        <v>0</v>
      </c>
      <c r="E571" s="26">
        <f t="shared" si="8"/>
        <v>0</v>
      </c>
      <c r="F571" s="23"/>
    </row>
    <row r="572" spans="1:6">
      <c r="A572" s="4">
        <v>565</v>
      </c>
      <c r="B572" s="5"/>
      <c r="C572" s="20">
        <f>'LPI-calculation'!O573</f>
        <v>0</v>
      </c>
      <c r="E572" s="26">
        <f t="shared" si="8"/>
        <v>0</v>
      </c>
      <c r="F572" s="23"/>
    </row>
    <row r="573" spans="1:6">
      <c r="A573" s="4">
        <v>566</v>
      </c>
      <c r="B573" s="5"/>
      <c r="C573" s="20">
        <f>'LPI-calculation'!O574</f>
        <v>0</v>
      </c>
      <c r="E573" s="26">
        <f t="shared" si="8"/>
        <v>0</v>
      </c>
      <c r="F573" s="23"/>
    </row>
    <row r="574" spans="1:6">
      <c r="A574" s="4">
        <v>567</v>
      </c>
      <c r="B574" s="5"/>
      <c r="C574" s="20">
        <f>'LPI-calculation'!O575</f>
        <v>0</v>
      </c>
      <c r="E574" s="26">
        <f t="shared" si="8"/>
        <v>0</v>
      </c>
      <c r="F574" s="23"/>
    </row>
    <row r="575" spans="1:6">
      <c r="A575" s="4">
        <v>568</v>
      </c>
      <c r="B575" s="5"/>
      <c r="C575" s="20">
        <f>'LPI-calculation'!O576</f>
        <v>0</v>
      </c>
      <c r="E575" s="26">
        <f t="shared" si="8"/>
        <v>0</v>
      </c>
      <c r="F575" s="23"/>
    </row>
    <row r="576" spans="1:6">
      <c r="A576" s="4">
        <v>569</v>
      </c>
      <c r="B576" s="5"/>
      <c r="C576" s="20">
        <f>'LPI-calculation'!O577</f>
        <v>0</v>
      </c>
      <c r="E576" s="26">
        <f t="shared" si="8"/>
        <v>0</v>
      </c>
      <c r="F576" s="23"/>
    </row>
    <row r="577" spans="1:6">
      <c r="A577" s="4">
        <v>570</v>
      </c>
      <c r="B577" s="5"/>
      <c r="C577" s="20">
        <f>'LPI-calculation'!O578</f>
        <v>0</v>
      </c>
      <c r="E577" s="26">
        <f t="shared" si="8"/>
        <v>0</v>
      </c>
      <c r="F577" s="23"/>
    </row>
    <row r="578" spans="1:6">
      <c r="A578" s="4">
        <v>571</v>
      </c>
      <c r="B578" s="5"/>
      <c r="C578" s="20">
        <f>'LPI-calculation'!O579</f>
        <v>0</v>
      </c>
      <c r="E578" s="26">
        <f t="shared" si="8"/>
        <v>0</v>
      </c>
      <c r="F578" s="23"/>
    </row>
    <row r="579" spans="1:6">
      <c r="A579" s="4">
        <v>572</v>
      </c>
      <c r="B579" s="5"/>
      <c r="C579" s="20">
        <f>'LPI-calculation'!O580</f>
        <v>0</v>
      </c>
      <c r="E579" s="26">
        <f t="shared" si="8"/>
        <v>0</v>
      </c>
      <c r="F579" s="23"/>
    </row>
    <row r="580" spans="1:6">
      <c r="A580" s="4">
        <v>573</v>
      </c>
      <c r="B580" s="5"/>
      <c r="C580" s="20">
        <f>'LPI-calculation'!O581</f>
        <v>0</v>
      </c>
      <c r="E580" s="26">
        <f t="shared" si="8"/>
        <v>0</v>
      </c>
      <c r="F580" s="23"/>
    </row>
    <row r="581" spans="1:6">
      <c r="A581" s="4">
        <v>574</v>
      </c>
      <c r="B581" s="5"/>
      <c r="C581" s="20">
        <f>'LPI-calculation'!O582</f>
        <v>0</v>
      </c>
      <c r="E581" s="26">
        <f t="shared" si="8"/>
        <v>0</v>
      </c>
      <c r="F581" s="23"/>
    </row>
    <row r="582" spans="1:6">
      <c r="A582" s="4">
        <v>575</v>
      </c>
      <c r="B582" s="5"/>
      <c r="C582" s="20">
        <f>'LPI-calculation'!O583</f>
        <v>0</v>
      </c>
      <c r="E582" s="26">
        <f t="shared" si="8"/>
        <v>0</v>
      </c>
      <c r="F582" s="23"/>
    </row>
    <row r="583" spans="1:6">
      <c r="A583" s="4">
        <v>576</v>
      </c>
      <c r="B583" s="5"/>
      <c r="C583" s="20">
        <f>'LPI-calculation'!O584</f>
        <v>0</v>
      </c>
      <c r="E583" s="26">
        <f t="shared" si="8"/>
        <v>0</v>
      </c>
      <c r="F583" s="23"/>
    </row>
    <row r="584" spans="1:6">
      <c r="A584" s="4">
        <v>577</v>
      </c>
      <c r="B584" s="5"/>
      <c r="C584" s="20">
        <f>'LPI-calculation'!O585</f>
        <v>0</v>
      </c>
      <c r="E584" s="26">
        <f t="shared" si="8"/>
        <v>0</v>
      </c>
      <c r="F584" s="23"/>
    </row>
    <row r="585" spans="1:6">
      <c r="A585" s="4">
        <v>578</v>
      </c>
      <c r="B585" s="5"/>
      <c r="C585" s="20">
        <f>'LPI-calculation'!O586</f>
        <v>0</v>
      </c>
      <c r="E585" s="26">
        <f t="shared" ref="E585:E648" si="9">IF(B585=0,0,1/C585)</f>
        <v>0</v>
      </c>
      <c r="F585" s="23"/>
    </row>
    <row r="586" spans="1:6">
      <c r="A586" s="4">
        <v>579</v>
      </c>
      <c r="B586" s="5"/>
      <c r="C586" s="20">
        <f>'LPI-calculation'!O587</f>
        <v>0</v>
      </c>
      <c r="E586" s="26">
        <f t="shared" si="9"/>
        <v>0</v>
      </c>
      <c r="F586" s="23"/>
    </row>
    <row r="587" spans="1:6">
      <c r="A587" s="4">
        <v>580</v>
      </c>
      <c r="B587" s="5"/>
      <c r="C587" s="20">
        <f>'LPI-calculation'!O588</f>
        <v>0</v>
      </c>
      <c r="E587" s="26">
        <f t="shared" si="9"/>
        <v>0</v>
      </c>
      <c r="F587" s="23"/>
    </row>
    <row r="588" spans="1:6">
      <c r="A588" s="4">
        <v>581</v>
      </c>
      <c r="B588" s="5"/>
      <c r="C588" s="20">
        <f>'LPI-calculation'!O589</f>
        <v>0</v>
      </c>
      <c r="E588" s="26">
        <f t="shared" si="9"/>
        <v>0</v>
      </c>
      <c r="F588" s="23"/>
    </row>
    <row r="589" spans="1:6">
      <c r="A589" s="4">
        <v>582</v>
      </c>
      <c r="B589" s="5"/>
      <c r="C589" s="20">
        <f>'LPI-calculation'!O590</f>
        <v>0</v>
      </c>
      <c r="E589" s="26">
        <f t="shared" si="9"/>
        <v>0</v>
      </c>
      <c r="F589" s="23"/>
    </row>
    <row r="590" spans="1:6">
      <c r="A590" s="4">
        <v>583</v>
      </c>
      <c r="B590" s="5"/>
      <c r="C590" s="20">
        <f>'LPI-calculation'!O591</f>
        <v>0</v>
      </c>
      <c r="E590" s="26">
        <f t="shared" si="9"/>
        <v>0</v>
      </c>
      <c r="F590" s="23"/>
    </row>
    <row r="591" spans="1:6">
      <c r="A591" s="4">
        <v>584</v>
      </c>
      <c r="B591" s="5"/>
      <c r="C591" s="20">
        <f>'LPI-calculation'!O592</f>
        <v>0</v>
      </c>
      <c r="E591" s="26">
        <f t="shared" si="9"/>
        <v>0</v>
      </c>
      <c r="F591" s="23"/>
    </row>
    <row r="592" spans="1:6">
      <c r="A592" s="4">
        <v>585</v>
      </c>
      <c r="B592" s="5"/>
      <c r="C592" s="20">
        <f>'LPI-calculation'!O593</f>
        <v>0</v>
      </c>
      <c r="E592" s="26">
        <f t="shared" si="9"/>
        <v>0</v>
      </c>
      <c r="F592" s="23"/>
    </row>
    <row r="593" spans="1:6">
      <c r="A593" s="4">
        <v>586</v>
      </c>
      <c r="B593" s="5"/>
      <c r="C593" s="20">
        <f>'LPI-calculation'!O594</f>
        <v>0</v>
      </c>
      <c r="E593" s="26">
        <f t="shared" si="9"/>
        <v>0</v>
      </c>
      <c r="F593" s="23"/>
    </row>
    <row r="594" spans="1:6">
      <c r="A594" s="4">
        <v>587</v>
      </c>
      <c r="B594" s="5"/>
      <c r="C594" s="20">
        <f>'LPI-calculation'!O595</f>
        <v>0</v>
      </c>
      <c r="E594" s="26">
        <f t="shared" si="9"/>
        <v>0</v>
      </c>
      <c r="F594" s="23"/>
    </row>
    <row r="595" spans="1:6">
      <c r="A595" s="4">
        <v>588</v>
      </c>
      <c r="B595" s="5"/>
      <c r="C595" s="20">
        <f>'LPI-calculation'!O596</f>
        <v>0</v>
      </c>
      <c r="E595" s="26">
        <f t="shared" si="9"/>
        <v>0</v>
      </c>
      <c r="F595" s="23"/>
    </row>
    <row r="596" spans="1:6">
      <c r="A596" s="4">
        <v>589</v>
      </c>
      <c r="B596" s="5"/>
      <c r="C596" s="20">
        <f>'LPI-calculation'!O597</f>
        <v>0</v>
      </c>
      <c r="E596" s="26">
        <f t="shared" si="9"/>
        <v>0</v>
      </c>
      <c r="F596" s="23"/>
    </row>
    <row r="597" spans="1:6">
      <c r="A597" s="4">
        <v>590</v>
      </c>
      <c r="B597" s="5"/>
      <c r="C597" s="20">
        <f>'LPI-calculation'!O598</f>
        <v>0</v>
      </c>
      <c r="E597" s="26">
        <f t="shared" si="9"/>
        <v>0</v>
      </c>
      <c r="F597" s="23"/>
    </row>
    <row r="598" spans="1:6">
      <c r="A598" s="4">
        <v>591</v>
      </c>
      <c r="B598" s="5"/>
      <c r="C598" s="20">
        <f>'LPI-calculation'!O599</f>
        <v>0</v>
      </c>
      <c r="E598" s="26">
        <f t="shared" si="9"/>
        <v>0</v>
      </c>
      <c r="F598" s="23"/>
    </row>
    <row r="599" spans="1:6">
      <c r="A599" s="4">
        <v>592</v>
      </c>
      <c r="B599" s="5"/>
      <c r="C599" s="20">
        <f>'LPI-calculation'!O600</f>
        <v>0</v>
      </c>
      <c r="E599" s="26">
        <f t="shared" si="9"/>
        <v>0</v>
      </c>
      <c r="F599" s="23"/>
    </row>
    <row r="600" spans="1:6">
      <c r="A600" s="4">
        <v>593</v>
      </c>
      <c r="B600" s="5"/>
      <c r="C600" s="20">
        <f>'LPI-calculation'!O601</f>
        <v>0</v>
      </c>
      <c r="E600" s="26">
        <f t="shared" si="9"/>
        <v>0</v>
      </c>
      <c r="F600" s="23"/>
    </row>
    <row r="601" spans="1:6">
      <c r="A601" s="4">
        <v>594</v>
      </c>
      <c r="B601" s="5"/>
      <c r="C601" s="20">
        <f>'LPI-calculation'!O602</f>
        <v>0</v>
      </c>
      <c r="E601" s="26">
        <f t="shared" si="9"/>
        <v>0</v>
      </c>
      <c r="F601" s="23"/>
    </row>
    <row r="602" spans="1:6">
      <c r="A602" s="4">
        <v>595</v>
      </c>
      <c r="B602" s="5"/>
      <c r="C602" s="20">
        <f>'LPI-calculation'!O603</f>
        <v>0</v>
      </c>
      <c r="E602" s="26">
        <f t="shared" si="9"/>
        <v>0</v>
      </c>
      <c r="F602" s="23"/>
    </row>
    <row r="603" spans="1:6">
      <c r="A603" s="4">
        <v>596</v>
      </c>
      <c r="B603" s="5"/>
      <c r="C603" s="20">
        <f>'LPI-calculation'!O604</f>
        <v>0</v>
      </c>
      <c r="E603" s="26">
        <f t="shared" si="9"/>
        <v>0</v>
      </c>
      <c r="F603" s="23"/>
    </row>
    <row r="604" spans="1:6">
      <c r="A604" s="4">
        <v>597</v>
      </c>
      <c r="B604" s="5"/>
      <c r="C604" s="20">
        <f>'LPI-calculation'!O605</f>
        <v>0</v>
      </c>
      <c r="E604" s="26">
        <f t="shared" si="9"/>
        <v>0</v>
      </c>
      <c r="F604" s="23"/>
    </row>
    <row r="605" spans="1:6">
      <c r="A605" s="4">
        <v>598</v>
      </c>
      <c r="B605" s="5"/>
      <c r="C605" s="20">
        <f>'LPI-calculation'!O606</f>
        <v>0</v>
      </c>
      <c r="E605" s="26">
        <f t="shared" si="9"/>
        <v>0</v>
      </c>
      <c r="F605" s="23"/>
    </row>
    <row r="606" spans="1:6">
      <c r="A606" s="4">
        <v>599</v>
      </c>
      <c r="B606" s="5"/>
      <c r="C606" s="20">
        <f>'LPI-calculation'!O607</f>
        <v>0</v>
      </c>
      <c r="E606" s="26">
        <f t="shared" si="9"/>
        <v>0</v>
      </c>
      <c r="F606" s="23"/>
    </row>
    <row r="607" spans="1:6">
      <c r="A607" s="4">
        <v>600</v>
      </c>
      <c r="B607" s="5"/>
      <c r="C607" s="20">
        <f>'LPI-calculation'!O608</f>
        <v>0</v>
      </c>
      <c r="E607" s="26">
        <f t="shared" si="9"/>
        <v>0</v>
      </c>
      <c r="F607" s="23"/>
    </row>
    <row r="608" spans="1:6">
      <c r="A608" s="4">
        <v>601</v>
      </c>
      <c r="B608" s="5"/>
      <c r="C608" s="20">
        <f>'LPI-calculation'!O609</f>
        <v>0</v>
      </c>
      <c r="E608" s="26">
        <f t="shared" si="9"/>
        <v>0</v>
      </c>
      <c r="F608" s="23"/>
    </row>
    <row r="609" spans="1:6">
      <c r="A609" s="4">
        <v>602</v>
      </c>
      <c r="B609" s="5"/>
      <c r="C609" s="20">
        <f>'LPI-calculation'!O610</f>
        <v>0</v>
      </c>
      <c r="E609" s="26">
        <f t="shared" si="9"/>
        <v>0</v>
      </c>
      <c r="F609" s="23"/>
    </row>
    <row r="610" spans="1:6">
      <c r="A610" s="4">
        <v>603</v>
      </c>
      <c r="B610" s="5"/>
      <c r="C610" s="20">
        <f>'LPI-calculation'!O611</f>
        <v>0</v>
      </c>
      <c r="E610" s="26">
        <f t="shared" si="9"/>
        <v>0</v>
      </c>
      <c r="F610" s="23"/>
    </row>
    <row r="611" spans="1:6">
      <c r="A611" s="4">
        <v>604</v>
      </c>
      <c r="B611" s="5"/>
      <c r="C611" s="20">
        <f>'LPI-calculation'!O612</f>
        <v>0</v>
      </c>
      <c r="E611" s="26">
        <f t="shared" si="9"/>
        <v>0</v>
      </c>
      <c r="F611" s="23"/>
    </row>
    <row r="612" spans="1:6">
      <c r="A612" s="4">
        <v>605</v>
      </c>
      <c r="B612" s="5"/>
      <c r="C612" s="20">
        <f>'LPI-calculation'!O613</f>
        <v>0</v>
      </c>
      <c r="E612" s="26">
        <f t="shared" si="9"/>
        <v>0</v>
      </c>
      <c r="F612" s="23"/>
    </row>
    <row r="613" spans="1:6">
      <c r="A613" s="4">
        <v>606</v>
      </c>
      <c r="B613" s="5"/>
      <c r="C613" s="20">
        <f>'LPI-calculation'!O614</f>
        <v>0</v>
      </c>
      <c r="E613" s="26">
        <f t="shared" si="9"/>
        <v>0</v>
      </c>
      <c r="F613" s="23"/>
    </row>
    <row r="614" spans="1:6">
      <c r="A614" s="4">
        <v>607</v>
      </c>
      <c r="B614" s="5"/>
      <c r="C614" s="20">
        <f>'LPI-calculation'!O615</f>
        <v>0</v>
      </c>
      <c r="E614" s="26">
        <f t="shared" si="9"/>
        <v>0</v>
      </c>
      <c r="F614" s="23"/>
    </row>
    <row r="615" spans="1:6">
      <c r="A615" s="4">
        <v>608</v>
      </c>
      <c r="B615" s="5"/>
      <c r="C615" s="20">
        <f>'LPI-calculation'!O616</f>
        <v>0</v>
      </c>
      <c r="E615" s="26">
        <f t="shared" si="9"/>
        <v>0</v>
      </c>
      <c r="F615" s="23"/>
    </row>
    <row r="616" spans="1:6">
      <c r="A616" s="4">
        <v>609</v>
      </c>
      <c r="B616" s="5"/>
      <c r="C616" s="20">
        <f>'LPI-calculation'!O617</f>
        <v>0</v>
      </c>
      <c r="E616" s="26">
        <f t="shared" si="9"/>
        <v>0</v>
      </c>
      <c r="F616" s="23"/>
    </row>
    <row r="617" spans="1:6">
      <c r="A617" s="4">
        <v>610</v>
      </c>
      <c r="B617" s="5"/>
      <c r="C617" s="20">
        <f>'LPI-calculation'!O618</f>
        <v>0</v>
      </c>
      <c r="E617" s="26">
        <f t="shared" si="9"/>
        <v>0</v>
      </c>
      <c r="F617" s="23"/>
    </row>
    <row r="618" spans="1:6">
      <c r="A618" s="4">
        <v>611</v>
      </c>
      <c r="B618" s="5"/>
      <c r="C618" s="20">
        <f>'LPI-calculation'!O619</f>
        <v>0</v>
      </c>
      <c r="E618" s="26">
        <f t="shared" si="9"/>
        <v>0</v>
      </c>
      <c r="F618" s="23"/>
    </row>
    <row r="619" spans="1:6">
      <c r="A619" s="4">
        <v>612</v>
      </c>
      <c r="B619" s="5"/>
      <c r="C619" s="20">
        <f>'LPI-calculation'!O620</f>
        <v>0</v>
      </c>
      <c r="E619" s="26">
        <f t="shared" si="9"/>
        <v>0</v>
      </c>
      <c r="F619" s="23"/>
    </row>
    <row r="620" spans="1:6">
      <c r="A620" s="4">
        <v>613</v>
      </c>
      <c r="B620" s="5"/>
      <c r="C620" s="20">
        <f>'LPI-calculation'!O621</f>
        <v>0</v>
      </c>
      <c r="E620" s="26">
        <f t="shared" si="9"/>
        <v>0</v>
      </c>
      <c r="F620" s="23"/>
    </row>
    <row r="621" spans="1:6">
      <c r="A621" s="4">
        <v>614</v>
      </c>
      <c r="B621" s="5"/>
      <c r="C621" s="20">
        <f>'LPI-calculation'!O622</f>
        <v>0</v>
      </c>
      <c r="E621" s="26">
        <f t="shared" si="9"/>
        <v>0</v>
      </c>
      <c r="F621" s="23"/>
    </row>
    <row r="622" spans="1:6">
      <c r="A622" s="4">
        <v>615</v>
      </c>
      <c r="B622" s="5"/>
      <c r="C622" s="20">
        <f>'LPI-calculation'!O623</f>
        <v>0</v>
      </c>
      <c r="E622" s="26">
        <f t="shared" si="9"/>
        <v>0</v>
      </c>
      <c r="F622" s="23"/>
    </row>
    <row r="623" spans="1:6">
      <c r="A623" s="4">
        <v>616</v>
      </c>
      <c r="B623" s="5"/>
      <c r="C623" s="20">
        <f>'LPI-calculation'!O624</f>
        <v>0</v>
      </c>
      <c r="E623" s="26">
        <f t="shared" si="9"/>
        <v>0</v>
      </c>
      <c r="F623" s="23"/>
    </row>
    <row r="624" spans="1:6">
      <c r="A624" s="4">
        <v>617</v>
      </c>
      <c r="B624" s="5"/>
      <c r="C624" s="20">
        <f>'LPI-calculation'!O625</f>
        <v>0</v>
      </c>
      <c r="E624" s="26">
        <f t="shared" si="9"/>
        <v>0</v>
      </c>
      <c r="F624" s="23"/>
    </row>
    <row r="625" spans="1:6">
      <c r="A625" s="4">
        <v>618</v>
      </c>
      <c r="B625" s="5"/>
      <c r="C625" s="20">
        <f>'LPI-calculation'!O626</f>
        <v>0</v>
      </c>
      <c r="E625" s="26">
        <f t="shared" si="9"/>
        <v>0</v>
      </c>
      <c r="F625" s="23"/>
    </row>
    <row r="626" spans="1:6">
      <c r="A626" s="4">
        <v>619</v>
      </c>
      <c r="B626" s="5"/>
      <c r="C626" s="20">
        <f>'LPI-calculation'!O627</f>
        <v>0</v>
      </c>
      <c r="E626" s="26">
        <f t="shared" si="9"/>
        <v>0</v>
      </c>
      <c r="F626" s="23"/>
    </row>
    <row r="627" spans="1:6">
      <c r="A627" s="4">
        <v>620</v>
      </c>
      <c r="B627" s="5"/>
      <c r="C627" s="20">
        <f>'LPI-calculation'!O628</f>
        <v>0</v>
      </c>
      <c r="E627" s="26">
        <f t="shared" si="9"/>
        <v>0</v>
      </c>
      <c r="F627" s="23"/>
    </row>
    <row r="628" spans="1:6">
      <c r="A628" s="4">
        <v>621</v>
      </c>
      <c r="B628" s="5"/>
      <c r="C628" s="20">
        <f>'LPI-calculation'!O629</f>
        <v>0</v>
      </c>
      <c r="E628" s="26">
        <f t="shared" si="9"/>
        <v>0</v>
      </c>
      <c r="F628" s="23"/>
    </row>
    <row r="629" spans="1:6">
      <c r="A629" s="4">
        <v>622</v>
      </c>
      <c r="B629" s="5"/>
      <c r="C629" s="20">
        <f>'LPI-calculation'!O630</f>
        <v>0</v>
      </c>
      <c r="E629" s="26">
        <f t="shared" si="9"/>
        <v>0</v>
      </c>
      <c r="F629" s="23"/>
    </row>
    <row r="630" spans="1:6">
      <c r="A630" s="4">
        <v>623</v>
      </c>
      <c r="B630" s="5"/>
      <c r="C630" s="20">
        <f>'LPI-calculation'!O631</f>
        <v>0</v>
      </c>
      <c r="E630" s="26">
        <f t="shared" si="9"/>
        <v>0</v>
      </c>
      <c r="F630" s="23"/>
    </row>
    <row r="631" spans="1:6">
      <c r="A631" s="4">
        <v>624</v>
      </c>
      <c r="B631" s="5"/>
      <c r="C631" s="20">
        <f>'LPI-calculation'!O632</f>
        <v>0</v>
      </c>
      <c r="E631" s="26">
        <f t="shared" si="9"/>
        <v>0</v>
      </c>
      <c r="F631" s="23"/>
    </row>
    <row r="632" spans="1:6">
      <c r="A632" s="4">
        <v>625</v>
      </c>
      <c r="B632" s="5"/>
      <c r="C632" s="20">
        <f>'LPI-calculation'!O633</f>
        <v>0</v>
      </c>
      <c r="E632" s="26">
        <f t="shared" si="9"/>
        <v>0</v>
      </c>
      <c r="F632" s="23"/>
    </row>
    <row r="633" spans="1:6">
      <c r="A633" s="4">
        <v>626</v>
      </c>
      <c r="B633" s="5"/>
      <c r="C633" s="20">
        <f>'LPI-calculation'!O634</f>
        <v>0</v>
      </c>
      <c r="E633" s="26">
        <f t="shared" si="9"/>
        <v>0</v>
      </c>
      <c r="F633" s="23"/>
    </row>
    <row r="634" spans="1:6">
      <c r="A634" s="4">
        <v>627</v>
      </c>
      <c r="B634" s="5"/>
      <c r="C634" s="20">
        <f>'LPI-calculation'!O635</f>
        <v>0</v>
      </c>
      <c r="E634" s="26">
        <f t="shared" si="9"/>
        <v>0</v>
      </c>
      <c r="F634" s="23"/>
    </row>
    <row r="635" spans="1:6">
      <c r="A635" s="4">
        <v>628</v>
      </c>
      <c r="B635" s="5"/>
      <c r="C635" s="20">
        <f>'LPI-calculation'!O636</f>
        <v>0</v>
      </c>
      <c r="E635" s="26">
        <f t="shared" si="9"/>
        <v>0</v>
      </c>
      <c r="F635" s="23"/>
    </row>
    <row r="636" spans="1:6">
      <c r="A636" s="4">
        <v>629</v>
      </c>
      <c r="B636" s="5"/>
      <c r="C636" s="20">
        <f>'LPI-calculation'!O637</f>
        <v>0</v>
      </c>
      <c r="E636" s="26">
        <f t="shared" si="9"/>
        <v>0</v>
      </c>
      <c r="F636" s="23"/>
    </row>
    <row r="637" spans="1:6">
      <c r="A637" s="4">
        <v>630</v>
      </c>
      <c r="B637" s="5"/>
      <c r="C637" s="20">
        <f>'LPI-calculation'!O638</f>
        <v>0</v>
      </c>
      <c r="E637" s="26">
        <f t="shared" si="9"/>
        <v>0</v>
      </c>
      <c r="F637" s="23"/>
    </row>
    <row r="638" spans="1:6">
      <c r="A638" s="4">
        <v>631</v>
      </c>
      <c r="B638" s="5"/>
      <c r="C638" s="20">
        <f>'LPI-calculation'!O639</f>
        <v>0</v>
      </c>
      <c r="E638" s="26">
        <f t="shared" si="9"/>
        <v>0</v>
      </c>
      <c r="F638" s="23"/>
    </row>
    <row r="639" spans="1:6">
      <c r="A639" s="4">
        <v>632</v>
      </c>
      <c r="B639" s="5"/>
      <c r="C639" s="20">
        <f>'LPI-calculation'!O640</f>
        <v>0</v>
      </c>
      <c r="E639" s="26">
        <f t="shared" si="9"/>
        <v>0</v>
      </c>
      <c r="F639" s="23"/>
    </row>
    <row r="640" spans="1:6">
      <c r="A640" s="4">
        <v>633</v>
      </c>
      <c r="B640" s="5"/>
      <c r="C640" s="20">
        <f>'LPI-calculation'!O641</f>
        <v>0</v>
      </c>
      <c r="E640" s="26">
        <f t="shared" si="9"/>
        <v>0</v>
      </c>
      <c r="F640" s="23"/>
    </row>
    <row r="641" spans="1:6">
      <c r="A641" s="4">
        <v>634</v>
      </c>
      <c r="B641" s="5"/>
      <c r="C641" s="20">
        <f>'LPI-calculation'!O642</f>
        <v>0</v>
      </c>
      <c r="E641" s="26">
        <f t="shared" si="9"/>
        <v>0</v>
      </c>
      <c r="F641" s="23"/>
    </row>
    <row r="642" spans="1:6">
      <c r="A642" s="4">
        <v>635</v>
      </c>
      <c r="B642" s="5"/>
      <c r="C642" s="20">
        <f>'LPI-calculation'!O643</f>
        <v>0</v>
      </c>
      <c r="E642" s="26">
        <f t="shared" si="9"/>
        <v>0</v>
      </c>
      <c r="F642" s="23"/>
    </row>
    <row r="643" spans="1:6">
      <c r="A643" s="4">
        <v>636</v>
      </c>
      <c r="B643" s="5"/>
      <c r="C643" s="20">
        <f>'LPI-calculation'!O644</f>
        <v>0</v>
      </c>
      <c r="E643" s="26">
        <f t="shared" si="9"/>
        <v>0</v>
      </c>
      <c r="F643" s="23"/>
    </row>
    <row r="644" spans="1:6">
      <c r="A644" s="4">
        <v>637</v>
      </c>
      <c r="B644" s="5"/>
      <c r="C644" s="20">
        <f>'LPI-calculation'!O645</f>
        <v>0</v>
      </c>
      <c r="E644" s="26">
        <f t="shared" si="9"/>
        <v>0</v>
      </c>
      <c r="F644" s="23"/>
    </row>
    <row r="645" spans="1:6">
      <c r="A645" s="4">
        <v>638</v>
      </c>
      <c r="B645" s="5"/>
      <c r="C645" s="20">
        <f>'LPI-calculation'!O646</f>
        <v>0</v>
      </c>
      <c r="E645" s="26">
        <f t="shared" si="9"/>
        <v>0</v>
      </c>
      <c r="F645" s="23"/>
    </row>
    <row r="646" spans="1:6">
      <c r="A646" s="4">
        <v>639</v>
      </c>
      <c r="B646" s="5"/>
      <c r="C646" s="20">
        <f>'LPI-calculation'!O647</f>
        <v>0</v>
      </c>
      <c r="E646" s="26">
        <f t="shared" si="9"/>
        <v>0</v>
      </c>
      <c r="F646" s="23"/>
    </row>
    <row r="647" spans="1:6">
      <c r="A647" s="4">
        <v>640</v>
      </c>
      <c r="B647" s="5"/>
      <c r="C647" s="20">
        <f>'LPI-calculation'!O648</f>
        <v>0</v>
      </c>
      <c r="E647" s="26">
        <f t="shared" si="9"/>
        <v>0</v>
      </c>
      <c r="F647" s="23"/>
    </row>
    <row r="648" spans="1:6">
      <c r="A648" s="4">
        <v>641</v>
      </c>
      <c r="B648" s="5"/>
      <c r="C648" s="20">
        <f>'LPI-calculation'!O649</f>
        <v>0</v>
      </c>
      <c r="E648" s="26">
        <f t="shared" si="9"/>
        <v>0</v>
      </c>
      <c r="F648" s="23"/>
    </row>
    <row r="649" spans="1:6">
      <c r="A649" s="4">
        <v>642</v>
      </c>
      <c r="B649" s="5"/>
      <c r="C649" s="20">
        <f>'LPI-calculation'!O650</f>
        <v>0</v>
      </c>
      <c r="E649" s="26">
        <f t="shared" ref="E649:E712" si="10">IF(B649=0,0,1/C649)</f>
        <v>0</v>
      </c>
      <c r="F649" s="23"/>
    </row>
    <row r="650" spans="1:6">
      <c r="A650" s="4">
        <v>643</v>
      </c>
      <c r="B650" s="5"/>
      <c r="C650" s="20">
        <f>'LPI-calculation'!O651</f>
        <v>0</v>
      </c>
      <c r="E650" s="26">
        <f t="shared" si="10"/>
        <v>0</v>
      </c>
      <c r="F650" s="23"/>
    </row>
    <row r="651" spans="1:6">
      <c r="A651" s="4">
        <v>644</v>
      </c>
      <c r="B651" s="5"/>
      <c r="C651" s="20">
        <f>'LPI-calculation'!O652</f>
        <v>0</v>
      </c>
      <c r="E651" s="26">
        <f t="shared" si="10"/>
        <v>0</v>
      </c>
      <c r="F651" s="23"/>
    </row>
    <row r="652" spans="1:6">
      <c r="A652" s="4">
        <v>645</v>
      </c>
      <c r="B652" s="5"/>
      <c r="C652" s="20">
        <f>'LPI-calculation'!O653</f>
        <v>0</v>
      </c>
      <c r="E652" s="26">
        <f t="shared" si="10"/>
        <v>0</v>
      </c>
      <c r="F652" s="23"/>
    </row>
    <row r="653" spans="1:6">
      <c r="A653" s="4">
        <v>646</v>
      </c>
      <c r="B653" s="5"/>
      <c r="C653" s="20">
        <f>'LPI-calculation'!O654</f>
        <v>0</v>
      </c>
      <c r="E653" s="26">
        <f t="shared" si="10"/>
        <v>0</v>
      </c>
      <c r="F653" s="23"/>
    </row>
    <row r="654" spans="1:6">
      <c r="A654" s="4">
        <v>647</v>
      </c>
      <c r="B654" s="5"/>
      <c r="C654" s="20">
        <f>'LPI-calculation'!O655</f>
        <v>0</v>
      </c>
      <c r="E654" s="26">
        <f t="shared" si="10"/>
        <v>0</v>
      </c>
      <c r="F654" s="23"/>
    </row>
    <row r="655" spans="1:6">
      <c r="A655" s="4">
        <v>648</v>
      </c>
      <c r="B655" s="5"/>
      <c r="C655" s="20">
        <f>'LPI-calculation'!O656</f>
        <v>0</v>
      </c>
      <c r="E655" s="26">
        <f t="shared" si="10"/>
        <v>0</v>
      </c>
      <c r="F655" s="23"/>
    </row>
    <row r="656" spans="1:6">
      <c r="A656" s="4">
        <v>649</v>
      </c>
      <c r="B656" s="5"/>
      <c r="C656" s="20">
        <f>'LPI-calculation'!O657</f>
        <v>0</v>
      </c>
      <c r="E656" s="26">
        <f t="shared" si="10"/>
        <v>0</v>
      </c>
      <c r="F656" s="23"/>
    </row>
    <row r="657" spans="1:6">
      <c r="A657" s="4">
        <v>650</v>
      </c>
      <c r="B657" s="5"/>
      <c r="C657" s="20">
        <f>'LPI-calculation'!O658</f>
        <v>0</v>
      </c>
      <c r="E657" s="26">
        <f t="shared" si="10"/>
        <v>0</v>
      </c>
      <c r="F657" s="23"/>
    </row>
    <row r="658" spans="1:6">
      <c r="A658" s="4">
        <v>651</v>
      </c>
      <c r="B658" s="5"/>
      <c r="C658" s="20">
        <f>'LPI-calculation'!O659</f>
        <v>0</v>
      </c>
      <c r="E658" s="26">
        <f t="shared" si="10"/>
        <v>0</v>
      </c>
      <c r="F658" s="23"/>
    </row>
    <row r="659" spans="1:6">
      <c r="A659" s="4">
        <v>652</v>
      </c>
      <c r="B659" s="5"/>
      <c r="C659" s="20">
        <f>'LPI-calculation'!O660</f>
        <v>0</v>
      </c>
      <c r="E659" s="26">
        <f t="shared" si="10"/>
        <v>0</v>
      </c>
      <c r="F659" s="23"/>
    </row>
    <row r="660" spans="1:6">
      <c r="A660" s="4">
        <v>653</v>
      </c>
      <c r="B660" s="5"/>
      <c r="C660" s="20">
        <f>'LPI-calculation'!O661</f>
        <v>0</v>
      </c>
      <c r="E660" s="26">
        <f t="shared" si="10"/>
        <v>0</v>
      </c>
      <c r="F660" s="23"/>
    </row>
    <row r="661" spans="1:6">
      <c r="A661" s="4">
        <v>654</v>
      </c>
      <c r="B661" s="5"/>
      <c r="C661" s="20">
        <f>'LPI-calculation'!O662</f>
        <v>0</v>
      </c>
      <c r="E661" s="26">
        <f t="shared" si="10"/>
        <v>0</v>
      </c>
      <c r="F661" s="23"/>
    </row>
    <row r="662" spans="1:6">
      <c r="A662" s="4">
        <v>655</v>
      </c>
      <c r="B662" s="5"/>
      <c r="C662" s="20">
        <f>'LPI-calculation'!O663</f>
        <v>0</v>
      </c>
      <c r="E662" s="26">
        <f t="shared" si="10"/>
        <v>0</v>
      </c>
      <c r="F662" s="23"/>
    </row>
    <row r="663" spans="1:6">
      <c r="A663" s="4">
        <v>656</v>
      </c>
      <c r="B663" s="5"/>
      <c r="C663" s="20">
        <f>'LPI-calculation'!O664</f>
        <v>0</v>
      </c>
      <c r="E663" s="26">
        <f t="shared" si="10"/>
        <v>0</v>
      </c>
      <c r="F663" s="23"/>
    </row>
    <row r="664" spans="1:6">
      <c r="A664" s="4">
        <v>657</v>
      </c>
      <c r="B664" s="5"/>
      <c r="C664" s="20">
        <f>'LPI-calculation'!O665</f>
        <v>0</v>
      </c>
      <c r="E664" s="26">
        <f t="shared" si="10"/>
        <v>0</v>
      </c>
      <c r="F664" s="23"/>
    </row>
    <row r="665" spans="1:6">
      <c r="A665" s="4">
        <v>658</v>
      </c>
      <c r="B665" s="5"/>
      <c r="C665" s="20">
        <f>'LPI-calculation'!O666</f>
        <v>0</v>
      </c>
      <c r="E665" s="26">
        <f t="shared" si="10"/>
        <v>0</v>
      </c>
      <c r="F665" s="23"/>
    </row>
    <row r="666" spans="1:6">
      <c r="A666" s="4">
        <v>659</v>
      </c>
      <c r="B666" s="5"/>
      <c r="C666" s="20">
        <f>'LPI-calculation'!O667</f>
        <v>0</v>
      </c>
      <c r="E666" s="26">
        <f t="shared" si="10"/>
        <v>0</v>
      </c>
      <c r="F666" s="23"/>
    </row>
    <row r="667" spans="1:6">
      <c r="A667" s="4">
        <v>660</v>
      </c>
      <c r="B667" s="5"/>
      <c r="C667" s="20">
        <f>'LPI-calculation'!O668</f>
        <v>0</v>
      </c>
      <c r="E667" s="26">
        <f t="shared" si="10"/>
        <v>0</v>
      </c>
      <c r="F667" s="23"/>
    </row>
    <row r="668" spans="1:6">
      <c r="A668" s="4">
        <v>661</v>
      </c>
      <c r="B668" s="5"/>
      <c r="C668" s="20">
        <f>'LPI-calculation'!O669</f>
        <v>0</v>
      </c>
      <c r="E668" s="26">
        <f t="shared" si="10"/>
        <v>0</v>
      </c>
      <c r="F668" s="23"/>
    </row>
    <row r="669" spans="1:6">
      <c r="A669" s="4">
        <v>662</v>
      </c>
      <c r="B669" s="5"/>
      <c r="C669" s="20">
        <f>'LPI-calculation'!O670</f>
        <v>0</v>
      </c>
      <c r="E669" s="26">
        <f t="shared" si="10"/>
        <v>0</v>
      </c>
      <c r="F669" s="23"/>
    </row>
    <row r="670" spans="1:6">
      <c r="A670" s="4">
        <v>663</v>
      </c>
      <c r="B670" s="5"/>
      <c r="C670" s="20">
        <f>'LPI-calculation'!O671</f>
        <v>0</v>
      </c>
      <c r="E670" s="26">
        <f t="shared" si="10"/>
        <v>0</v>
      </c>
      <c r="F670" s="23"/>
    </row>
    <row r="671" spans="1:6">
      <c r="A671" s="4">
        <v>664</v>
      </c>
      <c r="B671" s="5"/>
      <c r="C671" s="20">
        <f>'LPI-calculation'!O672</f>
        <v>0</v>
      </c>
      <c r="E671" s="26">
        <f t="shared" si="10"/>
        <v>0</v>
      </c>
      <c r="F671" s="23"/>
    </row>
    <row r="672" spans="1:6">
      <c r="A672" s="4">
        <v>665</v>
      </c>
      <c r="B672" s="5"/>
      <c r="C672" s="20">
        <f>'LPI-calculation'!O673</f>
        <v>0</v>
      </c>
      <c r="E672" s="26">
        <f t="shared" si="10"/>
        <v>0</v>
      </c>
      <c r="F672" s="23"/>
    </row>
    <row r="673" spans="1:6">
      <c r="A673" s="4">
        <v>666</v>
      </c>
      <c r="B673" s="5"/>
      <c r="C673" s="20">
        <f>'LPI-calculation'!O674</f>
        <v>0</v>
      </c>
      <c r="E673" s="26">
        <f t="shared" si="10"/>
        <v>0</v>
      </c>
      <c r="F673" s="23"/>
    </row>
    <row r="674" spans="1:6">
      <c r="A674" s="4">
        <v>667</v>
      </c>
      <c r="B674" s="5"/>
      <c r="C674" s="20">
        <f>'LPI-calculation'!O675</f>
        <v>0</v>
      </c>
      <c r="E674" s="26">
        <f t="shared" si="10"/>
        <v>0</v>
      </c>
      <c r="F674" s="23"/>
    </row>
    <row r="675" spans="1:6">
      <c r="A675" s="4">
        <v>668</v>
      </c>
      <c r="B675" s="5"/>
      <c r="C675" s="20">
        <f>'LPI-calculation'!O676</f>
        <v>0</v>
      </c>
      <c r="E675" s="26">
        <f t="shared" si="10"/>
        <v>0</v>
      </c>
      <c r="F675" s="23"/>
    </row>
    <row r="676" spans="1:6">
      <c r="A676" s="4">
        <v>669</v>
      </c>
      <c r="B676" s="5"/>
      <c r="C676" s="20">
        <f>'LPI-calculation'!O677</f>
        <v>0</v>
      </c>
      <c r="E676" s="26">
        <f t="shared" si="10"/>
        <v>0</v>
      </c>
      <c r="F676" s="23"/>
    </row>
    <row r="677" spans="1:6">
      <c r="A677" s="4">
        <v>670</v>
      </c>
      <c r="B677" s="5"/>
      <c r="C677" s="20">
        <f>'LPI-calculation'!O678</f>
        <v>0</v>
      </c>
      <c r="E677" s="26">
        <f t="shared" si="10"/>
        <v>0</v>
      </c>
      <c r="F677" s="23"/>
    </row>
    <row r="678" spans="1:6">
      <c r="A678" s="4">
        <v>671</v>
      </c>
      <c r="B678" s="5"/>
      <c r="C678" s="20">
        <f>'LPI-calculation'!O679</f>
        <v>0</v>
      </c>
      <c r="E678" s="26">
        <f t="shared" si="10"/>
        <v>0</v>
      </c>
      <c r="F678" s="23"/>
    </row>
    <row r="679" spans="1:6">
      <c r="A679" s="4">
        <v>672</v>
      </c>
      <c r="B679" s="5"/>
      <c r="C679" s="20">
        <f>'LPI-calculation'!O680</f>
        <v>0</v>
      </c>
      <c r="E679" s="26">
        <f t="shared" si="10"/>
        <v>0</v>
      </c>
      <c r="F679" s="23"/>
    </row>
    <row r="680" spans="1:6">
      <c r="A680" s="4">
        <v>673</v>
      </c>
      <c r="B680" s="5"/>
      <c r="C680" s="20">
        <f>'LPI-calculation'!O681</f>
        <v>0</v>
      </c>
      <c r="E680" s="26">
        <f t="shared" si="10"/>
        <v>0</v>
      </c>
      <c r="F680" s="23"/>
    </row>
    <row r="681" spans="1:6">
      <c r="A681" s="4">
        <v>674</v>
      </c>
      <c r="B681" s="5"/>
      <c r="C681" s="20">
        <f>'LPI-calculation'!O682</f>
        <v>0</v>
      </c>
      <c r="E681" s="26">
        <f t="shared" si="10"/>
        <v>0</v>
      </c>
      <c r="F681" s="23"/>
    </row>
    <row r="682" spans="1:6">
      <c r="A682" s="4">
        <v>675</v>
      </c>
      <c r="B682" s="5"/>
      <c r="C682" s="20">
        <f>'LPI-calculation'!O683</f>
        <v>0</v>
      </c>
      <c r="E682" s="26">
        <f t="shared" si="10"/>
        <v>0</v>
      </c>
      <c r="F682" s="23"/>
    </row>
    <row r="683" spans="1:6">
      <c r="A683" s="4">
        <v>676</v>
      </c>
      <c r="B683" s="5"/>
      <c r="C683" s="20">
        <f>'LPI-calculation'!O684</f>
        <v>0</v>
      </c>
      <c r="E683" s="26">
        <f t="shared" si="10"/>
        <v>0</v>
      </c>
      <c r="F683" s="23"/>
    </row>
    <row r="684" spans="1:6">
      <c r="A684" s="4">
        <v>677</v>
      </c>
      <c r="B684" s="5"/>
      <c r="C684" s="20">
        <f>'LPI-calculation'!O685</f>
        <v>0</v>
      </c>
      <c r="E684" s="26">
        <f t="shared" si="10"/>
        <v>0</v>
      </c>
      <c r="F684" s="23"/>
    </row>
    <row r="685" spans="1:6">
      <c r="A685" s="4">
        <v>678</v>
      </c>
      <c r="B685" s="5"/>
      <c r="C685" s="20">
        <f>'LPI-calculation'!O686</f>
        <v>0</v>
      </c>
      <c r="E685" s="26">
        <f t="shared" si="10"/>
        <v>0</v>
      </c>
      <c r="F685" s="23"/>
    </row>
    <row r="686" spans="1:6">
      <c r="A686" s="4">
        <v>679</v>
      </c>
      <c r="B686" s="5"/>
      <c r="C686" s="20">
        <f>'LPI-calculation'!O687</f>
        <v>0</v>
      </c>
      <c r="E686" s="26">
        <f t="shared" si="10"/>
        <v>0</v>
      </c>
      <c r="F686" s="23"/>
    </row>
    <row r="687" spans="1:6">
      <c r="A687" s="4">
        <v>680</v>
      </c>
      <c r="B687" s="5"/>
      <c r="C687" s="20">
        <f>'LPI-calculation'!O688</f>
        <v>0</v>
      </c>
      <c r="E687" s="26">
        <f t="shared" si="10"/>
        <v>0</v>
      </c>
      <c r="F687" s="23"/>
    </row>
    <row r="688" spans="1:6">
      <c r="A688" s="4">
        <v>681</v>
      </c>
      <c r="B688" s="5"/>
      <c r="C688" s="20">
        <f>'LPI-calculation'!O689</f>
        <v>0</v>
      </c>
      <c r="E688" s="26">
        <f t="shared" si="10"/>
        <v>0</v>
      </c>
      <c r="F688" s="23"/>
    </row>
    <row r="689" spans="1:6">
      <c r="A689" s="4">
        <v>682</v>
      </c>
      <c r="B689" s="5"/>
      <c r="C689" s="20">
        <f>'LPI-calculation'!O690</f>
        <v>0</v>
      </c>
      <c r="E689" s="26">
        <f t="shared" si="10"/>
        <v>0</v>
      </c>
      <c r="F689" s="23"/>
    </row>
    <row r="690" spans="1:6">
      <c r="A690" s="4">
        <v>683</v>
      </c>
      <c r="B690" s="5"/>
      <c r="C690" s="20">
        <f>'LPI-calculation'!O691</f>
        <v>0</v>
      </c>
      <c r="E690" s="26">
        <f t="shared" si="10"/>
        <v>0</v>
      </c>
      <c r="F690" s="23"/>
    </row>
    <row r="691" spans="1:6">
      <c r="A691" s="4">
        <v>684</v>
      </c>
      <c r="B691" s="5"/>
      <c r="C691" s="20">
        <f>'LPI-calculation'!O692</f>
        <v>0</v>
      </c>
      <c r="E691" s="26">
        <f t="shared" si="10"/>
        <v>0</v>
      </c>
      <c r="F691" s="23"/>
    </row>
    <row r="692" spans="1:6">
      <c r="A692" s="4">
        <v>685</v>
      </c>
      <c r="B692" s="5"/>
      <c r="C692" s="20">
        <f>'LPI-calculation'!O693</f>
        <v>0</v>
      </c>
      <c r="E692" s="26">
        <f t="shared" si="10"/>
        <v>0</v>
      </c>
      <c r="F692" s="23"/>
    </row>
    <row r="693" spans="1:6">
      <c r="A693" s="4">
        <v>686</v>
      </c>
      <c r="B693" s="5"/>
      <c r="C693" s="20">
        <f>'LPI-calculation'!O694</f>
        <v>0</v>
      </c>
      <c r="E693" s="26">
        <f t="shared" si="10"/>
        <v>0</v>
      </c>
      <c r="F693" s="23"/>
    </row>
    <row r="694" spans="1:6">
      <c r="A694" s="4">
        <v>687</v>
      </c>
      <c r="B694" s="5"/>
      <c r="C694" s="20">
        <f>'LPI-calculation'!O695</f>
        <v>0</v>
      </c>
      <c r="E694" s="26">
        <f t="shared" si="10"/>
        <v>0</v>
      </c>
      <c r="F694" s="23"/>
    </row>
    <row r="695" spans="1:6">
      <c r="A695" s="4">
        <v>688</v>
      </c>
      <c r="B695" s="5"/>
      <c r="C695" s="20">
        <f>'LPI-calculation'!O696</f>
        <v>0</v>
      </c>
      <c r="E695" s="26">
        <f t="shared" si="10"/>
        <v>0</v>
      </c>
      <c r="F695" s="23"/>
    </row>
    <row r="696" spans="1:6">
      <c r="A696" s="4">
        <v>689</v>
      </c>
      <c r="B696" s="5"/>
      <c r="C696" s="20">
        <f>'LPI-calculation'!O697</f>
        <v>0</v>
      </c>
      <c r="E696" s="26">
        <f t="shared" si="10"/>
        <v>0</v>
      </c>
      <c r="F696" s="23"/>
    </row>
    <row r="697" spans="1:6">
      <c r="A697" s="4">
        <v>690</v>
      </c>
      <c r="B697" s="5"/>
      <c r="C697" s="20">
        <f>'LPI-calculation'!O698</f>
        <v>0</v>
      </c>
      <c r="E697" s="26">
        <f t="shared" si="10"/>
        <v>0</v>
      </c>
      <c r="F697" s="23"/>
    </row>
    <row r="698" spans="1:6">
      <c r="A698" s="4">
        <v>691</v>
      </c>
      <c r="B698" s="5"/>
      <c r="C698" s="20">
        <f>'LPI-calculation'!O699</f>
        <v>0</v>
      </c>
      <c r="E698" s="26">
        <f t="shared" si="10"/>
        <v>0</v>
      </c>
      <c r="F698" s="23"/>
    </row>
    <row r="699" spans="1:6">
      <c r="A699" s="4">
        <v>692</v>
      </c>
      <c r="B699" s="5"/>
      <c r="C699" s="20">
        <f>'LPI-calculation'!O700</f>
        <v>0</v>
      </c>
      <c r="E699" s="26">
        <f t="shared" si="10"/>
        <v>0</v>
      </c>
      <c r="F699" s="23"/>
    </row>
    <row r="700" spans="1:6">
      <c r="A700" s="4">
        <v>693</v>
      </c>
      <c r="B700" s="5"/>
      <c r="C700" s="20">
        <f>'LPI-calculation'!O701</f>
        <v>0</v>
      </c>
      <c r="E700" s="26">
        <f t="shared" si="10"/>
        <v>0</v>
      </c>
      <c r="F700" s="23"/>
    </row>
    <row r="701" spans="1:6">
      <c r="A701" s="4">
        <v>694</v>
      </c>
      <c r="B701" s="5"/>
      <c r="C701" s="20">
        <f>'LPI-calculation'!O702</f>
        <v>0</v>
      </c>
      <c r="E701" s="26">
        <f t="shared" si="10"/>
        <v>0</v>
      </c>
      <c r="F701" s="23"/>
    </row>
    <row r="702" spans="1:6">
      <c r="A702" s="4">
        <v>695</v>
      </c>
      <c r="B702" s="5"/>
      <c r="C702" s="20">
        <f>'LPI-calculation'!O703</f>
        <v>0</v>
      </c>
      <c r="E702" s="26">
        <f t="shared" si="10"/>
        <v>0</v>
      </c>
      <c r="F702" s="23"/>
    </row>
    <row r="703" spans="1:6">
      <c r="A703" s="4">
        <v>696</v>
      </c>
      <c r="B703" s="5"/>
      <c r="C703" s="20">
        <f>'LPI-calculation'!O704</f>
        <v>0</v>
      </c>
      <c r="E703" s="26">
        <f t="shared" si="10"/>
        <v>0</v>
      </c>
      <c r="F703" s="23"/>
    </row>
    <row r="704" spans="1:6">
      <c r="A704" s="4">
        <v>697</v>
      </c>
      <c r="B704" s="5"/>
      <c r="C704" s="20">
        <f>'LPI-calculation'!O705</f>
        <v>0</v>
      </c>
      <c r="E704" s="26">
        <f t="shared" si="10"/>
        <v>0</v>
      </c>
      <c r="F704" s="23"/>
    </row>
    <row r="705" spans="1:6">
      <c r="A705" s="4">
        <v>698</v>
      </c>
      <c r="B705" s="5"/>
      <c r="C705" s="20">
        <f>'LPI-calculation'!O706</f>
        <v>0</v>
      </c>
      <c r="E705" s="26">
        <f t="shared" si="10"/>
        <v>0</v>
      </c>
      <c r="F705" s="23"/>
    </row>
    <row r="706" spans="1:6">
      <c r="A706" s="4">
        <v>699</v>
      </c>
      <c r="B706" s="5"/>
      <c r="C706" s="20">
        <f>'LPI-calculation'!O707</f>
        <v>0</v>
      </c>
      <c r="E706" s="26">
        <f t="shared" si="10"/>
        <v>0</v>
      </c>
      <c r="F706" s="23"/>
    </row>
    <row r="707" spans="1:6">
      <c r="A707" s="4">
        <v>700</v>
      </c>
      <c r="B707" s="5"/>
      <c r="C707" s="20">
        <f>'LPI-calculation'!O708</f>
        <v>0</v>
      </c>
      <c r="E707" s="26">
        <f t="shared" si="10"/>
        <v>0</v>
      </c>
      <c r="F707" s="23"/>
    </row>
    <row r="708" spans="1:6">
      <c r="A708" s="4">
        <v>701</v>
      </c>
      <c r="B708" s="5"/>
      <c r="C708" s="20">
        <f>'LPI-calculation'!O709</f>
        <v>0</v>
      </c>
      <c r="E708" s="26">
        <f t="shared" si="10"/>
        <v>0</v>
      </c>
      <c r="F708" s="23"/>
    </row>
    <row r="709" spans="1:6">
      <c r="A709" s="4">
        <v>702</v>
      </c>
      <c r="B709" s="5"/>
      <c r="C709" s="20">
        <f>'LPI-calculation'!O710</f>
        <v>0</v>
      </c>
      <c r="E709" s="26">
        <f t="shared" si="10"/>
        <v>0</v>
      </c>
      <c r="F709" s="23"/>
    </row>
    <row r="710" spans="1:6">
      <c r="A710" s="4">
        <v>703</v>
      </c>
      <c r="B710" s="5"/>
      <c r="C710" s="20">
        <f>'LPI-calculation'!O711</f>
        <v>0</v>
      </c>
      <c r="E710" s="26">
        <f t="shared" si="10"/>
        <v>0</v>
      </c>
      <c r="F710" s="23"/>
    </row>
    <row r="711" spans="1:6">
      <c r="A711" s="4">
        <v>704</v>
      </c>
      <c r="B711" s="5"/>
      <c r="C711" s="20">
        <f>'LPI-calculation'!O712</f>
        <v>0</v>
      </c>
      <c r="E711" s="26">
        <f t="shared" si="10"/>
        <v>0</v>
      </c>
      <c r="F711" s="23"/>
    </row>
    <row r="712" spans="1:6">
      <c r="A712" s="4">
        <v>705</v>
      </c>
      <c r="B712" s="5"/>
      <c r="C712" s="20">
        <f>'LPI-calculation'!O713</f>
        <v>0</v>
      </c>
      <c r="E712" s="26">
        <f t="shared" si="10"/>
        <v>0</v>
      </c>
      <c r="F712" s="23"/>
    </row>
    <row r="713" spans="1:6">
      <c r="A713" s="4">
        <v>706</v>
      </c>
      <c r="B713" s="5"/>
      <c r="C713" s="20">
        <f>'LPI-calculation'!O714</f>
        <v>0</v>
      </c>
      <c r="E713" s="26">
        <f t="shared" ref="E713:E776" si="11">IF(B713=0,0,1/C713)</f>
        <v>0</v>
      </c>
      <c r="F713" s="23"/>
    </row>
    <row r="714" spans="1:6">
      <c r="A714" s="4">
        <v>707</v>
      </c>
      <c r="B714" s="5"/>
      <c r="C714" s="20">
        <f>'LPI-calculation'!O715</f>
        <v>0</v>
      </c>
      <c r="E714" s="26">
        <f t="shared" si="11"/>
        <v>0</v>
      </c>
      <c r="F714" s="23"/>
    </row>
    <row r="715" spans="1:6">
      <c r="A715" s="4">
        <v>708</v>
      </c>
      <c r="B715" s="5"/>
      <c r="C715" s="20">
        <f>'LPI-calculation'!O716</f>
        <v>0</v>
      </c>
      <c r="E715" s="26">
        <f t="shared" si="11"/>
        <v>0</v>
      </c>
      <c r="F715" s="23"/>
    </row>
    <row r="716" spans="1:6">
      <c r="A716" s="4">
        <v>709</v>
      </c>
      <c r="B716" s="5"/>
      <c r="C716" s="20">
        <f>'LPI-calculation'!O717</f>
        <v>0</v>
      </c>
      <c r="E716" s="26">
        <f t="shared" si="11"/>
        <v>0</v>
      </c>
      <c r="F716" s="23"/>
    </row>
    <row r="717" spans="1:6">
      <c r="A717" s="4">
        <v>710</v>
      </c>
      <c r="B717" s="5"/>
      <c r="C717" s="20">
        <f>'LPI-calculation'!O718</f>
        <v>0</v>
      </c>
      <c r="E717" s="26">
        <f t="shared" si="11"/>
        <v>0</v>
      </c>
      <c r="F717" s="23"/>
    </row>
    <row r="718" spans="1:6">
      <c r="A718" s="4">
        <v>711</v>
      </c>
      <c r="B718" s="5"/>
      <c r="C718" s="20">
        <f>'LPI-calculation'!O719</f>
        <v>0</v>
      </c>
      <c r="E718" s="26">
        <f t="shared" si="11"/>
        <v>0</v>
      </c>
      <c r="F718" s="23"/>
    </row>
    <row r="719" spans="1:6">
      <c r="A719" s="4">
        <v>712</v>
      </c>
      <c r="B719" s="5"/>
      <c r="C719" s="20">
        <f>'LPI-calculation'!O720</f>
        <v>0</v>
      </c>
      <c r="E719" s="26">
        <f t="shared" si="11"/>
        <v>0</v>
      </c>
      <c r="F719" s="23"/>
    </row>
    <row r="720" spans="1:6">
      <c r="A720" s="4">
        <v>713</v>
      </c>
      <c r="B720" s="5"/>
      <c r="C720" s="20">
        <f>'LPI-calculation'!O721</f>
        <v>0</v>
      </c>
      <c r="E720" s="26">
        <f t="shared" si="11"/>
        <v>0</v>
      </c>
      <c r="F720" s="23"/>
    </row>
    <row r="721" spans="1:6">
      <c r="A721" s="4">
        <v>714</v>
      </c>
      <c r="B721" s="5"/>
      <c r="C721" s="20">
        <f>'LPI-calculation'!O722</f>
        <v>0</v>
      </c>
      <c r="E721" s="26">
        <f t="shared" si="11"/>
        <v>0</v>
      </c>
      <c r="F721" s="23"/>
    </row>
    <row r="722" spans="1:6">
      <c r="A722" s="4">
        <v>715</v>
      </c>
      <c r="B722" s="5"/>
      <c r="C722" s="20">
        <f>'LPI-calculation'!O723</f>
        <v>0</v>
      </c>
      <c r="E722" s="26">
        <f t="shared" si="11"/>
        <v>0</v>
      </c>
      <c r="F722" s="23"/>
    </row>
    <row r="723" spans="1:6">
      <c r="A723" s="4">
        <v>716</v>
      </c>
      <c r="B723" s="5"/>
      <c r="C723" s="20">
        <f>'LPI-calculation'!O724</f>
        <v>0</v>
      </c>
      <c r="E723" s="26">
        <f t="shared" si="11"/>
        <v>0</v>
      </c>
      <c r="F723" s="23"/>
    </row>
    <row r="724" spans="1:6">
      <c r="A724" s="4">
        <v>717</v>
      </c>
      <c r="B724" s="5"/>
      <c r="C724" s="20">
        <f>'LPI-calculation'!O725</f>
        <v>0</v>
      </c>
      <c r="E724" s="26">
        <f t="shared" si="11"/>
        <v>0</v>
      </c>
      <c r="F724" s="23"/>
    </row>
    <row r="725" spans="1:6">
      <c r="A725" s="4">
        <v>718</v>
      </c>
      <c r="B725" s="5"/>
      <c r="C725" s="20">
        <f>'LPI-calculation'!O726</f>
        <v>0</v>
      </c>
      <c r="E725" s="26">
        <f t="shared" si="11"/>
        <v>0</v>
      </c>
      <c r="F725" s="23"/>
    </row>
    <row r="726" spans="1:6">
      <c r="A726" s="4">
        <v>719</v>
      </c>
      <c r="B726" s="5"/>
      <c r="C726" s="20">
        <f>'LPI-calculation'!O727</f>
        <v>0</v>
      </c>
      <c r="E726" s="26">
        <f t="shared" si="11"/>
        <v>0</v>
      </c>
      <c r="F726" s="23"/>
    </row>
    <row r="727" spans="1:6">
      <c r="A727" s="4">
        <v>720</v>
      </c>
      <c r="B727" s="5"/>
      <c r="C727" s="20">
        <f>'LPI-calculation'!O728</f>
        <v>0</v>
      </c>
      <c r="E727" s="26">
        <f t="shared" si="11"/>
        <v>0</v>
      </c>
      <c r="F727" s="23"/>
    </row>
    <row r="728" spans="1:6">
      <c r="A728" s="4">
        <v>721</v>
      </c>
      <c r="B728" s="5"/>
      <c r="C728" s="20">
        <f>'LPI-calculation'!O729</f>
        <v>0</v>
      </c>
      <c r="E728" s="26">
        <f t="shared" si="11"/>
        <v>0</v>
      </c>
      <c r="F728" s="23"/>
    </row>
    <row r="729" spans="1:6">
      <c r="A729" s="4">
        <v>722</v>
      </c>
      <c r="B729" s="5"/>
      <c r="C729" s="20">
        <f>'LPI-calculation'!O730</f>
        <v>0</v>
      </c>
      <c r="E729" s="26">
        <f t="shared" si="11"/>
        <v>0</v>
      </c>
      <c r="F729" s="23"/>
    </row>
    <row r="730" spans="1:6">
      <c r="A730" s="4">
        <v>723</v>
      </c>
      <c r="B730" s="5"/>
      <c r="C730" s="20">
        <f>'LPI-calculation'!O731</f>
        <v>0</v>
      </c>
      <c r="E730" s="26">
        <f t="shared" si="11"/>
        <v>0</v>
      </c>
      <c r="F730" s="23"/>
    </row>
    <row r="731" spans="1:6">
      <c r="A731" s="4">
        <v>724</v>
      </c>
      <c r="B731" s="5"/>
      <c r="C731" s="20">
        <f>'LPI-calculation'!O732</f>
        <v>0</v>
      </c>
      <c r="E731" s="26">
        <f t="shared" si="11"/>
        <v>0</v>
      </c>
      <c r="F731" s="23"/>
    </row>
    <row r="732" spans="1:6">
      <c r="A732" s="4">
        <v>725</v>
      </c>
      <c r="B732" s="5"/>
      <c r="C732" s="20">
        <f>'LPI-calculation'!O733</f>
        <v>0</v>
      </c>
      <c r="E732" s="26">
        <f t="shared" si="11"/>
        <v>0</v>
      </c>
      <c r="F732" s="23"/>
    </row>
    <row r="733" spans="1:6">
      <c r="A733" s="4">
        <v>726</v>
      </c>
      <c r="B733" s="5"/>
      <c r="C733" s="20">
        <f>'LPI-calculation'!O734</f>
        <v>0</v>
      </c>
      <c r="E733" s="26">
        <f t="shared" si="11"/>
        <v>0</v>
      </c>
      <c r="F733" s="23"/>
    </row>
    <row r="734" spans="1:6">
      <c r="A734" s="4">
        <v>727</v>
      </c>
      <c r="B734" s="5"/>
      <c r="C734" s="20">
        <f>'LPI-calculation'!O735</f>
        <v>0</v>
      </c>
      <c r="E734" s="26">
        <f t="shared" si="11"/>
        <v>0</v>
      </c>
      <c r="F734" s="23"/>
    </row>
    <row r="735" spans="1:6">
      <c r="A735" s="4">
        <v>728</v>
      </c>
      <c r="B735" s="5"/>
      <c r="C735" s="20">
        <f>'LPI-calculation'!O736</f>
        <v>0</v>
      </c>
      <c r="E735" s="26">
        <f t="shared" si="11"/>
        <v>0</v>
      </c>
      <c r="F735" s="23"/>
    </row>
    <row r="736" spans="1:6">
      <c r="A736" s="4">
        <v>729</v>
      </c>
      <c r="B736" s="5"/>
      <c r="C736" s="20">
        <f>'LPI-calculation'!O737</f>
        <v>0</v>
      </c>
      <c r="E736" s="26">
        <f t="shared" si="11"/>
        <v>0</v>
      </c>
      <c r="F736" s="23"/>
    </row>
    <row r="737" spans="1:6">
      <c r="A737" s="4">
        <v>730</v>
      </c>
      <c r="B737" s="5"/>
      <c r="C737" s="20">
        <f>'LPI-calculation'!O738</f>
        <v>0</v>
      </c>
      <c r="E737" s="26">
        <f t="shared" si="11"/>
        <v>0</v>
      </c>
      <c r="F737" s="23"/>
    </row>
    <row r="738" spans="1:6">
      <c r="A738" s="4">
        <v>731</v>
      </c>
      <c r="B738" s="5"/>
      <c r="C738" s="20">
        <f>'LPI-calculation'!O739</f>
        <v>0</v>
      </c>
      <c r="E738" s="26">
        <f t="shared" si="11"/>
        <v>0</v>
      </c>
      <c r="F738" s="23"/>
    </row>
    <row r="739" spans="1:6">
      <c r="A739" s="4">
        <v>732</v>
      </c>
      <c r="B739" s="5"/>
      <c r="C739" s="20">
        <f>'LPI-calculation'!O740</f>
        <v>0</v>
      </c>
      <c r="E739" s="26">
        <f t="shared" si="11"/>
        <v>0</v>
      </c>
      <c r="F739" s="23"/>
    </row>
    <row r="740" spans="1:6">
      <c r="A740" s="4">
        <v>733</v>
      </c>
      <c r="B740" s="5"/>
      <c r="C740" s="20">
        <f>'LPI-calculation'!O741</f>
        <v>0</v>
      </c>
      <c r="E740" s="26">
        <f t="shared" si="11"/>
        <v>0</v>
      </c>
      <c r="F740" s="23"/>
    </row>
    <row r="741" spans="1:6">
      <c r="A741" s="4">
        <v>734</v>
      </c>
      <c r="B741" s="5"/>
      <c r="C741" s="20">
        <f>'LPI-calculation'!O742</f>
        <v>0</v>
      </c>
      <c r="E741" s="26">
        <f t="shared" si="11"/>
        <v>0</v>
      </c>
      <c r="F741" s="23"/>
    </row>
    <row r="742" spans="1:6">
      <c r="A742" s="4">
        <v>735</v>
      </c>
      <c r="B742" s="5"/>
      <c r="C742" s="20">
        <f>'LPI-calculation'!O743</f>
        <v>0</v>
      </c>
      <c r="E742" s="26">
        <f t="shared" si="11"/>
        <v>0</v>
      </c>
      <c r="F742" s="23"/>
    </row>
    <row r="743" spans="1:6">
      <c r="A743" s="4">
        <v>736</v>
      </c>
      <c r="B743" s="5"/>
      <c r="C743" s="20">
        <f>'LPI-calculation'!O744</f>
        <v>0</v>
      </c>
      <c r="E743" s="26">
        <f t="shared" si="11"/>
        <v>0</v>
      </c>
      <c r="F743" s="23"/>
    </row>
    <row r="744" spans="1:6">
      <c r="A744" s="4">
        <v>737</v>
      </c>
      <c r="B744" s="5"/>
      <c r="C744" s="20">
        <f>'LPI-calculation'!O745</f>
        <v>0</v>
      </c>
      <c r="E744" s="26">
        <f t="shared" si="11"/>
        <v>0</v>
      </c>
      <c r="F744" s="23"/>
    </row>
    <row r="745" spans="1:6">
      <c r="A745" s="4">
        <v>738</v>
      </c>
      <c r="B745" s="5"/>
      <c r="C745" s="20">
        <f>'LPI-calculation'!O746</f>
        <v>0</v>
      </c>
      <c r="E745" s="26">
        <f t="shared" si="11"/>
        <v>0</v>
      </c>
      <c r="F745" s="23"/>
    </row>
    <row r="746" spans="1:6">
      <c r="A746" s="4">
        <v>739</v>
      </c>
      <c r="B746" s="5"/>
      <c r="C746" s="20">
        <f>'LPI-calculation'!O747</f>
        <v>0</v>
      </c>
      <c r="E746" s="26">
        <f t="shared" si="11"/>
        <v>0</v>
      </c>
      <c r="F746" s="23"/>
    </row>
    <row r="747" spans="1:6">
      <c r="A747" s="4">
        <v>740</v>
      </c>
      <c r="B747" s="5"/>
      <c r="C747" s="20">
        <f>'LPI-calculation'!O748</f>
        <v>0</v>
      </c>
      <c r="E747" s="26">
        <f t="shared" si="11"/>
        <v>0</v>
      </c>
      <c r="F747" s="23"/>
    </row>
    <row r="748" spans="1:6">
      <c r="A748" s="4">
        <v>741</v>
      </c>
      <c r="B748" s="5"/>
      <c r="C748" s="20">
        <f>'LPI-calculation'!O749</f>
        <v>0</v>
      </c>
      <c r="E748" s="26">
        <f t="shared" si="11"/>
        <v>0</v>
      </c>
      <c r="F748" s="23"/>
    </row>
    <row r="749" spans="1:6">
      <c r="A749" s="4">
        <v>742</v>
      </c>
      <c r="B749" s="5"/>
      <c r="C749" s="20">
        <f>'LPI-calculation'!O750</f>
        <v>0</v>
      </c>
      <c r="E749" s="26">
        <f t="shared" si="11"/>
        <v>0</v>
      </c>
      <c r="F749" s="23"/>
    </row>
    <row r="750" spans="1:6">
      <c r="A750" s="4">
        <v>743</v>
      </c>
      <c r="B750" s="5"/>
      <c r="C750" s="20">
        <f>'LPI-calculation'!O751</f>
        <v>0</v>
      </c>
      <c r="E750" s="26">
        <f t="shared" si="11"/>
        <v>0</v>
      </c>
      <c r="F750" s="23"/>
    </row>
    <row r="751" spans="1:6">
      <c r="A751" s="4">
        <v>744</v>
      </c>
      <c r="B751" s="5"/>
      <c r="C751" s="20">
        <f>'LPI-calculation'!O752</f>
        <v>0</v>
      </c>
      <c r="E751" s="26">
        <f t="shared" si="11"/>
        <v>0</v>
      </c>
      <c r="F751" s="23"/>
    </row>
    <row r="752" spans="1:6">
      <c r="A752" s="4">
        <v>745</v>
      </c>
      <c r="B752" s="5"/>
      <c r="C752" s="20">
        <f>'LPI-calculation'!O753</f>
        <v>0</v>
      </c>
      <c r="E752" s="26">
        <f t="shared" si="11"/>
        <v>0</v>
      </c>
      <c r="F752" s="23"/>
    </row>
    <row r="753" spans="1:6">
      <c r="A753" s="4">
        <v>746</v>
      </c>
      <c r="B753" s="5"/>
      <c r="C753" s="20">
        <f>'LPI-calculation'!O754</f>
        <v>0</v>
      </c>
      <c r="E753" s="26">
        <f t="shared" si="11"/>
        <v>0</v>
      </c>
      <c r="F753" s="23"/>
    </row>
    <row r="754" spans="1:6">
      <c r="A754" s="4">
        <v>747</v>
      </c>
      <c r="B754" s="5"/>
      <c r="C754" s="20">
        <f>'LPI-calculation'!O755</f>
        <v>0</v>
      </c>
      <c r="E754" s="26">
        <f t="shared" si="11"/>
        <v>0</v>
      </c>
      <c r="F754" s="23"/>
    </row>
    <row r="755" spans="1:6">
      <c r="A755" s="4">
        <v>748</v>
      </c>
      <c r="B755" s="5"/>
      <c r="C755" s="20">
        <f>'LPI-calculation'!O756</f>
        <v>0</v>
      </c>
      <c r="E755" s="26">
        <f t="shared" si="11"/>
        <v>0</v>
      </c>
      <c r="F755" s="23"/>
    </row>
    <row r="756" spans="1:6">
      <c r="A756" s="4">
        <v>749</v>
      </c>
      <c r="B756" s="5"/>
      <c r="C756" s="20">
        <f>'LPI-calculation'!O757</f>
        <v>0</v>
      </c>
      <c r="E756" s="26">
        <f t="shared" si="11"/>
        <v>0</v>
      </c>
      <c r="F756" s="23"/>
    </row>
    <row r="757" spans="1:6">
      <c r="A757" s="4">
        <v>750</v>
      </c>
      <c r="B757" s="5"/>
      <c r="C757" s="20">
        <f>'LPI-calculation'!O758</f>
        <v>0</v>
      </c>
      <c r="E757" s="26">
        <f t="shared" si="11"/>
        <v>0</v>
      </c>
      <c r="F757" s="23"/>
    </row>
    <row r="758" spans="1:6">
      <c r="A758" s="4">
        <v>751</v>
      </c>
      <c r="B758" s="5"/>
      <c r="C758" s="20">
        <f>'LPI-calculation'!O759</f>
        <v>0</v>
      </c>
      <c r="E758" s="26">
        <f t="shared" si="11"/>
        <v>0</v>
      </c>
      <c r="F758" s="23"/>
    </row>
    <row r="759" spans="1:6">
      <c r="A759" s="4">
        <v>752</v>
      </c>
      <c r="B759" s="5"/>
      <c r="C759" s="20">
        <f>'LPI-calculation'!O760</f>
        <v>0</v>
      </c>
      <c r="E759" s="26">
        <f t="shared" si="11"/>
        <v>0</v>
      </c>
      <c r="F759" s="23"/>
    </row>
    <row r="760" spans="1:6">
      <c r="A760" s="4">
        <v>753</v>
      </c>
      <c r="B760" s="5"/>
      <c r="C760" s="20">
        <f>'LPI-calculation'!O761</f>
        <v>0</v>
      </c>
      <c r="E760" s="26">
        <f t="shared" si="11"/>
        <v>0</v>
      </c>
      <c r="F760" s="23"/>
    </row>
    <row r="761" spans="1:6">
      <c r="A761" s="4">
        <v>754</v>
      </c>
      <c r="B761" s="5"/>
      <c r="C761" s="20">
        <f>'LPI-calculation'!O762</f>
        <v>0</v>
      </c>
      <c r="E761" s="26">
        <f t="shared" si="11"/>
        <v>0</v>
      </c>
      <c r="F761" s="23"/>
    </row>
    <row r="762" spans="1:6">
      <c r="A762" s="4">
        <v>755</v>
      </c>
      <c r="B762" s="5"/>
      <c r="C762" s="20">
        <f>'LPI-calculation'!O763</f>
        <v>0</v>
      </c>
      <c r="E762" s="26">
        <f t="shared" si="11"/>
        <v>0</v>
      </c>
      <c r="F762" s="23"/>
    </row>
    <row r="763" spans="1:6">
      <c r="A763" s="4">
        <v>756</v>
      </c>
      <c r="B763" s="5"/>
      <c r="C763" s="20">
        <f>'LPI-calculation'!O764</f>
        <v>0</v>
      </c>
      <c r="E763" s="26">
        <f t="shared" si="11"/>
        <v>0</v>
      </c>
      <c r="F763" s="23"/>
    </row>
    <row r="764" spans="1:6">
      <c r="A764" s="4">
        <v>757</v>
      </c>
      <c r="B764" s="5"/>
      <c r="C764" s="20">
        <f>'LPI-calculation'!O765</f>
        <v>0</v>
      </c>
      <c r="E764" s="26">
        <f t="shared" si="11"/>
        <v>0</v>
      </c>
      <c r="F764" s="23"/>
    </row>
    <row r="765" spans="1:6">
      <c r="A765" s="4">
        <v>758</v>
      </c>
      <c r="B765" s="5"/>
      <c r="C765" s="20">
        <f>'LPI-calculation'!O766</f>
        <v>0</v>
      </c>
      <c r="E765" s="26">
        <f t="shared" si="11"/>
        <v>0</v>
      </c>
      <c r="F765" s="23"/>
    </row>
    <row r="766" spans="1:6">
      <c r="A766" s="4">
        <v>759</v>
      </c>
      <c r="B766" s="5"/>
      <c r="C766" s="20">
        <f>'LPI-calculation'!O767</f>
        <v>0</v>
      </c>
      <c r="E766" s="26">
        <f t="shared" si="11"/>
        <v>0</v>
      </c>
      <c r="F766" s="23"/>
    </row>
    <row r="767" spans="1:6">
      <c r="A767" s="4">
        <v>760</v>
      </c>
      <c r="B767" s="5"/>
      <c r="C767" s="20">
        <f>'LPI-calculation'!O768</f>
        <v>0</v>
      </c>
      <c r="E767" s="26">
        <f t="shared" si="11"/>
        <v>0</v>
      </c>
      <c r="F767" s="23"/>
    </row>
    <row r="768" spans="1:6">
      <c r="A768" s="4">
        <v>761</v>
      </c>
      <c r="B768" s="5"/>
      <c r="C768" s="20">
        <f>'LPI-calculation'!O769</f>
        <v>0</v>
      </c>
      <c r="E768" s="26">
        <f t="shared" si="11"/>
        <v>0</v>
      </c>
      <c r="F768" s="23"/>
    </row>
    <row r="769" spans="1:6">
      <c r="A769" s="4">
        <v>762</v>
      </c>
      <c r="B769" s="5"/>
      <c r="C769" s="20">
        <f>'LPI-calculation'!O770</f>
        <v>0</v>
      </c>
      <c r="E769" s="26">
        <f t="shared" si="11"/>
        <v>0</v>
      </c>
      <c r="F769" s="23"/>
    </row>
    <row r="770" spans="1:6">
      <c r="A770" s="4">
        <v>763</v>
      </c>
      <c r="B770" s="5"/>
      <c r="C770" s="20">
        <f>'LPI-calculation'!O771</f>
        <v>0</v>
      </c>
      <c r="E770" s="26">
        <f t="shared" si="11"/>
        <v>0</v>
      </c>
      <c r="F770" s="23"/>
    </row>
    <row r="771" spans="1:6">
      <c r="A771" s="4">
        <v>764</v>
      </c>
      <c r="B771" s="5"/>
      <c r="C771" s="20">
        <f>'LPI-calculation'!O772</f>
        <v>0</v>
      </c>
      <c r="E771" s="26">
        <f t="shared" si="11"/>
        <v>0</v>
      </c>
      <c r="F771" s="23"/>
    </row>
    <row r="772" spans="1:6">
      <c r="A772" s="4">
        <v>765</v>
      </c>
      <c r="B772" s="5"/>
      <c r="C772" s="20">
        <f>'LPI-calculation'!O773</f>
        <v>0</v>
      </c>
      <c r="E772" s="26">
        <f t="shared" si="11"/>
        <v>0</v>
      </c>
      <c r="F772" s="23"/>
    </row>
    <row r="773" spans="1:6">
      <c r="A773" s="4">
        <v>766</v>
      </c>
      <c r="B773" s="5"/>
      <c r="C773" s="20">
        <f>'LPI-calculation'!O774</f>
        <v>0</v>
      </c>
      <c r="E773" s="26">
        <f t="shared" si="11"/>
        <v>0</v>
      </c>
      <c r="F773" s="23"/>
    </row>
    <row r="774" spans="1:6">
      <c r="A774" s="4">
        <v>767</v>
      </c>
      <c r="B774" s="5"/>
      <c r="C774" s="20">
        <f>'LPI-calculation'!O775</f>
        <v>0</v>
      </c>
      <c r="E774" s="26">
        <f t="shared" si="11"/>
        <v>0</v>
      </c>
      <c r="F774" s="23"/>
    </row>
    <row r="775" spans="1:6">
      <c r="A775" s="4">
        <v>768</v>
      </c>
      <c r="B775" s="5"/>
      <c r="C775" s="20">
        <f>'LPI-calculation'!O776</f>
        <v>0</v>
      </c>
      <c r="E775" s="26">
        <f t="shared" si="11"/>
        <v>0</v>
      </c>
      <c r="F775" s="23"/>
    </row>
    <row r="776" spans="1:6">
      <c r="A776" s="4">
        <v>769</v>
      </c>
      <c r="B776" s="5"/>
      <c r="C776" s="20">
        <f>'LPI-calculation'!O777</f>
        <v>0</v>
      </c>
      <c r="E776" s="26">
        <f t="shared" si="11"/>
        <v>0</v>
      </c>
      <c r="F776" s="23"/>
    </row>
    <row r="777" spans="1:6">
      <c r="A777" s="4">
        <v>770</v>
      </c>
      <c r="B777" s="5"/>
      <c r="C777" s="20">
        <f>'LPI-calculation'!O778</f>
        <v>0</v>
      </c>
      <c r="E777" s="26">
        <f t="shared" ref="E777:E840" si="12">IF(B777=0,0,1/C777)</f>
        <v>0</v>
      </c>
      <c r="F777" s="23"/>
    </row>
    <row r="778" spans="1:6">
      <c r="A778" s="4">
        <v>771</v>
      </c>
      <c r="B778" s="5"/>
      <c r="C778" s="20">
        <f>'LPI-calculation'!O779</f>
        <v>0</v>
      </c>
      <c r="E778" s="26">
        <f t="shared" si="12"/>
        <v>0</v>
      </c>
      <c r="F778" s="23"/>
    </row>
    <row r="779" spans="1:6">
      <c r="A779" s="4">
        <v>772</v>
      </c>
      <c r="B779" s="5"/>
      <c r="C779" s="20">
        <f>'LPI-calculation'!O780</f>
        <v>0</v>
      </c>
      <c r="E779" s="26">
        <f t="shared" si="12"/>
        <v>0</v>
      </c>
      <c r="F779" s="23"/>
    </row>
    <row r="780" spans="1:6">
      <c r="A780" s="4">
        <v>773</v>
      </c>
      <c r="B780" s="5"/>
      <c r="C780" s="20">
        <f>'LPI-calculation'!O781</f>
        <v>0</v>
      </c>
      <c r="E780" s="26">
        <f t="shared" si="12"/>
        <v>0</v>
      </c>
      <c r="F780" s="23"/>
    </row>
    <row r="781" spans="1:6">
      <c r="A781" s="4">
        <v>774</v>
      </c>
      <c r="B781" s="5"/>
      <c r="C781" s="20">
        <f>'LPI-calculation'!O782</f>
        <v>0</v>
      </c>
      <c r="E781" s="26">
        <f t="shared" si="12"/>
        <v>0</v>
      </c>
      <c r="F781" s="23"/>
    </row>
    <row r="782" spans="1:6">
      <c r="A782" s="4">
        <v>775</v>
      </c>
      <c r="B782" s="5"/>
      <c r="C782" s="20">
        <f>'LPI-calculation'!O783</f>
        <v>0</v>
      </c>
      <c r="E782" s="26">
        <f t="shared" si="12"/>
        <v>0</v>
      </c>
      <c r="F782" s="23"/>
    </row>
    <row r="783" spans="1:6">
      <c r="A783" s="4">
        <v>776</v>
      </c>
      <c r="B783" s="5"/>
      <c r="C783" s="20">
        <f>'LPI-calculation'!O784</f>
        <v>0</v>
      </c>
      <c r="E783" s="26">
        <f t="shared" si="12"/>
        <v>0</v>
      </c>
      <c r="F783" s="23"/>
    </row>
    <row r="784" spans="1:6">
      <c r="A784" s="4">
        <v>777</v>
      </c>
      <c r="B784" s="5"/>
      <c r="C784" s="20">
        <f>'LPI-calculation'!O785</f>
        <v>0</v>
      </c>
      <c r="E784" s="26">
        <f t="shared" si="12"/>
        <v>0</v>
      </c>
      <c r="F784" s="23"/>
    </row>
    <row r="785" spans="1:6">
      <c r="A785" s="4">
        <v>778</v>
      </c>
      <c r="B785" s="5"/>
      <c r="C785" s="20">
        <f>'LPI-calculation'!O786</f>
        <v>0</v>
      </c>
      <c r="E785" s="26">
        <f t="shared" si="12"/>
        <v>0</v>
      </c>
      <c r="F785" s="23"/>
    </row>
    <row r="786" spans="1:6">
      <c r="A786" s="4">
        <v>779</v>
      </c>
      <c r="B786" s="5"/>
      <c r="C786" s="20">
        <f>'LPI-calculation'!O787</f>
        <v>0</v>
      </c>
      <c r="E786" s="26">
        <f t="shared" si="12"/>
        <v>0</v>
      </c>
      <c r="F786" s="23"/>
    </row>
    <row r="787" spans="1:6">
      <c r="A787" s="4">
        <v>780</v>
      </c>
      <c r="B787" s="5"/>
      <c r="C787" s="20">
        <f>'LPI-calculation'!O788</f>
        <v>0</v>
      </c>
      <c r="E787" s="26">
        <f t="shared" si="12"/>
        <v>0</v>
      </c>
      <c r="F787" s="23"/>
    </row>
    <row r="788" spans="1:6">
      <c r="A788" s="4">
        <v>781</v>
      </c>
      <c r="B788" s="5"/>
      <c r="C788" s="20">
        <f>'LPI-calculation'!O789</f>
        <v>0</v>
      </c>
      <c r="E788" s="26">
        <f t="shared" si="12"/>
        <v>0</v>
      </c>
      <c r="F788" s="23"/>
    </row>
    <row r="789" spans="1:6">
      <c r="A789" s="4">
        <v>782</v>
      </c>
      <c r="B789" s="5"/>
      <c r="C789" s="20">
        <f>'LPI-calculation'!O790</f>
        <v>0</v>
      </c>
      <c r="E789" s="26">
        <f t="shared" si="12"/>
        <v>0</v>
      </c>
      <c r="F789" s="23"/>
    </row>
    <row r="790" spans="1:6">
      <c r="A790" s="4">
        <v>783</v>
      </c>
      <c r="B790" s="5"/>
      <c r="C790" s="20">
        <f>'LPI-calculation'!O791</f>
        <v>0</v>
      </c>
      <c r="E790" s="26">
        <f t="shared" si="12"/>
        <v>0</v>
      </c>
      <c r="F790" s="23"/>
    </row>
    <row r="791" spans="1:6">
      <c r="A791" s="4">
        <v>784</v>
      </c>
      <c r="B791" s="5"/>
      <c r="C791" s="20">
        <f>'LPI-calculation'!O792</f>
        <v>0</v>
      </c>
      <c r="E791" s="26">
        <f t="shared" si="12"/>
        <v>0</v>
      </c>
      <c r="F791" s="23"/>
    </row>
    <row r="792" spans="1:6">
      <c r="A792" s="4">
        <v>785</v>
      </c>
      <c r="B792" s="5"/>
      <c r="C792" s="20">
        <f>'LPI-calculation'!O793</f>
        <v>0</v>
      </c>
      <c r="E792" s="26">
        <f t="shared" si="12"/>
        <v>0</v>
      </c>
      <c r="F792" s="23"/>
    </row>
    <row r="793" spans="1:6">
      <c r="A793" s="4">
        <v>786</v>
      </c>
      <c r="B793" s="5"/>
      <c r="C793" s="20">
        <f>'LPI-calculation'!O794</f>
        <v>0</v>
      </c>
      <c r="E793" s="26">
        <f t="shared" si="12"/>
        <v>0</v>
      </c>
      <c r="F793" s="23"/>
    </row>
    <row r="794" spans="1:6">
      <c r="A794" s="4">
        <v>787</v>
      </c>
      <c r="B794" s="5"/>
      <c r="C794" s="20">
        <f>'LPI-calculation'!O795</f>
        <v>0</v>
      </c>
      <c r="E794" s="26">
        <f t="shared" si="12"/>
        <v>0</v>
      </c>
      <c r="F794" s="23"/>
    </row>
    <row r="795" spans="1:6">
      <c r="A795" s="4">
        <v>788</v>
      </c>
      <c r="B795" s="5"/>
      <c r="C795" s="20">
        <f>'LPI-calculation'!O796</f>
        <v>0</v>
      </c>
      <c r="E795" s="26">
        <f t="shared" si="12"/>
        <v>0</v>
      </c>
      <c r="F795" s="23"/>
    </row>
    <row r="796" spans="1:6">
      <c r="A796" s="4">
        <v>789</v>
      </c>
      <c r="B796" s="5"/>
      <c r="C796" s="20">
        <f>'LPI-calculation'!O797</f>
        <v>0</v>
      </c>
      <c r="E796" s="26">
        <f t="shared" si="12"/>
        <v>0</v>
      </c>
      <c r="F796" s="23"/>
    </row>
    <row r="797" spans="1:6">
      <c r="A797" s="4">
        <v>790</v>
      </c>
      <c r="B797" s="5"/>
      <c r="C797" s="20">
        <f>'LPI-calculation'!O798</f>
        <v>0</v>
      </c>
      <c r="E797" s="26">
        <f t="shared" si="12"/>
        <v>0</v>
      </c>
      <c r="F797" s="23"/>
    </row>
    <row r="798" spans="1:6">
      <c r="A798" s="4">
        <v>791</v>
      </c>
      <c r="B798" s="5"/>
      <c r="C798" s="20">
        <f>'LPI-calculation'!O799</f>
        <v>0</v>
      </c>
      <c r="E798" s="26">
        <f t="shared" si="12"/>
        <v>0</v>
      </c>
      <c r="F798" s="23"/>
    </row>
    <row r="799" spans="1:6">
      <c r="A799" s="4">
        <v>792</v>
      </c>
      <c r="B799" s="5"/>
      <c r="C799" s="20">
        <f>'LPI-calculation'!O800</f>
        <v>0</v>
      </c>
      <c r="E799" s="26">
        <f t="shared" si="12"/>
        <v>0</v>
      </c>
      <c r="F799" s="23"/>
    </row>
    <row r="800" spans="1:6">
      <c r="A800" s="4">
        <v>793</v>
      </c>
      <c r="B800" s="5"/>
      <c r="C800" s="20">
        <f>'LPI-calculation'!O801</f>
        <v>0</v>
      </c>
      <c r="E800" s="26">
        <f t="shared" si="12"/>
        <v>0</v>
      </c>
      <c r="F800" s="23"/>
    </row>
    <row r="801" spans="1:6">
      <c r="A801" s="4">
        <v>794</v>
      </c>
      <c r="B801" s="5"/>
      <c r="C801" s="20">
        <f>'LPI-calculation'!O802</f>
        <v>0</v>
      </c>
      <c r="E801" s="26">
        <f t="shared" si="12"/>
        <v>0</v>
      </c>
      <c r="F801" s="23"/>
    </row>
    <row r="802" spans="1:6">
      <c r="A802" s="4">
        <v>795</v>
      </c>
      <c r="B802" s="5"/>
      <c r="C802" s="20">
        <f>'LPI-calculation'!O803</f>
        <v>0</v>
      </c>
      <c r="E802" s="26">
        <f t="shared" si="12"/>
        <v>0</v>
      </c>
      <c r="F802" s="23"/>
    </row>
    <row r="803" spans="1:6">
      <c r="A803" s="4">
        <v>796</v>
      </c>
      <c r="B803" s="5"/>
      <c r="C803" s="20">
        <f>'LPI-calculation'!O804</f>
        <v>0</v>
      </c>
      <c r="E803" s="26">
        <f t="shared" si="12"/>
        <v>0</v>
      </c>
      <c r="F803" s="23"/>
    </row>
    <row r="804" spans="1:6">
      <c r="A804" s="4">
        <v>797</v>
      </c>
      <c r="B804" s="5"/>
      <c r="C804" s="20">
        <f>'LPI-calculation'!O805</f>
        <v>0</v>
      </c>
      <c r="E804" s="26">
        <f t="shared" si="12"/>
        <v>0</v>
      </c>
      <c r="F804" s="23"/>
    </row>
    <row r="805" spans="1:6">
      <c r="A805" s="4">
        <v>798</v>
      </c>
      <c r="B805" s="5"/>
      <c r="C805" s="20">
        <f>'LPI-calculation'!O806</f>
        <v>0</v>
      </c>
      <c r="E805" s="26">
        <f t="shared" si="12"/>
        <v>0</v>
      </c>
      <c r="F805" s="23"/>
    </row>
    <row r="806" spans="1:6">
      <c r="A806" s="4">
        <v>799</v>
      </c>
      <c r="B806" s="5"/>
      <c r="C806" s="20">
        <f>'LPI-calculation'!O807</f>
        <v>0</v>
      </c>
      <c r="E806" s="26">
        <f t="shared" si="12"/>
        <v>0</v>
      </c>
      <c r="F806" s="23"/>
    </row>
    <row r="807" spans="1:6">
      <c r="A807" s="4">
        <v>800</v>
      </c>
      <c r="B807" s="5"/>
      <c r="C807" s="20">
        <f>'LPI-calculation'!O808</f>
        <v>0</v>
      </c>
      <c r="E807" s="26">
        <f t="shared" si="12"/>
        <v>0</v>
      </c>
      <c r="F807" s="23"/>
    </row>
    <row r="808" spans="1:6">
      <c r="A808" s="4">
        <v>801</v>
      </c>
      <c r="B808" s="5"/>
      <c r="C808" s="20">
        <f>'LPI-calculation'!O809</f>
        <v>0</v>
      </c>
      <c r="E808" s="26">
        <f t="shared" si="12"/>
        <v>0</v>
      </c>
      <c r="F808" s="23"/>
    </row>
    <row r="809" spans="1:6">
      <c r="A809" s="4">
        <v>802</v>
      </c>
      <c r="B809" s="5"/>
      <c r="C809" s="20">
        <f>'LPI-calculation'!O810</f>
        <v>0</v>
      </c>
      <c r="E809" s="26">
        <f t="shared" si="12"/>
        <v>0</v>
      </c>
      <c r="F809" s="23"/>
    </row>
    <row r="810" spans="1:6">
      <c r="A810" s="4">
        <v>803</v>
      </c>
      <c r="B810" s="5"/>
      <c r="C810" s="20">
        <f>'LPI-calculation'!O811</f>
        <v>0</v>
      </c>
      <c r="E810" s="26">
        <f t="shared" si="12"/>
        <v>0</v>
      </c>
      <c r="F810" s="23"/>
    </row>
    <row r="811" spans="1:6">
      <c r="A811" s="4">
        <v>804</v>
      </c>
      <c r="B811" s="5"/>
      <c r="C811" s="20">
        <f>'LPI-calculation'!O812</f>
        <v>0</v>
      </c>
      <c r="E811" s="26">
        <f t="shared" si="12"/>
        <v>0</v>
      </c>
      <c r="F811" s="23"/>
    </row>
    <row r="812" spans="1:6">
      <c r="A812" s="4">
        <v>805</v>
      </c>
      <c r="B812" s="5"/>
      <c r="C812" s="20">
        <f>'LPI-calculation'!O813</f>
        <v>0</v>
      </c>
      <c r="E812" s="26">
        <f t="shared" si="12"/>
        <v>0</v>
      </c>
      <c r="F812" s="23"/>
    </row>
    <row r="813" spans="1:6">
      <c r="A813" s="4">
        <v>806</v>
      </c>
      <c r="B813" s="5"/>
      <c r="C813" s="20">
        <f>'LPI-calculation'!O814</f>
        <v>0</v>
      </c>
      <c r="E813" s="26">
        <f t="shared" si="12"/>
        <v>0</v>
      </c>
      <c r="F813" s="23"/>
    </row>
    <row r="814" spans="1:6">
      <c r="A814" s="4">
        <v>807</v>
      </c>
      <c r="B814" s="5"/>
      <c r="C814" s="20">
        <f>'LPI-calculation'!O815</f>
        <v>0</v>
      </c>
      <c r="E814" s="26">
        <f t="shared" si="12"/>
        <v>0</v>
      </c>
      <c r="F814" s="23"/>
    </row>
    <row r="815" spans="1:6">
      <c r="A815" s="4">
        <v>808</v>
      </c>
      <c r="B815" s="5"/>
      <c r="C815" s="20">
        <f>'LPI-calculation'!O816</f>
        <v>0</v>
      </c>
      <c r="E815" s="26">
        <f t="shared" si="12"/>
        <v>0</v>
      </c>
      <c r="F815" s="23"/>
    </row>
    <row r="816" spans="1:6">
      <c r="A816" s="4">
        <v>809</v>
      </c>
      <c r="B816" s="5"/>
      <c r="C816" s="20">
        <f>'LPI-calculation'!O817</f>
        <v>0</v>
      </c>
      <c r="E816" s="26">
        <f t="shared" si="12"/>
        <v>0</v>
      </c>
      <c r="F816" s="23"/>
    </row>
    <row r="817" spans="1:6">
      <c r="A817" s="4">
        <v>810</v>
      </c>
      <c r="B817" s="5"/>
      <c r="C817" s="20">
        <f>'LPI-calculation'!O818</f>
        <v>0</v>
      </c>
      <c r="E817" s="26">
        <f t="shared" si="12"/>
        <v>0</v>
      </c>
      <c r="F817" s="23"/>
    </row>
    <row r="818" spans="1:6">
      <c r="A818" s="4">
        <v>811</v>
      </c>
      <c r="B818" s="5"/>
      <c r="C818" s="20">
        <f>'LPI-calculation'!O819</f>
        <v>0</v>
      </c>
      <c r="E818" s="26">
        <f t="shared" si="12"/>
        <v>0</v>
      </c>
      <c r="F818" s="23"/>
    </row>
    <row r="819" spans="1:6">
      <c r="A819" s="4">
        <v>812</v>
      </c>
      <c r="B819" s="5"/>
      <c r="C819" s="20">
        <f>'LPI-calculation'!O820</f>
        <v>0</v>
      </c>
      <c r="E819" s="26">
        <f t="shared" si="12"/>
        <v>0</v>
      </c>
      <c r="F819" s="23"/>
    </row>
    <row r="820" spans="1:6">
      <c r="A820" s="4">
        <v>813</v>
      </c>
      <c r="B820" s="5"/>
      <c r="C820" s="20">
        <f>'LPI-calculation'!O821</f>
        <v>0</v>
      </c>
      <c r="E820" s="26">
        <f t="shared" si="12"/>
        <v>0</v>
      </c>
      <c r="F820" s="23"/>
    </row>
    <row r="821" spans="1:6">
      <c r="A821" s="4">
        <v>814</v>
      </c>
      <c r="B821" s="5"/>
      <c r="C821" s="20">
        <f>'LPI-calculation'!O822</f>
        <v>0</v>
      </c>
      <c r="E821" s="26">
        <f t="shared" si="12"/>
        <v>0</v>
      </c>
      <c r="F821" s="23"/>
    </row>
    <row r="822" spans="1:6">
      <c r="A822" s="4">
        <v>815</v>
      </c>
      <c r="B822" s="5"/>
      <c r="C822" s="20">
        <f>'LPI-calculation'!O823</f>
        <v>0</v>
      </c>
      <c r="E822" s="26">
        <f t="shared" si="12"/>
        <v>0</v>
      </c>
      <c r="F822" s="23"/>
    </row>
    <row r="823" spans="1:6">
      <c r="A823" s="4">
        <v>816</v>
      </c>
      <c r="B823" s="5"/>
      <c r="C823" s="20">
        <f>'LPI-calculation'!O824</f>
        <v>0</v>
      </c>
      <c r="E823" s="26">
        <f t="shared" si="12"/>
        <v>0</v>
      </c>
      <c r="F823" s="23"/>
    </row>
    <row r="824" spans="1:6">
      <c r="A824" s="4">
        <v>817</v>
      </c>
      <c r="B824" s="5"/>
      <c r="C824" s="20">
        <f>'LPI-calculation'!O825</f>
        <v>0</v>
      </c>
      <c r="E824" s="26">
        <f t="shared" si="12"/>
        <v>0</v>
      </c>
      <c r="F824" s="23"/>
    </row>
    <row r="825" spans="1:6">
      <c r="A825" s="4">
        <v>818</v>
      </c>
      <c r="B825" s="5"/>
      <c r="C825" s="20">
        <f>'LPI-calculation'!O826</f>
        <v>0</v>
      </c>
      <c r="E825" s="26">
        <f t="shared" si="12"/>
        <v>0</v>
      </c>
      <c r="F825" s="23"/>
    </row>
    <row r="826" spans="1:6">
      <c r="A826" s="4">
        <v>819</v>
      </c>
      <c r="B826" s="5"/>
      <c r="C826" s="20">
        <f>'LPI-calculation'!O827</f>
        <v>0</v>
      </c>
      <c r="E826" s="26">
        <f t="shared" si="12"/>
        <v>0</v>
      </c>
      <c r="F826" s="23"/>
    </row>
    <row r="827" spans="1:6">
      <c r="A827" s="4">
        <v>820</v>
      </c>
      <c r="B827" s="5"/>
      <c r="C827" s="20">
        <f>'LPI-calculation'!O828</f>
        <v>0</v>
      </c>
      <c r="E827" s="26">
        <f t="shared" si="12"/>
        <v>0</v>
      </c>
      <c r="F827" s="23"/>
    </row>
    <row r="828" spans="1:6">
      <c r="A828" s="4">
        <v>821</v>
      </c>
      <c r="B828" s="5"/>
      <c r="C828" s="20">
        <f>'LPI-calculation'!O829</f>
        <v>0</v>
      </c>
      <c r="E828" s="26">
        <f t="shared" si="12"/>
        <v>0</v>
      </c>
      <c r="F828" s="23"/>
    </row>
    <row r="829" spans="1:6">
      <c r="A829" s="4">
        <v>822</v>
      </c>
      <c r="B829" s="5"/>
      <c r="C829" s="20">
        <f>'LPI-calculation'!O830</f>
        <v>0</v>
      </c>
      <c r="E829" s="26">
        <f t="shared" si="12"/>
        <v>0</v>
      </c>
      <c r="F829" s="23"/>
    </row>
    <row r="830" spans="1:6">
      <c r="A830" s="4">
        <v>823</v>
      </c>
      <c r="B830" s="5"/>
      <c r="C830" s="20">
        <f>'LPI-calculation'!O831</f>
        <v>0</v>
      </c>
      <c r="E830" s="26">
        <f t="shared" si="12"/>
        <v>0</v>
      </c>
      <c r="F830" s="23"/>
    </row>
    <row r="831" spans="1:6">
      <c r="A831" s="4">
        <v>824</v>
      </c>
      <c r="B831" s="5"/>
      <c r="C831" s="20">
        <f>'LPI-calculation'!O832</f>
        <v>0</v>
      </c>
      <c r="E831" s="26">
        <f t="shared" si="12"/>
        <v>0</v>
      </c>
      <c r="F831" s="23"/>
    </row>
    <row r="832" spans="1:6">
      <c r="A832" s="4">
        <v>825</v>
      </c>
      <c r="B832" s="5"/>
      <c r="C832" s="20">
        <f>'LPI-calculation'!O833</f>
        <v>0</v>
      </c>
      <c r="E832" s="26">
        <f t="shared" si="12"/>
        <v>0</v>
      </c>
      <c r="F832" s="23"/>
    </row>
    <row r="833" spans="1:6">
      <c r="A833" s="4">
        <v>826</v>
      </c>
      <c r="B833" s="5"/>
      <c r="C833" s="20">
        <f>'LPI-calculation'!O834</f>
        <v>0</v>
      </c>
      <c r="E833" s="26">
        <f t="shared" si="12"/>
        <v>0</v>
      </c>
      <c r="F833" s="23"/>
    </row>
    <row r="834" spans="1:6">
      <c r="A834" s="4">
        <v>827</v>
      </c>
      <c r="B834" s="5"/>
      <c r="C834" s="20">
        <f>'LPI-calculation'!O835</f>
        <v>0</v>
      </c>
      <c r="E834" s="26">
        <f t="shared" si="12"/>
        <v>0</v>
      </c>
      <c r="F834" s="23"/>
    </row>
    <row r="835" spans="1:6">
      <c r="A835" s="4">
        <v>828</v>
      </c>
      <c r="B835" s="5"/>
      <c r="C835" s="20">
        <f>'LPI-calculation'!O836</f>
        <v>0</v>
      </c>
      <c r="E835" s="26">
        <f t="shared" si="12"/>
        <v>0</v>
      </c>
      <c r="F835" s="23"/>
    </row>
    <row r="836" spans="1:6">
      <c r="A836" s="4">
        <v>829</v>
      </c>
      <c r="B836" s="5"/>
      <c r="C836" s="20">
        <f>'LPI-calculation'!O837</f>
        <v>0</v>
      </c>
      <c r="E836" s="26">
        <f t="shared" si="12"/>
        <v>0</v>
      </c>
      <c r="F836" s="23"/>
    </row>
    <row r="837" spans="1:6">
      <c r="A837" s="4">
        <v>830</v>
      </c>
      <c r="B837" s="5"/>
      <c r="C837" s="20">
        <f>'LPI-calculation'!O838</f>
        <v>0</v>
      </c>
      <c r="E837" s="26">
        <f t="shared" si="12"/>
        <v>0</v>
      </c>
      <c r="F837" s="23"/>
    </row>
    <row r="838" spans="1:6">
      <c r="A838" s="4">
        <v>831</v>
      </c>
      <c r="B838" s="5"/>
      <c r="C838" s="20">
        <f>'LPI-calculation'!O839</f>
        <v>0</v>
      </c>
      <c r="E838" s="26">
        <f t="shared" si="12"/>
        <v>0</v>
      </c>
      <c r="F838" s="23"/>
    </row>
    <row r="839" spans="1:6">
      <c r="A839" s="4">
        <v>832</v>
      </c>
      <c r="B839" s="5"/>
      <c r="C839" s="20">
        <f>'LPI-calculation'!O840</f>
        <v>0</v>
      </c>
      <c r="E839" s="26">
        <f t="shared" si="12"/>
        <v>0</v>
      </c>
      <c r="F839" s="23"/>
    </row>
    <row r="840" spans="1:6">
      <c r="A840" s="4">
        <v>833</v>
      </c>
      <c r="B840" s="5"/>
      <c r="C840" s="20">
        <f>'LPI-calculation'!O841</f>
        <v>0</v>
      </c>
      <c r="E840" s="26">
        <f t="shared" si="12"/>
        <v>0</v>
      </c>
      <c r="F840" s="23"/>
    </row>
    <row r="841" spans="1:6">
      <c r="A841" s="4">
        <v>834</v>
      </c>
      <c r="B841" s="5"/>
      <c r="C841" s="20">
        <f>'LPI-calculation'!O842</f>
        <v>0</v>
      </c>
      <c r="E841" s="26">
        <f t="shared" ref="E841:E904" si="13">IF(B841=0,0,1/C841)</f>
        <v>0</v>
      </c>
      <c r="F841" s="23"/>
    </row>
    <row r="842" spans="1:6">
      <c r="A842" s="4">
        <v>835</v>
      </c>
      <c r="B842" s="5"/>
      <c r="C842" s="20">
        <f>'LPI-calculation'!O843</f>
        <v>0</v>
      </c>
      <c r="E842" s="26">
        <f t="shared" si="13"/>
        <v>0</v>
      </c>
      <c r="F842" s="23"/>
    </row>
    <row r="843" spans="1:6">
      <c r="A843" s="4">
        <v>836</v>
      </c>
      <c r="B843" s="5"/>
      <c r="C843" s="20">
        <f>'LPI-calculation'!O844</f>
        <v>0</v>
      </c>
      <c r="E843" s="26">
        <f t="shared" si="13"/>
        <v>0</v>
      </c>
      <c r="F843" s="23"/>
    </row>
    <row r="844" spans="1:6">
      <c r="A844" s="4">
        <v>837</v>
      </c>
      <c r="B844" s="5"/>
      <c r="C844" s="20">
        <f>'LPI-calculation'!O845</f>
        <v>0</v>
      </c>
      <c r="E844" s="26">
        <f t="shared" si="13"/>
        <v>0</v>
      </c>
      <c r="F844" s="23"/>
    </row>
    <row r="845" spans="1:6">
      <c r="A845" s="4">
        <v>838</v>
      </c>
      <c r="B845" s="5"/>
      <c r="C845" s="20">
        <f>'LPI-calculation'!O846</f>
        <v>0</v>
      </c>
      <c r="E845" s="26">
        <f t="shared" si="13"/>
        <v>0</v>
      </c>
      <c r="F845" s="23"/>
    </row>
    <row r="846" spans="1:6">
      <c r="A846" s="4">
        <v>839</v>
      </c>
      <c r="B846" s="5"/>
      <c r="C846" s="20">
        <f>'LPI-calculation'!O847</f>
        <v>0</v>
      </c>
      <c r="E846" s="26">
        <f t="shared" si="13"/>
        <v>0</v>
      </c>
      <c r="F846" s="23"/>
    </row>
    <row r="847" spans="1:6">
      <c r="A847" s="4">
        <v>840</v>
      </c>
      <c r="B847" s="5"/>
      <c r="C847" s="20">
        <f>'LPI-calculation'!O848</f>
        <v>0</v>
      </c>
      <c r="E847" s="26">
        <f t="shared" si="13"/>
        <v>0</v>
      </c>
      <c r="F847" s="23"/>
    </row>
    <row r="848" spans="1:6">
      <c r="A848" s="4">
        <v>841</v>
      </c>
      <c r="B848" s="5"/>
      <c r="C848" s="20">
        <f>'LPI-calculation'!O849</f>
        <v>0</v>
      </c>
      <c r="E848" s="26">
        <f t="shared" si="13"/>
        <v>0</v>
      </c>
      <c r="F848" s="23"/>
    </row>
    <row r="849" spans="1:6">
      <c r="A849" s="4">
        <v>842</v>
      </c>
      <c r="B849" s="5"/>
      <c r="C849" s="20">
        <f>'LPI-calculation'!O850</f>
        <v>0</v>
      </c>
      <c r="E849" s="26">
        <f t="shared" si="13"/>
        <v>0</v>
      </c>
      <c r="F849" s="23"/>
    </row>
    <row r="850" spans="1:6">
      <c r="A850" s="4">
        <v>843</v>
      </c>
      <c r="B850" s="5"/>
      <c r="C850" s="20">
        <f>'LPI-calculation'!O851</f>
        <v>0</v>
      </c>
      <c r="E850" s="26">
        <f t="shared" si="13"/>
        <v>0</v>
      </c>
      <c r="F850" s="23"/>
    </row>
    <row r="851" spans="1:6">
      <c r="A851" s="4">
        <v>844</v>
      </c>
      <c r="B851" s="5"/>
      <c r="C851" s="20">
        <f>'LPI-calculation'!O852</f>
        <v>0</v>
      </c>
      <c r="E851" s="26">
        <f t="shared" si="13"/>
        <v>0</v>
      </c>
      <c r="F851" s="23"/>
    </row>
    <row r="852" spans="1:6">
      <c r="A852" s="4">
        <v>845</v>
      </c>
      <c r="B852" s="5"/>
      <c r="C852" s="20">
        <f>'LPI-calculation'!O853</f>
        <v>0</v>
      </c>
      <c r="E852" s="26">
        <f t="shared" si="13"/>
        <v>0</v>
      </c>
      <c r="F852" s="23"/>
    </row>
    <row r="853" spans="1:6">
      <c r="A853" s="4">
        <v>846</v>
      </c>
      <c r="B853" s="5"/>
      <c r="C853" s="20">
        <f>'LPI-calculation'!O854</f>
        <v>0</v>
      </c>
      <c r="E853" s="26">
        <f t="shared" si="13"/>
        <v>0</v>
      </c>
      <c r="F853" s="23"/>
    </row>
    <row r="854" spans="1:6">
      <c r="A854" s="4">
        <v>847</v>
      </c>
      <c r="B854" s="5"/>
      <c r="C854" s="20">
        <f>'LPI-calculation'!O855</f>
        <v>0</v>
      </c>
      <c r="E854" s="26">
        <f t="shared" si="13"/>
        <v>0</v>
      </c>
      <c r="F854" s="23"/>
    </row>
    <row r="855" spans="1:6">
      <c r="A855" s="4">
        <v>848</v>
      </c>
      <c r="B855" s="5"/>
      <c r="C855" s="20">
        <f>'LPI-calculation'!O856</f>
        <v>0</v>
      </c>
      <c r="E855" s="26">
        <f t="shared" si="13"/>
        <v>0</v>
      </c>
      <c r="F855" s="23"/>
    </row>
    <row r="856" spans="1:6">
      <c r="A856" s="4">
        <v>849</v>
      </c>
      <c r="B856" s="5"/>
      <c r="C856" s="20">
        <f>'LPI-calculation'!O857</f>
        <v>0</v>
      </c>
      <c r="E856" s="26">
        <f t="shared" si="13"/>
        <v>0</v>
      </c>
      <c r="F856" s="23"/>
    </row>
    <row r="857" spans="1:6">
      <c r="A857" s="4">
        <v>850</v>
      </c>
      <c r="B857" s="5"/>
      <c r="C857" s="20">
        <f>'LPI-calculation'!O858</f>
        <v>0</v>
      </c>
      <c r="E857" s="26">
        <f t="shared" si="13"/>
        <v>0</v>
      </c>
      <c r="F857" s="23"/>
    </row>
    <row r="858" spans="1:6">
      <c r="A858" s="4">
        <v>851</v>
      </c>
      <c r="B858" s="5"/>
      <c r="C858" s="20">
        <f>'LPI-calculation'!O859</f>
        <v>0</v>
      </c>
      <c r="E858" s="26">
        <f t="shared" si="13"/>
        <v>0</v>
      </c>
      <c r="F858" s="23"/>
    </row>
    <row r="859" spans="1:6">
      <c r="A859" s="4">
        <v>852</v>
      </c>
      <c r="B859" s="5"/>
      <c r="C859" s="20">
        <f>'LPI-calculation'!O860</f>
        <v>0</v>
      </c>
      <c r="E859" s="26">
        <f t="shared" si="13"/>
        <v>0</v>
      </c>
      <c r="F859" s="23"/>
    </row>
    <row r="860" spans="1:6">
      <c r="A860" s="4">
        <v>853</v>
      </c>
      <c r="B860" s="5"/>
      <c r="C860" s="20">
        <f>'LPI-calculation'!O861</f>
        <v>0</v>
      </c>
      <c r="E860" s="26">
        <f t="shared" si="13"/>
        <v>0</v>
      </c>
      <c r="F860" s="23"/>
    </row>
    <row r="861" spans="1:6">
      <c r="A861" s="4">
        <v>854</v>
      </c>
      <c r="B861" s="5"/>
      <c r="C861" s="20">
        <f>'LPI-calculation'!O862</f>
        <v>0</v>
      </c>
      <c r="E861" s="26">
        <f t="shared" si="13"/>
        <v>0</v>
      </c>
      <c r="F861" s="23"/>
    </row>
    <row r="862" spans="1:6">
      <c r="A862" s="4">
        <v>855</v>
      </c>
      <c r="B862" s="5"/>
      <c r="C862" s="20">
        <f>'LPI-calculation'!O863</f>
        <v>0</v>
      </c>
      <c r="E862" s="26">
        <f t="shared" si="13"/>
        <v>0</v>
      </c>
      <c r="F862" s="23"/>
    </row>
    <row r="863" spans="1:6">
      <c r="A863" s="4">
        <v>856</v>
      </c>
      <c r="B863" s="5"/>
      <c r="C863" s="20">
        <f>'LPI-calculation'!O864</f>
        <v>0</v>
      </c>
      <c r="E863" s="26">
        <f t="shared" si="13"/>
        <v>0</v>
      </c>
      <c r="F863" s="23"/>
    </row>
    <row r="864" spans="1:6">
      <c r="A864" s="4">
        <v>857</v>
      </c>
      <c r="B864" s="5"/>
      <c r="C864" s="20">
        <f>'LPI-calculation'!O865</f>
        <v>0</v>
      </c>
      <c r="E864" s="26">
        <f t="shared" si="13"/>
        <v>0</v>
      </c>
      <c r="F864" s="23"/>
    </row>
    <row r="865" spans="1:6">
      <c r="A865" s="4">
        <v>858</v>
      </c>
      <c r="B865" s="5"/>
      <c r="C865" s="20">
        <f>'LPI-calculation'!O866</f>
        <v>0</v>
      </c>
      <c r="E865" s="26">
        <f t="shared" si="13"/>
        <v>0</v>
      </c>
      <c r="F865" s="23"/>
    </row>
    <row r="866" spans="1:6">
      <c r="A866" s="4">
        <v>859</v>
      </c>
      <c r="B866" s="5"/>
      <c r="C866" s="20">
        <f>'LPI-calculation'!O867</f>
        <v>0</v>
      </c>
      <c r="E866" s="26">
        <f t="shared" si="13"/>
        <v>0</v>
      </c>
      <c r="F866" s="23"/>
    </row>
    <row r="867" spans="1:6">
      <c r="A867" s="4">
        <v>860</v>
      </c>
      <c r="B867" s="5"/>
      <c r="C867" s="20">
        <f>'LPI-calculation'!O868</f>
        <v>0</v>
      </c>
      <c r="E867" s="26">
        <f t="shared" si="13"/>
        <v>0</v>
      </c>
      <c r="F867" s="23"/>
    </row>
    <row r="868" spans="1:6">
      <c r="A868" s="4">
        <v>861</v>
      </c>
      <c r="B868" s="5"/>
      <c r="C868" s="20">
        <f>'LPI-calculation'!O869</f>
        <v>0</v>
      </c>
      <c r="E868" s="26">
        <f t="shared" si="13"/>
        <v>0</v>
      </c>
      <c r="F868" s="23"/>
    </row>
    <row r="869" spans="1:6">
      <c r="A869" s="4">
        <v>862</v>
      </c>
      <c r="B869" s="5"/>
      <c r="C869" s="20">
        <f>'LPI-calculation'!O870</f>
        <v>0</v>
      </c>
      <c r="E869" s="26">
        <f t="shared" si="13"/>
        <v>0</v>
      </c>
      <c r="F869" s="23"/>
    </row>
    <row r="870" spans="1:6">
      <c r="A870" s="4">
        <v>863</v>
      </c>
      <c r="B870" s="5"/>
      <c r="C870" s="20">
        <f>'LPI-calculation'!O871</f>
        <v>0</v>
      </c>
      <c r="E870" s="26">
        <f t="shared" si="13"/>
        <v>0</v>
      </c>
      <c r="F870" s="23"/>
    </row>
    <row r="871" spans="1:6">
      <c r="A871" s="4">
        <v>864</v>
      </c>
      <c r="B871" s="5"/>
      <c r="C871" s="20">
        <f>'LPI-calculation'!O872</f>
        <v>0</v>
      </c>
      <c r="E871" s="26">
        <f t="shared" si="13"/>
        <v>0</v>
      </c>
      <c r="F871" s="23"/>
    </row>
    <row r="872" spans="1:6">
      <c r="A872" s="4">
        <v>865</v>
      </c>
      <c r="B872" s="5"/>
      <c r="C872" s="20">
        <f>'LPI-calculation'!O873</f>
        <v>0</v>
      </c>
      <c r="E872" s="26">
        <f t="shared" si="13"/>
        <v>0</v>
      </c>
      <c r="F872" s="23"/>
    </row>
    <row r="873" spans="1:6">
      <c r="A873" s="4">
        <v>866</v>
      </c>
      <c r="B873" s="5"/>
      <c r="C873" s="20">
        <f>'LPI-calculation'!O874</f>
        <v>0</v>
      </c>
      <c r="E873" s="26">
        <f t="shared" si="13"/>
        <v>0</v>
      </c>
      <c r="F873" s="23"/>
    </row>
    <row r="874" spans="1:6">
      <c r="A874" s="4">
        <v>867</v>
      </c>
      <c r="B874" s="5"/>
      <c r="C874" s="20">
        <f>'LPI-calculation'!O875</f>
        <v>0</v>
      </c>
      <c r="E874" s="26">
        <f t="shared" si="13"/>
        <v>0</v>
      </c>
      <c r="F874" s="23"/>
    </row>
    <row r="875" spans="1:6">
      <c r="A875" s="4">
        <v>868</v>
      </c>
      <c r="B875" s="5"/>
      <c r="C875" s="20">
        <f>'LPI-calculation'!O876</f>
        <v>0</v>
      </c>
      <c r="E875" s="26">
        <f t="shared" si="13"/>
        <v>0</v>
      </c>
      <c r="F875" s="23"/>
    </row>
    <row r="876" spans="1:6">
      <c r="A876" s="4">
        <v>869</v>
      </c>
      <c r="B876" s="5"/>
      <c r="C876" s="20">
        <f>'LPI-calculation'!O877</f>
        <v>0</v>
      </c>
      <c r="E876" s="26">
        <f t="shared" si="13"/>
        <v>0</v>
      </c>
      <c r="F876" s="23"/>
    </row>
    <row r="877" spans="1:6">
      <c r="A877" s="4">
        <v>870</v>
      </c>
      <c r="B877" s="5"/>
      <c r="C877" s="20">
        <f>'LPI-calculation'!O878</f>
        <v>0</v>
      </c>
      <c r="E877" s="26">
        <f t="shared" si="13"/>
        <v>0</v>
      </c>
      <c r="F877" s="23"/>
    </row>
    <row r="878" spans="1:6">
      <c r="A878" s="4">
        <v>871</v>
      </c>
      <c r="B878" s="5"/>
      <c r="C878" s="20">
        <f>'LPI-calculation'!O879</f>
        <v>0</v>
      </c>
      <c r="E878" s="26">
        <f t="shared" si="13"/>
        <v>0</v>
      </c>
      <c r="F878" s="23"/>
    </row>
    <row r="879" spans="1:6">
      <c r="A879" s="4">
        <v>872</v>
      </c>
      <c r="B879" s="5"/>
      <c r="C879" s="20">
        <f>'LPI-calculation'!O880</f>
        <v>0</v>
      </c>
      <c r="E879" s="26">
        <f t="shared" si="13"/>
        <v>0</v>
      </c>
      <c r="F879" s="23"/>
    </row>
    <row r="880" spans="1:6">
      <c r="A880" s="4">
        <v>873</v>
      </c>
      <c r="B880" s="5"/>
      <c r="C880" s="20">
        <f>'LPI-calculation'!O881</f>
        <v>0</v>
      </c>
      <c r="E880" s="26">
        <f t="shared" si="13"/>
        <v>0</v>
      </c>
      <c r="F880" s="23"/>
    </row>
    <row r="881" spans="1:6">
      <c r="A881" s="4">
        <v>874</v>
      </c>
      <c r="B881" s="5"/>
      <c r="C881" s="20">
        <f>'LPI-calculation'!O882</f>
        <v>0</v>
      </c>
      <c r="E881" s="26">
        <f t="shared" si="13"/>
        <v>0</v>
      </c>
      <c r="F881" s="23"/>
    </row>
    <row r="882" spans="1:6">
      <c r="A882" s="4">
        <v>875</v>
      </c>
      <c r="B882" s="5"/>
      <c r="C882" s="20">
        <f>'LPI-calculation'!O883</f>
        <v>0</v>
      </c>
      <c r="E882" s="26">
        <f t="shared" si="13"/>
        <v>0</v>
      </c>
      <c r="F882" s="23"/>
    </row>
    <row r="883" spans="1:6">
      <c r="A883" s="4">
        <v>876</v>
      </c>
      <c r="B883" s="5"/>
      <c r="C883" s="20">
        <f>'LPI-calculation'!O884</f>
        <v>0</v>
      </c>
      <c r="E883" s="26">
        <f t="shared" si="13"/>
        <v>0</v>
      </c>
      <c r="F883" s="23"/>
    </row>
    <row r="884" spans="1:6">
      <c r="A884" s="4">
        <v>877</v>
      </c>
      <c r="B884" s="5"/>
      <c r="C884" s="20">
        <f>'LPI-calculation'!O885</f>
        <v>0</v>
      </c>
      <c r="E884" s="26">
        <f t="shared" si="13"/>
        <v>0</v>
      </c>
      <c r="F884" s="23"/>
    </row>
    <row r="885" spans="1:6">
      <c r="A885" s="4">
        <v>878</v>
      </c>
      <c r="B885" s="5"/>
      <c r="C885" s="20">
        <f>'LPI-calculation'!O886</f>
        <v>0</v>
      </c>
      <c r="E885" s="26">
        <f t="shared" si="13"/>
        <v>0</v>
      </c>
      <c r="F885" s="23"/>
    </row>
    <row r="886" spans="1:6">
      <c r="A886" s="4">
        <v>879</v>
      </c>
      <c r="B886" s="5"/>
      <c r="C886" s="20">
        <f>'LPI-calculation'!O887</f>
        <v>0</v>
      </c>
      <c r="E886" s="26">
        <f t="shared" si="13"/>
        <v>0</v>
      </c>
      <c r="F886" s="23"/>
    </row>
    <row r="887" spans="1:6">
      <c r="A887" s="4">
        <v>880</v>
      </c>
      <c r="B887" s="5"/>
      <c r="C887" s="20">
        <f>'LPI-calculation'!O888</f>
        <v>0</v>
      </c>
      <c r="E887" s="26">
        <f t="shared" si="13"/>
        <v>0</v>
      </c>
      <c r="F887" s="23"/>
    </row>
    <row r="888" spans="1:6">
      <c r="A888" s="4">
        <v>881</v>
      </c>
      <c r="B888" s="5"/>
      <c r="C888" s="20">
        <f>'LPI-calculation'!O889</f>
        <v>0</v>
      </c>
      <c r="E888" s="26">
        <f t="shared" si="13"/>
        <v>0</v>
      </c>
      <c r="F888" s="23"/>
    </row>
    <row r="889" spans="1:6">
      <c r="A889" s="4">
        <v>882</v>
      </c>
      <c r="B889" s="5"/>
      <c r="C889" s="20">
        <f>'LPI-calculation'!O890</f>
        <v>0</v>
      </c>
      <c r="E889" s="26">
        <f t="shared" si="13"/>
        <v>0</v>
      </c>
      <c r="F889" s="23"/>
    </row>
    <row r="890" spans="1:6">
      <c r="A890" s="4">
        <v>883</v>
      </c>
      <c r="B890" s="5"/>
      <c r="C890" s="20">
        <f>'LPI-calculation'!O891</f>
        <v>0</v>
      </c>
      <c r="E890" s="26">
        <f t="shared" si="13"/>
        <v>0</v>
      </c>
      <c r="F890" s="23"/>
    </row>
    <row r="891" spans="1:6">
      <c r="A891" s="4">
        <v>884</v>
      </c>
      <c r="B891" s="5"/>
      <c r="C891" s="20">
        <f>'LPI-calculation'!O892</f>
        <v>0</v>
      </c>
      <c r="E891" s="26">
        <f t="shared" si="13"/>
        <v>0</v>
      </c>
      <c r="F891" s="23"/>
    </row>
    <row r="892" spans="1:6">
      <c r="A892" s="4">
        <v>885</v>
      </c>
      <c r="B892" s="5"/>
      <c r="C892" s="20">
        <f>'LPI-calculation'!O893</f>
        <v>0</v>
      </c>
      <c r="E892" s="26">
        <f t="shared" si="13"/>
        <v>0</v>
      </c>
      <c r="F892" s="23"/>
    </row>
    <row r="893" spans="1:6">
      <c r="A893" s="4">
        <v>886</v>
      </c>
      <c r="B893" s="5"/>
      <c r="C893" s="20">
        <f>'LPI-calculation'!O894</f>
        <v>0</v>
      </c>
      <c r="E893" s="26">
        <f t="shared" si="13"/>
        <v>0</v>
      </c>
      <c r="F893" s="23"/>
    </row>
    <row r="894" spans="1:6">
      <c r="A894" s="4">
        <v>887</v>
      </c>
      <c r="B894" s="5"/>
      <c r="C894" s="20">
        <f>'LPI-calculation'!O895</f>
        <v>0</v>
      </c>
      <c r="E894" s="26">
        <f t="shared" si="13"/>
        <v>0</v>
      </c>
      <c r="F894" s="23"/>
    </row>
    <row r="895" spans="1:6">
      <c r="A895" s="4">
        <v>888</v>
      </c>
      <c r="B895" s="5"/>
      <c r="C895" s="20">
        <f>'LPI-calculation'!O896</f>
        <v>0</v>
      </c>
      <c r="E895" s="26">
        <f t="shared" si="13"/>
        <v>0</v>
      </c>
      <c r="F895" s="23"/>
    </row>
    <row r="896" spans="1:6">
      <c r="A896" s="4">
        <v>889</v>
      </c>
      <c r="B896" s="5"/>
      <c r="C896" s="20">
        <f>'LPI-calculation'!O897</f>
        <v>0</v>
      </c>
      <c r="E896" s="26">
        <f t="shared" si="13"/>
        <v>0</v>
      </c>
      <c r="F896" s="23"/>
    </row>
    <row r="897" spans="1:6">
      <c r="A897" s="4">
        <v>890</v>
      </c>
      <c r="B897" s="5"/>
      <c r="C897" s="20">
        <f>'LPI-calculation'!O898</f>
        <v>0</v>
      </c>
      <c r="E897" s="26">
        <f t="shared" si="13"/>
        <v>0</v>
      </c>
      <c r="F897" s="23"/>
    </row>
    <row r="898" spans="1:6">
      <c r="A898" s="4">
        <v>891</v>
      </c>
      <c r="B898" s="5"/>
      <c r="C898" s="20">
        <f>'LPI-calculation'!O899</f>
        <v>0</v>
      </c>
      <c r="E898" s="26">
        <f t="shared" si="13"/>
        <v>0</v>
      </c>
      <c r="F898" s="23"/>
    </row>
    <row r="899" spans="1:6">
      <c r="A899" s="4">
        <v>892</v>
      </c>
      <c r="B899" s="5"/>
      <c r="C899" s="20">
        <f>'LPI-calculation'!O900</f>
        <v>0</v>
      </c>
      <c r="E899" s="26">
        <f t="shared" si="13"/>
        <v>0</v>
      </c>
      <c r="F899" s="23"/>
    </row>
    <row r="900" spans="1:6">
      <c r="A900" s="4">
        <v>893</v>
      </c>
      <c r="B900" s="5"/>
      <c r="C900" s="20">
        <f>'LPI-calculation'!O901</f>
        <v>0</v>
      </c>
      <c r="E900" s="26">
        <f t="shared" si="13"/>
        <v>0</v>
      </c>
      <c r="F900" s="23"/>
    </row>
    <row r="901" spans="1:6">
      <c r="A901" s="4">
        <v>894</v>
      </c>
      <c r="B901" s="5"/>
      <c r="C901" s="20">
        <f>'LPI-calculation'!O902</f>
        <v>0</v>
      </c>
      <c r="E901" s="26">
        <f t="shared" si="13"/>
        <v>0</v>
      </c>
      <c r="F901" s="23"/>
    </row>
    <row r="902" spans="1:6">
      <c r="A902" s="4">
        <v>895</v>
      </c>
      <c r="B902" s="5"/>
      <c r="C902" s="20">
        <f>'LPI-calculation'!O903</f>
        <v>0</v>
      </c>
      <c r="E902" s="26">
        <f t="shared" si="13"/>
        <v>0</v>
      </c>
      <c r="F902" s="23"/>
    </row>
    <row r="903" spans="1:6">
      <c r="A903" s="4">
        <v>896</v>
      </c>
      <c r="B903" s="5"/>
      <c r="C903" s="20">
        <f>'LPI-calculation'!O904</f>
        <v>0</v>
      </c>
      <c r="E903" s="26">
        <f t="shared" si="13"/>
        <v>0</v>
      </c>
      <c r="F903" s="23"/>
    </row>
    <row r="904" spans="1:6">
      <c r="A904" s="4">
        <v>897</v>
      </c>
      <c r="B904" s="5"/>
      <c r="C904" s="20">
        <f>'LPI-calculation'!O905</f>
        <v>0</v>
      </c>
      <c r="E904" s="26">
        <f t="shared" si="13"/>
        <v>0</v>
      </c>
      <c r="F904" s="23"/>
    </row>
    <row r="905" spans="1:6">
      <c r="A905" s="4">
        <v>898</v>
      </c>
      <c r="B905" s="5"/>
      <c r="C905" s="20">
        <f>'LPI-calculation'!O906</f>
        <v>0</v>
      </c>
      <c r="E905" s="26">
        <f t="shared" ref="E905:E968" si="14">IF(B905=0,0,1/C905)</f>
        <v>0</v>
      </c>
      <c r="F905" s="23"/>
    </row>
    <row r="906" spans="1:6">
      <c r="A906" s="4">
        <v>899</v>
      </c>
      <c r="B906" s="5"/>
      <c r="C906" s="20">
        <f>'LPI-calculation'!O907</f>
        <v>0</v>
      </c>
      <c r="E906" s="26">
        <f t="shared" si="14"/>
        <v>0</v>
      </c>
      <c r="F906" s="23"/>
    </row>
    <row r="907" spans="1:6">
      <c r="A907" s="4">
        <v>900</v>
      </c>
      <c r="B907" s="5"/>
      <c r="C907" s="20">
        <f>'LPI-calculation'!O908</f>
        <v>0</v>
      </c>
      <c r="E907" s="26">
        <f t="shared" si="14"/>
        <v>0</v>
      </c>
      <c r="F907" s="23"/>
    </row>
    <row r="908" spans="1:6">
      <c r="A908" s="4">
        <v>901</v>
      </c>
      <c r="B908" s="5"/>
      <c r="C908" s="20">
        <f>'LPI-calculation'!O909</f>
        <v>0</v>
      </c>
      <c r="E908" s="26">
        <f t="shared" si="14"/>
        <v>0</v>
      </c>
      <c r="F908" s="23"/>
    </row>
    <row r="909" spans="1:6">
      <c r="A909" s="4">
        <v>902</v>
      </c>
      <c r="B909" s="5"/>
      <c r="C909" s="20">
        <f>'LPI-calculation'!O910</f>
        <v>0</v>
      </c>
      <c r="E909" s="26">
        <f t="shared" si="14"/>
        <v>0</v>
      </c>
      <c r="F909" s="23"/>
    </row>
    <row r="910" spans="1:6">
      <c r="A910" s="4">
        <v>903</v>
      </c>
      <c r="B910" s="5"/>
      <c r="C910" s="20">
        <f>'LPI-calculation'!O911</f>
        <v>0</v>
      </c>
      <c r="E910" s="26">
        <f t="shared" si="14"/>
        <v>0</v>
      </c>
      <c r="F910" s="23"/>
    </row>
    <row r="911" spans="1:6">
      <c r="A911" s="4">
        <v>904</v>
      </c>
      <c r="B911" s="5"/>
      <c r="C911" s="20">
        <f>'LPI-calculation'!O912</f>
        <v>0</v>
      </c>
      <c r="E911" s="26">
        <f t="shared" si="14"/>
        <v>0</v>
      </c>
      <c r="F911" s="23"/>
    </row>
    <row r="912" spans="1:6">
      <c r="A912" s="4">
        <v>905</v>
      </c>
      <c r="B912" s="5"/>
      <c r="C912" s="20">
        <f>'LPI-calculation'!O913</f>
        <v>0</v>
      </c>
      <c r="E912" s="26">
        <f t="shared" si="14"/>
        <v>0</v>
      </c>
      <c r="F912" s="23"/>
    </row>
    <row r="913" spans="1:6">
      <c r="A913" s="4">
        <v>906</v>
      </c>
      <c r="B913" s="5"/>
      <c r="C913" s="20">
        <f>'LPI-calculation'!O914</f>
        <v>0</v>
      </c>
      <c r="E913" s="26">
        <f t="shared" si="14"/>
        <v>0</v>
      </c>
      <c r="F913" s="23"/>
    </row>
    <row r="914" spans="1:6">
      <c r="A914" s="4">
        <v>907</v>
      </c>
      <c r="B914" s="5"/>
      <c r="C914" s="20">
        <f>'LPI-calculation'!O915</f>
        <v>0</v>
      </c>
      <c r="E914" s="26">
        <f t="shared" si="14"/>
        <v>0</v>
      </c>
      <c r="F914" s="23"/>
    </row>
    <row r="915" spans="1:6">
      <c r="A915" s="4">
        <v>908</v>
      </c>
      <c r="B915" s="5"/>
      <c r="C915" s="20">
        <f>'LPI-calculation'!O916</f>
        <v>0</v>
      </c>
      <c r="E915" s="26">
        <f t="shared" si="14"/>
        <v>0</v>
      </c>
      <c r="F915" s="23"/>
    </row>
    <row r="916" spans="1:6">
      <c r="A916" s="4">
        <v>909</v>
      </c>
      <c r="B916" s="5"/>
      <c r="C916" s="20">
        <f>'LPI-calculation'!O917</f>
        <v>0</v>
      </c>
      <c r="E916" s="26">
        <f t="shared" si="14"/>
        <v>0</v>
      </c>
      <c r="F916" s="23"/>
    </row>
    <row r="917" spans="1:6">
      <c r="A917" s="4">
        <v>910</v>
      </c>
      <c r="B917" s="5"/>
      <c r="C917" s="20">
        <f>'LPI-calculation'!O918</f>
        <v>0</v>
      </c>
      <c r="E917" s="26">
        <f t="shared" si="14"/>
        <v>0</v>
      </c>
      <c r="F917" s="23"/>
    </row>
    <row r="918" spans="1:6">
      <c r="A918" s="4">
        <v>911</v>
      </c>
      <c r="B918" s="5"/>
      <c r="C918" s="20">
        <f>'LPI-calculation'!O919</f>
        <v>0</v>
      </c>
      <c r="E918" s="26">
        <f t="shared" si="14"/>
        <v>0</v>
      </c>
      <c r="F918" s="23"/>
    </row>
    <row r="919" spans="1:6">
      <c r="A919" s="4">
        <v>912</v>
      </c>
      <c r="B919" s="5"/>
      <c r="C919" s="20">
        <f>'LPI-calculation'!O920</f>
        <v>0</v>
      </c>
      <c r="E919" s="26">
        <f t="shared" si="14"/>
        <v>0</v>
      </c>
      <c r="F919" s="23"/>
    </row>
    <row r="920" spans="1:6">
      <c r="A920" s="4">
        <v>913</v>
      </c>
      <c r="B920" s="5"/>
      <c r="C920" s="20">
        <f>'LPI-calculation'!O921</f>
        <v>0</v>
      </c>
      <c r="E920" s="26">
        <f t="shared" si="14"/>
        <v>0</v>
      </c>
      <c r="F920" s="23"/>
    </row>
    <row r="921" spans="1:6">
      <c r="A921" s="4">
        <v>914</v>
      </c>
      <c r="B921" s="5"/>
      <c r="C921" s="20">
        <f>'LPI-calculation'!O922</f>
        <v>0</v>
      </c>
      <c r="E921" s="26">
        <f t="shared" si="14"/>
        <v>0</v>
      </c>
      <c r="F921" s="23"/>
    </row>
    <row r="922" spans="1:6">
      <c r="A922" s="4">
        <v>915</v>
      </c>
      <c r="B922" s="5"/>
      <c r="C922" s="20">
        <f>'LPI-calculation'!O923</f>
        <v>0</v>
      </c>
      <c r="E922" s="26">
        <f t="shared" si="14"/>
        <v>0</v>
      </c>
      <c r="F922" s="23"/>
    </row>
    <row r="923" spans="1:6">
      <c r="A923" s="4">
        <v>916</v>
      </c>
      <c r="B923" s="5"/>
      <c r="C923" s="20">
        <f>'LPI-calculation'!O924</f>
        <v>0</v>
      </c>
      <c r="E923" s="26">
        <f t="shared" si="14"/>
        <v>0</v>
      </c>
      <c r="F923" s="23"/>
    </row>
    <row r="924" spans="1:6">
      <c r="A924" s="4">
        <v>917</v>
      </c>
      <c r="B924" s="5"/>
      <c r="C924" s="20">
        <f>'LPI-calculation'!O925</f>
        <v>0</v>
      </c>
      <c r="E924" s="26">
        <f t="shared" si="14"/>
        <v>0</v>
      </c>
      <c r="F924" s="23"/>
    </row>
    <row r="925" spans="1:6">
      <c r="A925" s="4">
        <v>918</v>
      </c>
      <c r="B925" s="5"/>
      <c r="C925" s="20">
        <f>'LPI-calculation'!O926</f>
        <v>0</v>
      </c>
      <c r="E925" s="26">
        <f t="shared" si="14"/>
        <v>0</v>
      </c>
      <c r="F925" s="23"/>
    </row>
    <row r="926" spans="1:6">
      <c r="A926" s="4">
        <v>919</v>
      </c>
      <c r="B926" s="5"/>
      <c r="C926" s="20">
        <f>'LPI-calculation'!O927</f>
        <v>0</v>
      </c>
      <c r="E926" s="26">
        <f t="shared" si="14"/>
        <v>0</v>
      </c>
      <c r="F926" s="23"/>
    </row>
    <row r="927" spans="1:6">
      <c r="A927" s="4">
        <v>920</v>
      </c>
      <c r="B927" s="5"/>
      <c r="C927" s="20">
        <f>'LPI-calculation'!O928</f>
        <v>0</v>
      </c>
      <c r="E927" s="26">
        <f t="shared" si="14"/>
        <v>0</v>
      </c>
      <c r="F927" s="23"/>
    </row>
    <row r="928" spans="1:6">
      <c r="A928" s="4">
        <v>921</v>
      </c>
      <c r="B928" s="5"/>
      <c r="C928" s="20">
        <f>'LPI-calculation'!O929</f>
        <v>0</v>
      </c>
      <c r="E928" s="26">
        <f t="shared" si="14"/>
        <v>0</v>
      </c>
      <c r="F928" s="23"/>
    </row>
    <row r="929" spans="1:6">
      <c r="A929" s="4">
        <v>922</v>
      </c>
      <c r="B929" s="5"/>
      <c r="C929" s="20">
        <f>'LPI-calculation'!O930</f>
        <v>0</v>
      </c>
      <c r="E929" s="26">
        <f t="shared" si="14"/>
        <v>0</v>
      </c>
      <c r="F929" s="23"/>
    </row>
    <row r="930" spans="1:6">
      <c r="A930" s="4">
        <v>923</v>
      </c>
      <c r="B930" s="5"/>
      <c r="C930" s="20">
        <f>'LPI-calculation'!O931</f>
        <v>0</v>
      </c>
      <c r="E930" s="26">
        <f t="shared" si="14"/>
        <v>0</v>
      </c>
      <c r="F930" s="23"/>
    </row>
    <row r="931" spans="1:6">
      <c r="A931" s="4">
        <v>924</v>
      </c>
      <c r="B931" s="5"/>
      <c r="C931" s="20">
        <f>'LPI-calculation'!O932</f>
        <v>0</v>
      </c>
      <c r="E931" s="26">
        <f t="shared" si="14"/>
        <v>0</v>
      </c>
      <c r="F931" s="23"/>
    </row>
    <row r="932" spans="1:6">
      <c r="A932" s="4">
        <v>925</v>
      </c>
      <c r="B932" s="5"/>
      <c r="C932" s="20">
        <f>'LPI-calculation'!O933</f>
        <v>0</v>
      </c>
      <c r="E932" s="26">
        <f t="shared" si="14"/>
        <v>0</v>
      </c>
      <c r="F932" s="23"/>
    </row>
    <row r="933" spans="1:6">
      <c r="A933" s="4">
        <v>926</v>
      </c>
      <c r="B933" s="5"/>
      <c r="C933" s="20">
        <f>'LPI-calculation'!O934</f>
        <v>0</v>
      </c>
      <c r="E933" s="26">
        <f t="shared" si="14"/>
        <v>0</v>
      </c>
      <c r="F933" s="23"/>
    </row>
    <row r="934" spans="1:6">
      <c r="A934" s="4">
        <v>927</v>
      </c>
      <c r="B934" s="5"/>
      <c r="C934" s="20">
        <f>'LPI-calculation'!O935</f>
        <v>0</v>
      </c>
      <c r="E934" s="26">
        <f t="shared" si="14"/>
        <v>0</v>
      </c>
      <c r="F934" s="23"/>
    </row>
    <row r="935" spans="1:6">
      <c r="A935" s="4">
        <v>928</v>
      </c>
      <c r="B935" s="5"/>
      <c r="C935" s="20">
        <f>'LPI-calculation'!O936</f>
        <v>0</v>
      </c>
      <c r="E935" s="26">
        <f t="shared" si="14"/>
        <v>0</v>
      </c>
      <c r="F935" s="23"/>
    </row>
    <row r="936" spans="1:6">
      <c r="A936" s="4">
        <v>929</v>
      </c>
      <c r="B936" s="5"/>
      <c r="C936" s="20">
        <f>'LPI-calculation'!O937</f>
        <v>0</v>
      </c>
      <c r="E936" s="26">
        <f t="shared" si="14"/>
        <v>0</v>
      </c>
      <c r="F936" s="23"/>
    </row>
    <row r="937" spans="1:6">
      <c r="A937" s="4">
        <v>930</v>
      </c>
      <c r="B937" s="5"/>
      <c r="C937" s="20">
        <f>'LPI-calculation'!O938</f>
        <v>0</v>
      </c>
      <c r="E937" s="26">
        <f t="shared" si="14"/>
        <v>0</v>
      </c>
      <c r="F937" s="23"/>
    </row>
    <row r="938" spans="1:6">
      <c r="A938" s="4">
        <v>931</v>
      </c>
      <c r="B938" s="5"/>
      <c r="C938" s="20">
        <f>'LPI-calculation'!O939</f>
        <v>0</v>
      </c>
      <c r="E938" s="26">
        <f t="shared" si="14"/>
        <v>0</v>
      </c>
      <c r="F938" s="23"/>
    </row>
    <row r="939" spans="1:6">
      <c r="A939" s="4">
        <v>932</v>
      </c>
      <c r="B939" s="5"/>
      <c r="C939" s="20">
        <f>'LPI-calculation'!O940</f>
        <v>0</v>
      </c>
      <c r="E939" s="26">
        <f t="shared" si="14"/>
        <v>0</v>
      </c>
      <c r="F939" s="23"/>
    </row>
    <row r="940" spans="1:6">
      <c r="A940" s="4">
        <v>933</v>
      </c>
      <c r="B940" s="5"/>
      <c r="C940" s="20">
        <f>'LPI-calculation'!O941</f>
        <v>0</v>
      </c>
      <c r="E940" s="26">
        <f t="shared" si="14"/>
        <v>0</v>
      </c>
      <c r="F940" s="23"/>
    </row>
    <row r="941" spans="1:6">
      <c r="A941" s="4">
        <v>934</v>
      </c>
      <c r="B941" s="5"/>
      <c r="C941" s="20">
        <f>'LPI-calculation'!O942</f>
        <v>0</v>
      </c>
      <c r="E941" s="26">
        <f t="shared" si="14"/>
        <v>0</v>
      </c>
      <c r="F941" s="23"/>
    </row>
    <row r="942" spans="1:6">
      <c r="A942" s="4">
        <v>935</v>
      </c>
      <c r="B942" s="5"/>
      <c r="C942" s="20">
        <f>'LPI-calculation'!O943</f>
        <v>0</v>
      </c>
      <c r="E942" s="26">
        <f t="shared" si="14"/>
        <v>0</v>
      </c>
      <c r="F942" s="23"/>
    </row>
    <row r="943" spans="1:6">
      <c r="A943" s="4">
        <v>936</v>
      </c>
      <c r="B943" s="5"/>
      <c r="C943" s="20">
        <f>'LPI-calculation'!O944</f>
        <v>0</v>
      </c>
      <c r="E943" s="26">
        <f t="shared" si="14"/>
        <v>0</v>
      </c>
      <c r="F943" s="23"/>
    </row>
    <row r="944" spans="1:6">
      <c r="A944" s="4">
        <v>937</v>
      </c>
      <c r="B944" s="5"/>
      <c r="C944" s="20">
        <f>'LPI-calculation'!O945</f>
        <v>0</v>
      </c>
      <c r="E944" s="26">
        <f t="shared" si="14"/>
        <v>0</v>
      </c>
      <c r="F944" s="23"/>
    </row>
    <row r="945" spans="1:6">
      <c r="A945" s="4">
        <v>938</v>
      </c>
      <c r="B945" s="5"/>
      <c r="C945" s="20">
        <f>'LPI-calculation'!O946</f>
        <v>0</v>
      </c>
      <c r="E945" s="26">
        <f t="shared" si="14"/>
        <v>0</v>
      </c>
      <c r="F945" s="23"/>
    </row>
    <row r="946" spans="1:6">
      <c r="A946" s="4">
        <v>939</v>
      </c>
      <c r="B946" s="5"/>
      <c r="C946" s="20">
        <f>'LPI-calculation'!O947</f>
        <v>0</v>
      </c>
      <c r="E946" s="26">
        <f t="shared" si="14"/>
        <v>0</v>
      </c>
      <c r="F946" s="23"/>
    </row>
    <row r="947" spans="1:6">
      <c r="A947" s="4">
        <v>940</v>
      </c>
      <c r="B947" s="5"/>
      <c r="C947" s="20">
        <f>'LPI-calculation'!O948</f>
        <v>0</v>
      </c>
      <c r="E947" s="26">
        <f t="shared" si="14"/>
        <v>0</v>
      </c>
      <c r="F947" s="23"/>
    </row>
    <row r="948" spans="1:6">
      <c r="A948" s="4">
        <v>941</v>
      </c>
      <c r="B948" s="5"/>
      <c r="C948" s="20">
        <f>'LPI-calculation'!O949</f>
        <v>0</v>
      </c>
      <c r="E948" s="26">
        <f t="shared" si="14"/>
        <v>0</v>
      </c>
      <c r="F948" s="23"/>
    </row>
    <row r="949" spans="1:6">
      <c r="A949" s="4">
        <v>942</v>
      </c>
      <c r="B949" s="5"/>
      <c r="C949" s="20">
        <f>'LPI-calculation'!O950</f>
        <v>0</v>
      </c>
      <c r="E949" s="26">
        <f t="shared" si="14"/>
        <v>0</v>
      </c>
      <c r="F949" s="23"/>
    </row>
    <row r="950" spans="1:6">
      <c r="A950" s="4">
        <v>943</v>
      </c>
      <c r="B950" s="5"/>
      <c r="C950" s="20">
        <f>'LPI-calculation'!O951</f>
        <v>0</v>
      </c>
      <c r="E950" s="26">
        <f t="shared" si="14"/>
        <v>0</v>
      </c>
      <c r="F950" s="23"/>
    </row>
    <row r="951" spans="1:6">
      <c r="A951" s="4">
        <v>944</v>
      </c>
      <c r="B951" s="5"/>
      <c r="C951" s="20">
        <f>'LPI-calculation'!O952</f>
        <v>0</v>
      </c>
      <c r="E951" s="26">
        <f t="shared" si="14"/>
        <v>0</v>
      </c>
      <c r="F951" s="23"/>
    </row>
    <row r="952" spans="1:6">
      <c r="A952" s="4">
        <v>945</v>
      </c>
      <c r="B952" s="5"/>
      <c r="C952" s="20">
        <f>'LPI-calculation'!O953</f>
        <v>0</v>
      </c>
      <c r="E952" s="26">
        <f t="shared" si="14"/>
        <v>0</v>
      </c>
      <c r="F952" s="23"/>
    </row>
    <row r="953" spans="1:6">
      <c r="A953" s="4">
        <v>946</v>
      </c>
      <c r="B953" s="5"/>
      <c r="C953" s="20">
        <f>'LPI-calculation'!O954</f>
        <v>0</v>
      </c>
      <c r="E953" s="26">
        <f t="shared" si="14"/>
        <v>0</v>
      </c>
      <c r="F953" s="23"/>
    </row>
    <row r="954" spans="1:6">
      <c r="A954" s="4">
        <v>947</v>
      </c>
      <c r="B954" s="5"/>
      <c r="C954" s="20">
        <f>'LPI-calculation'!O955</f>
        <v>0</v>
      </c>
      <c r="E954" s="26">
        <f t="shared" si="14"/>
        <v>0</v>
      </c>
      <c r="F954" s="23"/>
    </row>
    <row r="955" spans="1:6">
      <c r="A955" s="4">
        <v>948</v>
      </c>
      <c r="B955" s="5"/>
      <c r="C955" s="20">
        <f>'LPI-calculation'!O956</f>
        <v>0</v>
      </c>
      <c r="E955" s="26">
        <f t="shared" si="14"/>
        <v>0</v>
      </c>
      <c r="F955" s="23"/>
    </row>
    <row r="956" spans="1:6">
      <c r="A956" s="4">
        <v>949</v>
      </c>
      <c r="B956" s="5"/>
      <c r="C956" s="20">
        <f>'LPI-calculation'!O957</f>
        <v>0</v>
      </c>
      <c r="E956" s="26">
        <f t="shared" si="14"/>
        <v>0</v>
      </c>
      <c r="F956" s="23"/>
    </row>
    <row r="957" spans="1:6">
      <c r="A957" s="4">
        <v>950</v>
      </c>
      <c r="B957" s="5"/>
      <c r="C957" s="20">
        <f>'LPI-calculation'!O958</f>
        <v>0</v>
      </c>
      <c r="E957" s="26">
        <f t="shared" si="14"/>
        <v>0</v>
      </c>
      <c r="F957" s="23"/>
    </row>
    <row r="958" spans="1:6">
      <c r="A958" s="4">
        <v>951</v>
      </c>
      <c r="B958" s="5"/>
      <c r="C958" s="20">
        <f>'LPI-calculation'!O959</f>
        <v>0</v>
      </c>
      <c r="E958" s="26">
        <f t="shared" si="14"/>
        <v>0</v>
      </c>
      <c r="F958" s="23"/>
    </row>
    <row r="959" spans="1:6">
      <c r="A959" s="4">
        <v>952</v>
      </c>
      <c r="B959" s="5"/>
      <c r="C959" s="20">
        <f>'LPI-calculation'!O960</f>
        <v>0</v>
      </c>
      <c r="E959" s="26">
        <f t="shared" si="14"/>
        <v>0</v>
      </c>
      <c r="F959" s="23"/>
    </row>
    <row r="960" spans="1:6">
      <c r="A960" s="4">
        <v>953</v>
      </c>
      <c r="B960" s="5"/>
      <c r="C960" s="20">
        <f>'LPI-calculation'!O961</f>
        <v>0</v>
      </c>
      <c r="E960" s="26">
        <f t="shared" si="14"/>
        <v>0</v>
      </c>
      <c r="F960" s="23"/>
    </row>
    <row r="961" spans="1:6">
      <c r="A961" s="4">
        <v>954</v>
      </c>
      <c r="B961" s="5"/>
      <c r="C961" s="20">
        <f>'LPI-calculation'!O962</f>
        <v>0</v>
      </c>
      <c r="E961" s="26">
        <f t="shared" si="14"/>
        <v>0</v>
      </c>
      <c r="F961" s="23"/>
    </row>
    <row r="962" spans="1:6">
      <c r="A962" s="4">
        <v>955</v>
      </c>
      <c r="B962" s="5"/>
      <c r="C962" s="20">
        <f>'LPI-calculation'!O963</f>
        <v>0</v>
      </c>
      <c r="E962" s="26">
        <f t="shared" si="14"/>
        <v>0</v>
      </c>
      <c r="F962" s="23"/>
    </row>
    <row r="963" spans="1:6">
      <c r="A963" s="4">
        <v>956</v>
      </c>
      <c r="B963" s="5"/>
      <c r="C963" s="20">
        <f>'LPI-calculation'!O964</f>
        <v>0</v>
      </c>
      <c r="E963" s="26">
        <f t="shared" si="14"/>
        <v>0</v>
      </c>
      <c r="F963" s="23"/>
    </row>
    <row r="964" spans="1:6">
      <c r="A964" s="4">
        <v>957</v>
      </c>
      <c r="B964" s="5"/>
      <c r="C964" s="20">
        <f>'LPI-calculation'!O965</f>
        <v>0</v>
      </c>
      <c r="E964" s="26">
        <f t="shared" si="14"/>
        <v>0</v>
      </c>
      <c r="F964" s="23"/>
    </row>
    <row r="965" spans="1:6">
      <c r="A965" s="4">
        <v>958</v>
      </c>
      <c r="B965" s="5"/>
      <c r="C965" s="20">
        <f>'LPI-calculation'!O966</f>
        <v>0</v>
      </c>
      <c r="E965" s="26">
        <f t="shared" si="14"/>
        <v>0</v>
      </c>
      <c r="F965" s="23"/>
    </row>
    <row r="966" spans="1:6">
      <c r="A966" s="4">
        <v>959</v>
      </c>
      <c r="B966" s="5"/>
      <c r="C966" s="20">
        <f>'LPI-calculation'!O967</f>
        <v>0</v>
      </c>
      <c r="E966" s="26">
        <f t="shared" si="14"/>
        <v>0</v>
      </c>
      <c r="F966" s="23"/>
    </row>
    <row r="967" spans="1:6">
      <c r="A967" s="4">
        <v>960</v>
      </c>
      <c r="B967" s="5"/>
      <c r="C967" s="20">
        <f>'LPI-calculation'!O968</f>
        <v>0</v>
      </c>
      <c r="E967" s="26">
        <f t="shared" si="14"/>
        <v>0</v>
      </c>
      <c r="F967" s="23"/>
    </row>
    <row r="968" spans="1:6">
      <c r="A968" s="4">
        <v>961</v>
      </c>
      <c r="B968" s="5"/>
      <c r="C968" s="20">
        <f>'LPI-calculation'!O969</f>
        <v>0</v>
      </c>
      <c r="E968" s="26">
        <f t="shared" si="14"/>
        <v>0</v>
      </c>
      <c r="F968" s="23"/>
    </row>
    <row r="969" spans="1:6">
      <c r="A969" s="4">
        <v>962</v>
      </c>
      <c r="B969" s="5"/>
      <c r="C969" s="20">
        <f>'LPI-calculation'!O970</f>
        <v>0</v>
      </c>
      <c r="E969" s="26">
        <f t="shared" ref="E969:E1007" si="15">IF(B969=0,0,1/C969)</f>
        <v>0</v>
      </c>
      <c r="F969" s="23"/>
    </row>
    <row r="970" spans="1:6">
      <c r="A970" s="4">
        <v>963</v>
      </c>
      <c r="B970" s="5"/>
      <c r="C970" s="20">
        <f>'LPI-calculation'!O971</f>
        <v>0</v>
      </c>
      <c r="E970" s="26">
        <f t="shared" si="15"/>
        <v>0</v>
      </c>
      <c r="F970" s="23"/>
    </row>
    <row r="971" spans="1:6">
      <c r="A971" s="4">
        <v>964</v>
      </c>
      <c r="B971" s="5"/>
      <c r="C971" s="20">
        <f>'LPI-calculation'!O972</f>
        <v>0</v>
      </c>
      <c r="E971" s="26">
        <f t="shared" si="15"/>
        <v>0</v>
      </c>
      <c r="F971" s="23"/>
    </row>
    <row r="972" spans="1:6">
      <c r="A972" s="4">
        <v>965</v>
      </c>
      <c r="B972" s="5"/>
      <c r="C972" s="20">
        <f>'LPI-calculation'!O973</f>
        <v>0</v>
      </c>
      <c r="E972" s="26">
        <f t="shared" si="15"/>
        <v>0</v>
      </c>
      <c r="F972" s="23"/>
    </row>
    <row r="973" spans="1:6">
      <c r="A973" s="4">
        <v>966</v>
      </c>
      <c r="B973" s="5"/>
      <c r="C973" s="20">
        <f>'LPI-calculation'!O974</f>
        <v>0</v>
      </c>
      <c r="E973" s="26">
        <f t="shared" si="15"/>
        <v>0</v>
      </c>
      <c r="F973" s="23"/>
    </row>
    <row r="974" spans="1:6">
      <c r="A974" s="4">
        <v>967</v>
      </c>
      <c r="B974" s="5"/>
      <c r="C974" s="20">
        <f>'LPI-calculation'!O975</f>
        <v>0</v>
      </c>
      <c r="E974" s="26">
        <f t="shared" si="15"/>
        <v>0</v>
      </c>
      <c r="F974" s="23"/>
    </row>
    <row r="975" spans="1:6">
      <c r="A975" s="4">
        <v>968</v>
      </c>
      <c r="B975" s="5"/>
      <c r="C975" s="20">
        <f>'LPI-calculation'!O976</f>
        <v>0</v>
      </c>
      <c r="E975" s="26">
        <f t="shared" si="15"/>
        <v>0</v>
      </c>
      <c r="F975" s="23"/>
    </row>
    <row r="976" spans="1:6">
      <c r="A976" s="4">
        <v>969</v>
      </c>
      <c r="B976" s="5"/>
      <c r="C976" s="20">
        <f>'LPI-calculation'!O977</f>
        <v>0</v>
      </c>
      <c r="E976" s="26">
        <f t="shared" si="15"/>
        <v>0</v>
      </c>
      <c r="F976" s="23"/>
    </row>
    <row r="977" spans="1:6">
      <c r="A977" s="4">
        <v>970</v>
      </c>
      <c r="B977" s="5"/>
      <c r="C977" s="20">
        <f>'LPI-calculation'!O978</f>
        <v>0</v>
      </c>
      <c r="E977" s="26">
        <f t="shared" si="15"/>
        <v>0</v>
      </c>
      <c r="F977" s="23"/>
    </row>
    <row r="978" spans="1:6">
      <c r="A978" s="4">
        <v>971</v>
      </c>
      <c r="B978" s="5"/>
      <c r="C978" s="20">
        <f>'LPI-calculation'!O979</f>
        <v>0</v>
      </c>
      <c r="E978" s="26">
        <f t="shared" si="15"/>
        <v>0</v>
      </c>
      <c r="F978" s="23"/>
    </row>
    <row r="979" spans="1:6">
      <c r="A979" s="4">
        <v>972</v>
      </c>
      <c r="B979" s="5"/>
      <c r="C979" s="20">
        <f>'LPI-calculation'!O980</f>
        <v>0</v>
      </c>
      <c r="E979" s="26">
        <f t="shared" si="15"/>
        <v>0</v>
      </c>
      <c r="F979" s="23"/>
    </row>
    <row r="980" spans="1:6">
      <c r="A980" s="4">
        <v>973</v>
      </c>
      <c r="B980" s="5"/>
      <c r="C980" s="20">
        <f>'LPI-calculation'!O981</f>
        <v>0</v>
      </c>
      <c r="E980" s="26">
        <f t="shared" si="15"/>
        <v>0</v>
      </c>
      <c r="F980" s="23"/>
    </row>
    <row r="981" spans="1:6">
      <c r="A981" s="4">
        <v>974</v>
      </c>
      <c r="B981" s="5"/>
      <c r="C981" s="20">
        <f>'LPI-calculation'!O982</f>
        <v>0</v>
      </c>
      <c r="E981" s="26">
        <f t="shared" si="15"/>
        <v>0</v>
      </c>
      <c r="F981" s="23"/>
    </row>
    <row r="982" spans="1:6">
      <c r="A982" s="4">
        <v>975</v>
      </c>
      <c r="B982" s="5"/>
      <c r="C982" s="20">
        <f>'LPI-calculation'!O983</f>
        <v>0</v>
      </c>
      <c r="E982" s="26">
        <f t="shared" si="15"/>
        <v>0</v>
      </c>
      <c r="F982" s="23"/>
    </row>
    <row r="983" spans="1:6">
      <c r="A983" s="4">
        <v>976</v>
      </c>
      <c r="B983" s="5"/>
      <c r="C983" s="20">
        <f>'LPI-calculation'!O984</f>
        <v>0</v>
      </c>
      <c r="E983" s="26">
        <f t="shared" si="15"/>
        <v>0</v>
      </c>
      <c r="F983" s="23"/>
    </row>
    <row r="984" spans="1:6">
      <c r="A984" s="4">
        <v>977</v>
      </c>
      <c r="B984" s="5"/>
      <c r="C984" s="20">
        <f>'LPI-calculation'!O985</f>
        <v>0</v>
      </c>
      <c r="E984" s="26">
        <f t="shared" si="15"/>
        <v>0</v>
      </c>
      <c r="F984" s="23"/>
    </row>
    <row r="985" spans="1:6">
      <c r="A985" s="4">
        <v>978</v>
      </c>
      <c r="B985" s="5"/>
      <c r="C985" s="20">
        <f>'LPI-calculation'!O986</f>
        <v>0</v>
      </c>
      <c r="E985" s="26">
        <f t="shared" si="15"/>
        <v>0</v>
      </c>
      <c r="F985" s="23"/>
    </row>
    <row r="986" spans="1:6">
      <c r="A986" s="4">
        <v>979</v>
      </c>
      <c r="B986" s="5"/>
      <c r="C986" s="20">
        <f>'LPI-calculation'!O987</f>
        <v>0</v>
      </c>
      <c r="E986" s="26">
        <f t="shared" si="15"/>
        <v>0</v>
      </c>
      <c r="F986" s="23"/>
    </row>
    <row r="987" spans="1:6">
      <c r="A987" s="4">
        <v>980</v>
      </c>
      <c r="B987" s="5"/>
      <c r="C987" s="20">
        <f>'LPI-calculation'!O988</f>
        <v>0</v>
      </c>
      <c r="E987" s="26">
        <f t="shared" si="15"/>
        <v>0</v>
      </c>
      <c r="F987" s="23"/>
    </row>
    <row r="988" spans="1:6">
      <c r="A988" s="4">
        <v>981</v>
      </c>
      <c r="B988" s="5"/>
      <c r="C988" s="20">
        <f>'LPI-calculation'!O989</f>
        <v>0</v>
      </c>
      <c r="E988" s="26">
        <f t="shared" si="15"/>
        <v>0</v>
      </c>
      <c r="F988" s="23"/>
    </row>
    <row r="989" spans="1:6">
      <c r="A989" s="4">
        <v>982</v>
      </c>
      <c r="B989" s="5"/>
      <c r="C989" s="20">
        <f>'LPI-calculation'!O990</f>
        <v>0</v>
      </c>
      <c r="E989" s="26">
        <f t="shared" si="15"/>
        <v>0</v>
      </c>
      <c r="F989" s="23"/>
    </row>
    <row r="990" spans="1:6">
      <c r="A990" s="4">
        <v>983</v>
      </c>
      <c r="B990" s="5"/>
      <c r="C990" s="20">
        <f>'LPI-calculation'!O991</f>
        <v>0</v>
      </c>
      <c r="E990" s="26">
        <f t="shared" si="15"/>
        <v>0</v>
      </c>
      <c r="F990" s="23"/>
    </row>
    <row r="991" spans="1:6">
      <c r="A991" s="4">
        <v>984</v>
      </c>
      <c r="B991" s="5"/>
      <c r="C991" s="20">
        <f>'LPI-calculation'!O992</f>
        <v>0</v>
      </c>
      <c r="E991" s="26">
        <f t="shared" si="15"/>
        <v>0</v>
      </c>
      <c r="F991" s="23"/>
    </row>
    <row r="992" spans="1:6">
      <c r="A992" s="4">
        <v>985</v>
      </c>
      <c r="B992" s="5"/>
      <c r="C992" s="20">
        <f>'LPI-calculation'!O993</f>
        <v>0</v>
      </c>
      <c r="E992" s="26">
        <f t="shared" si="15"/>
        <v>0</v>
      </c>
      <c r="F992" s="23"/>
    </row>
    <row r="993" spans="1:6">
      <c r="A993" s="4">
        <v>986</v>
      </c>
      <c r="B993" s="5"/>
      <c r="C993" s="20">
        <f>'LPI-calculation'!O994</f>
        <v>0</v>
      </c>
      <c r="E993" s="26">
        <f t="shared" si="15"/>
        <v>0</v>
      </c>
      <c r="F993" s="23"/>
    </row>
    <row r="994" spans="1:6">
      <c r="A994" s="4">
        <v>987</v>
      </c>
      <c r="B994" s="5"/>
      <c r="C994" s="20">
        <f>'LPI-calculation'!O995</f>
        <v>0</v>
      </c>
      <c r="E994" s="26">
        <f t="shared" si="15"/>
        <v>0</v>
      </c>
      <c r="F994" s="23"/>
    </row>
    <row r="995" spans="1:6">
      <c r="A995" s="4">
        <v>988</v>
      </c>
      <c r="B995" s="5"/>
      <c r="C995" s="20">
        <f>'LPI-calculation'!O996</f>
        <v>0</v>
      </c>
      <c r="E995" s="26">
        <f t="shared" si="15"/>
        <v>0</v>
      </c>
      <c r="F995" s="23"/>
    </row>
    <row r="996" spans="1:6">
      <c r="A996" s="4">
        <v>989</v>
      </c>
      <c r="B996" s="5"/>
      <c r="C996" s="20">
        <f>'LPI-calculation'!O997</f>
        <v>0</v>
      </c>
      <c r="E996" s="26">
        <f t="shared" si="15"/>
        <v>0</v>
      </c>
      <c r="F996" s="23"/>
    </row>
    <row r="997" spans="1:6">
      <c r="A997" s="4">
        <v>990</v>
      </c>
      <c r="B997" s="5"/>
      <c r="C997" s="20">
        <f>'LPI-calculation'!O998</f>
        <v>0</v>
      </c>
      <c r="E997" s="26">
        <f t="shared" si="15"/>
        <v>0</v>
      </c>
      <c r="F997" s="23"/>
    </row>
    <row r="998" spans="1:6">
      <c r="A998" s="4">
        <v>991</v>
      </c>
      <c r="B998" s="5"/>
      <c r="C998" s="20">
        <f>'LPI-calculation'!O999</f>
        <v>0</v>
      </c>
      <c r="E998" s="26">
        <f t="shared" si="15"/>
        <v>0</v>
      </c>
      <c r="F998" s="23"/>
    </row>
    <row r="999" spans="1:6">
      <c r="A999" s="4">
        <v>992</v>
      </c>
      <c r="B999" s="5"/>
      <c r="C999" s="20">
        <f>'LPI-calculation'!O1000</f>
        <v>0</v>
      </c>
      <c r="E999" s="26">
        <f t="shared" si="15"/>
        <v>0</v>
      </c>
      <c r="F999" s="23"/>
    </row>
    <row r="1000" spans="1:6">
      <c r="A1000" s="4">
        <v>993</v>
      </c>
      <c r="B1000" s="5"/>
      <c r="C1000" s="20">
        <f>'LPI-calculation'!O1001</f>
        <v>0</v>
      </c>
      <c r="E1000" s="26">
        <f t="shared" si="15"/>
        <v>0</v>
      </c>
      <c r="F1000" s="23"/>
    </row>
    <row r="1001" spans="1:6">
      <c r="A1001" s="4">
        <v>994</v>
      </c>
      <c r="B1001" s="5"/>
      <c r="C1001" s="20">
        <f>'LPI-calculation'!O1002</f>
        <v>0</v>
      </c>
      <c r="E1001" s="26">
        <f t="shared" si="15"/>
        <v>0</v>
      </c>
      <c r="F1001" s="23"/>
    </row>
    <row r="1002" spans="1:6">
      <c r="A1002" s="4">
        <v>995</v>
      </c>
      <c r="B1002" s="5"/>
      <c r="C1002" s="20">
        <f>'LPI-calculation'!O1003</f>
        <v>0</v>
      </c>
      <c r="E1002" s="26">
        <f t="shared" si="15"/>
        <v>0</v>
      </c>
      <c r="F1002" s="23"/>
    </row>
    <row r="1003" spans="1:6">
      <c r="A1003" s="4">
        <v>996</v>
      </c>
      <c r="B1003" s="5"/>
      <c r="C1003" s="20">
        <f>'LPI-calculation'!O1004</f>
        <v>0</v>
      </c>
      <c r="E1003" s="26">
        <f t="shared" si="15"/>
        <v>0</v>
      </c>
      <c r="F1003" s="23"/>
    </row>
    <row r="1004" spans="1:6">
      <c r="A1004" s="4">
        <v>997</v>
      </c>
      <c r="B1004" s="5"/>
      <c r="C1004" s="20">
        <f>'LPI-calculation'!O1005</f>
        <v>0</v>
      </c>
      <c r="E1004" s="26">
        <f t="shared" si="15"/>
        <v>0</v>
      </c>
      <c r="F1004" s="23"/>
    </row>
    <row r="1005" spans="1:6">
      <c r="A1005" s="4">
        <v>998</v>
      </c>
      <c r="B1005" s="5"/>
      <c r="C1005" s="20">
        <f>'LPI-calculation'!O1006</f>
        <v>0</v>
      </c>
      <c r="E1005" s="26">
        <f t="shared" si="15"/>
        <v>0</v>
      </c>
      <c r="F1005" s="23"/>
    </row>
    <row r="1006" spans="1:6">
      <c r="A1006" s="4">
        <v>999</v>
      </c>
      <c r="B1006" s="5"/>
      <c r="C1006" s="20">
        <f>'LPI-calculation'!O1007</f>
        <v>0</v>
      </c>
      <c r="E1006" s="26">
        <f t="shared" si="15"/>
        <v>0</v>
      </c>
      <c r="F1006" s="23"/>
    </row>
    <row r="1007" spans="1:6">
      <c r="A1007" s="4">
        <v>1000</v>
      </c>
      <c r="B1007" s="5"/>
      <c r="C1007" s="20">
        <f>'LPI-calculation'!O1008</f>
        <v>0</v>
      </c>
      <c r="E1007" s="26">
        <f t="shared" si="15"/>
        <v>0</v>
      </c>
      <c r="F1007" s="2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rgb="FFFFC000"/>
  </sheetPr>
  <dimension ref="A1:G1007"/>
  <sheetViews>
    <sheetView zoomScaleNormal="100" workbookViewId="0">
      <selection activeCell="F10" sqref="F10"/>
    </sheetView>
  </sheetViews>
  <sheetFormatPr defaultRowHeight="15"/>
  <cols>
    <col min="1" max="1" width="30.5703125" customWidth="1"/>
    <col min="2" max="2" width="16.42578125" bestFit="1" customWidth="1"/>
    <col min="5" max="5" width="16.5703125" customWidth="1"/>
    <col min="6" max="6" width="9.7109375" customWidth="1"/>
  </cols>
  <sheetData>
    <row r="1" spans="1:7">
      <c r="A1" s="24" t="s">
        <v>26</v>
      </c>
      <c r="B1" s="23"/>
    </row>
    <row r="2" spans="1:7">
      <c r="A2" s="25" t="s">
        <v>21</v>
      </c>
      <c r="B2" s="5">
        <v>10</v>
      </c>
      <c r="E2" s="21" t="s">
        <v>57</v>
      </c>
      <c r="F2" s="27">
        <f>SUM('QPI-calculation'!AH12:AH1011)/'Quadrat Point Intercept'!F4</f>
        <v>10.122615351957489</v>
      </c>
    </row>
    <row r="3" spans="1:7">
      <c r="A3" s="4" t="s">
        <v>22</v>
      </c>
      <c r="B3" s="5">
        <v>10</v>
      </c>
    </row>
    <row r="4" spans="1:7">
      <c r="A4" s="4" t="s">
        <v>23</v>
      </c>
      <c r="B4" s="5">
        <v>25</v>
      </c>
      <c r="E4" s="21" t="s">
        <v>56</v>
      </c>
      <c r="F4" s="27">
        <f>SUM(E8:E1007)</f>
        <v>3.8375434614536827E-3</v>
      </c>
    </row>
    <row r="5" spans="1:7">
      <c r="A5" s="4" t="s">
        <v>24</v>
      </c>
      <c r="B5" s="5">
        <v>20</v>
      </c>
    </row>
    <row r="7" spans="1:7" ht="60">
      <c r="A7" s="4" t="s">
        <v>25</v>
      </c>
      <c r="B7" s="31" t="s">
        <v>62</v>
      </c>
      <c r="C7" s="22" t="s">
        <v>0</v>
      </c>
      <c r="E7" s="31" t="s">
        <v>60</v>
      </c>
      <c r="F7" s="34"/>
      <c r="G7" s="1"/>
    </row>
    <row r="8" spans="1:7">
      <c r="A8" s="4">
        <v>1</v>
      </c>
      <c r="B8" s="5">
        <v>18</v>
      </c>
      <c r="C8" s="20">
        <f>'QPI-calculation'!AF12</f>
        <v>25446.900494077327</v>
      </c>
      <c r="E8" s="26">
        <f>IF(B8=0,0,1/C8)</f>
        <v>3.9297516812813661E-5</v>
      </c>
      <c r="F8" s="23"/>
      <c r="G8" s="33"/>
    </row>
    <row r="9" spans="1:7">
      <c r="A9" s="4">
        <v>2</v>
      </c>
      <c r="B9" s="5">
        <v>43</v>
      </c>
      <c r="C9" s="20">
        <f>'QPI-calculation'!AF13</f>
        <v>58501.577210702715</v>
      </c>
      <c r="E9" s="26">
        <f t="shared" ref="E9:E72" si="0">IF(B9=0,0,1/C9)</f>
        <v>1.7093556236925739E-5</v>
      </c>
      <c r="F9" s="23"/>
      <c r="G9" s="33"/>
    </row>
    <row r="10" spans="1:7">
      <c r="A10" s="4">
        <v>3</v>
      </c>
      <c r="B10" s="5">
        <v>6</v>
      </c>
      <c r="C10" s="20">
        <f>'QPI-calculation'!AF14</f>
        <v>2827.4333882308138</v>
      </c>
      <c r="E10" s="26">
        <f>IF(B10=0,0,1/C10)</f>
        <v>3.5367765131532301E-4</v>
      </c>
      <c r="F10" s="23"/>
      <c r="G10" s="33"/>
    </row>
    <row r="11" spans="1:7">
      <c r="A11" s="4">
        <v>4</v>
      </c>
      <c r="B11" s="5">
        <v>40</v>
      </c>
      <c r="C11" s="20">
        <f>'QPI-calculation'!AF15</f>
        <v>57017.998110613378</v>
      </c>
      <c r="E11" s="26">
        <f t="shared" si="0"/>
        <v>1.7538321813053257E-5</v>
      </c>
      <c r="F11" s="23"/>
      <c r="G11" s="33"/>
    </row>
    <row r="12" spans="1:7">
      <c r="A12" s="4">
        <v>5</v>
      </c>
      <c r="B12" s="5">
        <v>34</v>
      </c>
      <c r="C12" s="20">
        <f>'QPI-calculation'!AF16</f>
        <v>54043.680223599178</v>
      </c>
      <c r="E12" s="26">
        <f t="shared" si="0"/>
        <v>1.85035511249904E-5</v>
      </c>
      <c r="F12" s="23"/>
      <c r="G12" s="33"/>
    </row>
    <row r="13" spans="1:7">
      <c r="A13" s="4">
        <v>6</v>
      </c>
      <c r="B13" s="5">
        <v>33</v>
      </c>
      <c r="C13" s="20">
        <f>'QPI-calculation'!AF17</f>
        <v>53544.150717180695</v>
      </c>
      <c r="E13" s="26">
        <f t="shared" si="0"/>
        <v>1.8676176325626736E-5</v>
      </c>
      <c r="F13" s="23"/>
      <c r="G13" s="33"/>
    </row>
    <row r="14" spans="1:7">
      <c r="A14" s="4">
        <v>7</v>
      </c>
      <c r="B14" s="5">
        <v>45</v>
      </c>
      <c r="C14" s="20">
        <f>'QPI-calculation'!AF18</f>
        <v>59492.154793026712</v>
      </c>
      <c r="E14" s="26">
        <f t="shared" si="0"/>
        <v>1.6808938984963672E-5</v>
      </c>
      <c r="F14" s="23"/>
      <c r="G14" s="33"/>
    </row>
    <row r="15" spans="1:7">
      <c r="A15" s="4">
        <v>8</v>
      </c>
      <c r="B15" s="5">
        <v>13</v>
      </c>
      <c r="C15" s="20">
        <f>'QPI-calculation'!AF19</f>
        <v>13273.228961416877</v>
      </c>
      <c r="E15" s="26">
        <f t="shared" si="0"/>
        <v>7.533961803166643E-5</v>
      </c>
      <c r="F15" s="23"/>
      <c r="G15" s="33"/>
    </row>
    <row r="16" spans="1:7">
      <c r="A16" s="4">
        <v>9</v>
      </c>
      <c r="B16" s="5">
        <v>19</v>
      </c>
      <c r="C16" s="20">
        <f>'QPI-calculation'!AF20</f>
        <v>28352.873698647883</v>
      </c>
      <c r="E16" s="26">
        <f t="shared" si="0"/>
        <v>3.5269793482968496E-5</v>
      </c>
      <c r="F16" s="23"/>
      <c r="G16" s="33"/>
    </row>
    <row r="17" spans="1:7">
      <c r="A17" s="4">
        <v>10</v>
      </c>
      <c r="B17" s="5">
        <v>35</v>
      </c>
      <c r="C17" s="20">
        <f>'QPI-calculation'!AF21</f>
        <v>54541.556936561101</v>
      </c>
      <c r="E17" s="26">
        <f t="shared" si="0"/>
        <v>1.8334643456605568E-5</v>
      </c>
      <c r="F17" s="23"/>
      <c r="G17" s="33"/>
    </row>
    <row r="18" spans="1:7">
      <c r="A18" s="4">
        <v>11</v>
      </c>
      <c r="B18" s="5">
        <v>21</v>
      </c>
      <c r="C18" s="20">
        <f>'QPI-calculation'!AF22</f>
        <v>34250.003943844444</v>
      </c>
      <c r="E18" s="26">
        <f t="shared" si="0"/>
        <v>2.91970769299641E-5</v>
      </c>
      <c r="F18" s="23"/>
    </row>
    <row r="19" spans="1:7">
      <c r="A19" s="4">
        <v>12</v>
      </c>
      <c r="B19" s="5">
        <v>13</v>
      </c>
      <c r="C19" s="20">
        <f>'QPI-calculation'!AF23</f>
        <v>13273.228961416877</v>
      </c>
      <c r="E19" s="26">
        <f t="shared" si="0"/>
        <v>7.533961803166643E-5</v>
      </c>
      <c r="F19" s="23"/>
    </row>
    <row r="20" spans="1:7">
      <c r="A20" s="4">
        <v>13</v>
      </c>
      <c r="B20" s="5">
        <v>19</v>
      </c>
      <c r="C20" s="20">
        <f>'QPI-calculation'!AF24</f>
        <v>28352.873698647883</v>
      </c>
      <c r="E20" s="26">
        <f t="shared" si="0"/>
        <v>3.5269793482968496E-5</v>
      </c>
      <c r="F20" s="23"/>
    </row>
    <row r="21" spans="1:7">
      <c r="A21" s="4">
        <v>14</v>
      </c>
      <c r="B21" s="5">
        <v>21</v>
      </c>
      <c r="C21" s="20">
        <f>'QPI-calculation'!AF25</f>
        <v>34250.003943844444</v>
      </c>
      <c r="E21" s="26">
        <f t="shared" si="0"/>
        <v>2.91970769299641E-5</v>
      </c>
      <c r="F21" s="23"/>
    </row>
    <row r="22" spans="1:7">
      <c r="A22" s="4">
        <v>15</v>
      </c>
      <c r="B22" s="5">
        <v>5</v>
      </c>
      <c r="C22" s="20">
        <f>'QPI-calculation'!AF26</f>
        <v>1963.4954084936207</v>
      </c>
      <c r="E22" s="26">
        <f t="shared" si="0"/>
        <v>5.0929581789406508E-4</v>
      </c>
      <c r="F22" s="23"/>
    </row>
    <row r="23" spans="1:7">
      <c r="A23" s="4">
        <v>16</v>
      </c>
      <c r="B23" s="5">
        <v>13</v>
      </c>
      <c r="C23" s="20">
        <f>'QPI-calculation'!AF27</f>
        <v>13273.228961416877</v>
      </c>
      <c r="E23" s="26">
        <f t="shared" si="0"/>
        <v>7.533961803166643E-5</v>
      </c>
      <c r="F23" s="23"/>
    </row>
    <row r="24" spans="1:7">
      <c r="A24" s="4">
        <v>17</v>
      </c>
      <c r="B24" s="5">
        <v>38</v>
      </c>
      <c r="C24" s="20">
        <f>'QPI-calculation'!AF28</f>
        <v>56028.935520123348</v>
      </c>
      <c r="E24" s="26">
        <f t="shared" si="0"/>
        <v>1.7847920734471925E-5</v>
      </c>
      <c r="F24" s="23"/>
    </row>
    <row r="25" spans="1:7">
      <c r="A25" s="4">
        <v>18</v>
      </c>
      <c r="B25" s="5">
        <v>7</v>
      </c>
      <c r="C25" s="20">
        <f>'QPI-calculation'!AF29</f>
        <v>3848.4510006474966</v>
      </c>
      <c r="E25" s="26">
        <f t="shared" si="0"/>
        <v>2.5984480504799237E-4</v>
      </c>
      <c r="F25" s="23"/>
    </row>
    <row r="26" spans="1:7">
      <c r="A26" s="4">
        <v>19</v>
      </c>
      <c r="B26" s="5">
        <v>50</v>
      </c>
      <c r="C26" s="20">
        <f>'QPI-calculation'!AF30</f>
        <v>61979.257173981445</v>
      </c>
      <c r="E26" s="26">
        <f t="shared" si="0"/>
        <v>1.6134430220628628E-5</v>
      </c>
      <c r="F26" s="23"/>
    </row>
    <row r="27" spans="1:7">
      <c r="A27" s="4">
        <v>20</v>
      </c>
      <c r="B27" s="5">
        <v>14</v>
      </c>
      <c r="C27" s="20">
        <f>'QPI-calculation'!AF31</f>
        <v>15393.804002589986</v>
      </c>
      <c r="E27" s="26">
        <f t="shared" si="0"/>
        <v>6.4961201261998092E-5</v>
      </c>
      <c r="F27" s="23"/>
    </row>
    <row r="28" spans="1:7">
      <c r="A28" s="4">
        <v>21</v>
      </c>
      <c r="B28" s="5">
        <v>38</v>
      </c>
      <c r="C28" s="20">
        <f>'QPI-calculation'!AF32</f>
        <v>56028.935520123348</v>
      </c>
      <c r="E28" s="26">
        <f t="shared" si="0"/>
        <v>1.7847920734471925E-5</v>
      </c>
      <c r="F28" s="23"/>
    </row>
    <row r="29" spans="1:7">
      <c r="A29" s="4">
        <v>22</v>
      </c>
      <c r="B29" s="5">
        <v>35</v>
      </c>
      <c r="C29" s="20">
        <f>'QPI-calculation'!AF33</f>
        <v>54541.556936561101</v>
      </c>
      <c r="E29" s="26">
        <f t="shared" si="0"/>
        <v>1.8334643456605568E-5</v>
      </c>
      <c r="F29" s="23"/>
    </row>
    <row r="30" spans="1:7">
      <c r="A30" s="4">
        <v>23</v>
      </c>
      <c r="B30" s="5">
        <v>26</v>
      </c>
      <c r="C30" s="20">
        <f>'QPI-calculation'!AF34</f>
        <v>46528.753044953381</v>
      </c>
      <c r="E30" s="26">
        <f t="shared" si="0"/>
        <v>2.1492086818528278E-5</v>
      </c>
      <c r="F30" s="23"/>
    </row>
    <row r="31" spans="1:7">
      <c r="A31" s="4">
        <v>24</v>
      </c>
      <c r="B31" s="5">
        <v>15</v>
      </c>
      <c r="C31" s="20">
        <f>'QPI-calculation'!AF35</f>
        <v>17671.458676442588</v>
      </c>
      <c r="E31" s="26">
        <f t="shared" si="0"/>
        <v>5.6588424210451672E-5</v>
      </c>
      <c r="F31" s="23"/>
    </row>
    <row r="32" spans="1:7">
      <c r="A32" s="4">
        <v>25</v>
      </c>
      <c r="B32" s="5">
        <v>11</v>
      </c>
      <c r="C32" s="20">
        <f>'QPI-calculation'!AF36</f>
        <v>9503.317777109125</v>
      </c>
      <c r="E32" s="26">
        <f t="shared" si="0"/>
        <v>1.0522640865579856E-4</v>
      </c>
      <c r="F32" s="23"/>
    </row>
    <row r="33" spans="1:6">
      <c r="A33" s="4">
        <v>26</v>
      </c>
      <c r="B33" s="5">
        <v>21</v>
      </c>
      <c r="C33" s="20">
        <f>'QPI-calculation'!AF37</f>
        <v>34250.003943844444</v>
      </c>
      <c r="E33" s="26">
        <f t="shared" si="0"/>
        <v>2.91970769299641E-5</v>
      </c>
      <c r="F33" s="23"/>
    </row>
    <row r="34" spans="1:6">
      <c r="A34" s="4">
        <v>27</v>
      </c>
      <c r="B34" s="5">
        <v>32</v>
      </c>
      <c r="C34" s="20">
        <f>'QPI-calculation'!AF38</f>
        <v>53042.454677800604</v>
      </c>
      <c r="E34" s="26">
        <f t="shared" si="0"/>
        <v>1.8852822820406186E-5</v>
      </c>
      <c r="F34" s="23"/>
    </row>
    <row r="35" spans="1:6">
      <c r="A35" s="4">
        <v>28</v>
      </c>
      <c r="B35" s="5">
        <v>37</v>
      </c>
      <c r="C35" s="20">
        <f>'QPI-calculation'!AF39</f>
        <v>55533.88192529673</v>
      </c>
      <c r="E35" s="26">
        <f t="shared" si="0"/>
        <v>1.8007024996833171E-5</v>
      </c>
      <c r="F35" s="23"/>
    </row>
    <row r="36" spans="1:6">
      <c r="A36" s="4">
        <v>29</v>
      </c>
      <c r="B36" s="5">
        <v>27</v>
      </c>
      <c r="C36" s="20">
        <f>'QPI-calculation'!AF40</f>
        <v>48181.969971363316</v>
      </c>
      <c r="E36" s="26">
        <f t="shared" si="0"/>
        <v>2.0754651596735134E-5</v>
      </c>
      <c r="F36" s="23"/>
    </row>
    <row r="37" spans="1:6">
      <c r="A37" s="4">
        <v>30</v>
      </c>
      <c r="B37" s="5">
        <v>29</v>
      </c>
      <c r="C37" s="20">
        <f>'QPI-calculation'!AF41</f>
        <v>50726.744986798083</v>
      </c>
      <c r="E37" s="26">
        <f t="shared" si="0"/>
        <v>1.9713466737521905E-5</v>
      </c>
      <c r="F37" s="23"/>
    </row>
    <row r="38" spans="1:6">
      <c r="A38" s="4">
        <v>31</v>
      </c>
      <c r="B38" s="5">
        <v>9</v>
      </c>
      <c r="C38" s="20">
        <f>'QPI-calculation'!AF42</f>
        <v>6361.7251235193316</v>
      </c>
      <c r="E38" s="26">
        <f t="shared" si="0"/>
        <v>1.5719006725125465E-4</v>
      </c>
      <c r="F38" s="23"/>
    </row>
    <row r="39" spans="1:6">
      <c r="A39" s="4">
        <v>32</v>
      </c>
      <c r="B39" s="5">
        <v>18</v>
      </c>
      <c r="C39" s="20">
        <f>'QPI-calculation'!AF43</f>
        <v>25446.900494077327</v>
      </c>
      <c r="E39" s="26">
        <f t="shared" si="0"/>
        <v>3.9297516812813661E-5</v>
      </c>
      <c r="F39" s="23"/>
    </row>
    <row r="40" spans="1:6">
      <c r="A40" s="4">
        <v>33</v>
      </c>
      <c r="B40" s="5">
        <v>8</v>
      </c>
      <c r="C40" s="20">
        <f>'QPI-calculation'!AF44</f>
        <v>5026.5482457436692</v>
      </c>
      <c r="E40" s="26">
        <f t="shared" si="0"/>
        <v>1.9894367886486917E-4</v>
      </c>
      <c r="F40" s="23"/>
    </row>
    <row r="41" spans="1:6">
      <c r="A41" s="4">
        <v>34</v>
      </c>
      <c r="B41" s="5">
        <v>4</v>
      </c>
      <c r="C41" s="20">
        <f>'QPI-calculation'!AF45</f>
        <v>1256.6370614359173</v>
      </c>
      <c r="E41" s="26">
        <f t="shared" si="0"/>
        <v>7.9577471545947667E-4</v>
      </c>
      <c r="F41" s="23"/>
    </row>
    <row r="42" spans="1:6">
      <c r="A42" s="4">
        <v>35</v>
      </c>
      <c r="B42" s="5">
        <v>34</v>
      </c>
      <c r="C42" s="20">
        <f>'QPI-calculation'!AF46</f>
        <v>54043.680223599178</v>
      </c>
      <c r="E42" s="26">
        <f t="shared" si="0"/>
        <v>1.85035511249904E-5</v>
      </c>
      <c r="F42" s="23"/>
    </row>
    <row r="43" spans="1:6">
      <c r="A43" s="4">
        <v>36</v>
      </c>
      <c r="B43" s="5">
        <v>23</v>
      </c>
      <c r="C43" s="20">
        <f>'QPI-calculation'!AF47</f>
        <v>39474.907138305629</v>
      </c>
      <c r="E43" s="26">
        <f t="shared" si="0"/>
        <v>2.5332548509775232E-5</v>
      </c>
      <c r="F43" s="23"/>
    </row>
    <row r="44" spans="1:6">
      <c r="A44" s="4">
        <v>37</v>
      </c>
      <c r="B44" s="5">
        <v>28</v>
      </c>
      <c r="C44" s="20">
        <f>'QPI-calculation'!AF48</f>
        <v>49567.515391150882</v>
      </c>
      <c r="E44" s="26">
        <f t="shared" si="0"/>
        <v>2.0174503242874395E-5</v>
      </c>
      <c r="F44" s="23"/>
    </row>
    <row r="45" spans="1:6">
      <c r="A45" s="4">
        <v>38</v>
      </c>
      <c r="B45" s="5">
        <v>25</v>
      </c>
      <c r="C45" s="20">
        <f>'QPI-calculation'!AF49</f>
        <v>44488.916527529407</v>
      </c>
      <c r="E45" s="26">
        <f t="shared" si="0"/>
        <v>2.2477508513411594E-5</v>
      </c>
      <c r="F45" s="23"/>
    </row>
    <row r="46" spans="1:6">
      <c r="A46" s="4">
        <v>39</v>
      </c>
      <c r="B46" s="5">
        <v>6</v>
      </c>
      <c r="C46" s="20">
        <f>'QPI-calculation'!AF50</f>
        <v>2827.4333882308138</v>
      </c>
      <c r="E46" s="26">
        <f t="shared" si="0"/>
        <v>3.5367765131532301E-4</v>
      </c>
      <c r="F46" s="23"/>
    </row>
    <row r="47" spans="1:6">
      <c r="A47" s="4">
        <v>40</v>
      </c>
      <c r="B47" s="32">
        <v>9</v>
      </c>
      <c r="C47" s="20">
        <f>'QPI-calculation'!AF51</f>
        <v>6361.7251235193316</v>
      </c>
      <c r="E47" s="26">
        <f t="shared" si="0"/>
        <v>1.5719006725125465E-4</v>
      </c>
      <c r="F47" s="23"/>
    </row>
    <row r="48" spans="1:6">
      <c r="A48" s="4">
        <v>41</v>
      </c>
      <c r="B48" s="5"/>
      <c r="C48" s="20">
        <f>'QPI-calculation'!AF52</f>
        <v>0</v>
      </c>
      <c r="E48" s="26">
        <f t="shared" si="0"/>
        <v>0</v>
      </c>
      <c r="F48" s="23"/>
    </row>
    <row r="49" spans="1:6">
      <c r="A49" s="4">
        <v>42</v>
      </c>
      <c r="B49" s="5"/>
      <c r="C49" s="20">
        <f>'QPI-calculation'!AF53</f>
        <v>0</v>
      </c>
      <c r="E49" s="26">
        <f t="shared" si="0"/>
        <v>0</v>
      </c>
      <c r="F49" s="23"/>
    </row>
    <row r="50" spans="1:6">
      <c r="A50" s="4">
        <v>43</v>
      </c>
      <c r="B50" s="5"/>
      <c r="C50" s="20">
        <f>'QPI-calculation'!AF54</f>
        <v>0</v>
      </c>
      <c r="E50" s="26">
        <f t="shared" si="0"/>
        <v>0</v>
      </c>
      <c r="F50" s="23"/>
    </row>
    <row r="51" spans="1:6">
      <c r="A51" s="4">
        <v>44</v>
      </c>
      <c r="B51" s="5"/>
      <c r="C51" s="20">
        <f>'QPI-calculation'!AF55</f>
        <v>0</v>
      </c>
      <c r="E51" s="26">
        <f t="shared" si="0"/>
        <v>0</v>
      </c>
      <c r="F51" s="23"/>
    </row>
    <row r="52" spans="1:6">
      <c r="A52" s="4">
        <v>45</v>
      </c>
      <c r="B52" s="5"/>
      <c r="C52" s="20">
        <f>'QPI-calculation'!AF56</f>
        <v>0</v>
      </c>
      <c r="E52" s="26">
        <f t="shared" si="0"/>
        <v>0</v>
      </c>
      <c r="F52" s="23"/>
    </row>
    <row r="53" spans="1:6">
      <c r="A53" s="4">
        <v>46</v>
      </c>
      <c r="B53" s="5"/>
      <c r="C53" s="20">
        <f>'QPI-calculation'!AF57</f>
        <v>0</v>
      </c>
      <c r="E53" s="26">
        <f t="shared" si="0"/>
        <v>0</v>
      </c>
      <c r="F53" s="23"/>
    </row>
    <row r="54" spans="1:6">
      <c r="A54" s="4">
        <v>47</v>
      </c>
      <c r="B54" s="5"/>
      <c r="C54" s="20">
        <f>'QPI-calculation'!AF58</f>
        <v>0</v>
      </c>
      <c r="E54" s="26">
        <f t="shared" si="0"/>
        <v>0</v>
      </c>
      <c r="F54" s="23"/>
    </row>
    <row r="55" spans="1:6">
      <c r="A55" s="4">
        <v>48</v>
      </c>
      <c r="B55" s="5"/>
      <c r="C55" s="20">
        <f>'QPI-calculation'!AF59</f>
        <v>0</v>
      </c>
      <c r="E55" s="26">
        <f t="shared" si="0"/>
        <v>0</v>
      </c>
      <c r="F55" s="23"/>
    </row>
    <row r="56" spans="1:6">
      <c r="A56" s="4">
        <v>49</v>
      </c>
      <c r="B56" s="5"/>
      <c r="C56" s="20">
        <f>'QPI-calculation'!AF60</f>
        <v>0</v>
      </c>
      <c r="E56" s="26">
        <f t="shared" si="0"/>
        <v>0</v>
      </c>
      <c r="F56" s="23"/>
    </row>
    <row r="57" spans="1:6">
      <c r="A57" s="4">
        <v>50</v>
      </c>
      <c r="B57" s="5"/>
      <c r="C57" s="20">
        <f>'QPI-calculation'!AF61</f>
        <v>0</v>
      </c>
      <c r="E57" s="26">
        <f t="shared" si="0"/>
        <v>0</v>
      </c>
      <c r="F57" s="23"/>
    </row>
    <row r="58" spans="1:6">
      <c r="A58" s="4">
        <v>51</v>
      </c>
      <c r="B58" s="5"/>
      <c r="C58" s="20">
        <f>'QPI-calculation'!AF62</f>
        <v>0</v>
      </c>
      <c r="E58" s="26">
        <f t="shared" si="0"/>
        <v>0</v>
      </c>
      <c r="F58" s="23"/>
    </row>
    <row r="59" spans="1:6">
      <c r="A59" s="4">
        <v>52</v>
      </c>
      <c r="B59" s="5"/>
      <c r="C59" s="20">
        <f>'QPI-calculation'!AF63</f>
        <v>0</v>
      </c>
      <c r="E59" s="26">
        <f t="shared" si="0"/>
        <v>0</v>
      </c>
      <c r="F59" s="23"/>
    </row>
    <row r="60" spans="1:6">
      <c r="A60" s="4">
        <v>53</v>
      </c>
      <c r="B60" s="5"/>
      <c r="C60" s="20">
        <f>'QPI-calculation'!AF64</f>
        <v>0</v>
      </c>
      <c r="E60" s="26">
        <f t="shared" si="0"/>
        <v>0</v>
      </c>
      <c r="F60" s="23"/>
    </row>
    <row r="61" spans="1:6">
      <c r="A61" s="4">
        <v>54</v>
      </c>
      <c r="B61" s="5"/>
      <c r="C61" s="20">
        <f>'QPI-calculation'!AF65</f>
        <v>0</v>
      </c>
      <c r="E61" s="26">
        <f t="shared" si="0"/>
        <v>0</v>
      </c>
      <c r="F61" s="23"/>
    </row>
    <row r="62" spans="1:6">
      <c r="A62" s="4">
        <v>55</v>
      </c>
      <c r="B62" s="5"/>
      <c r="C62" s="20">
        <f>'QPI-calculation'!AF66</f>
        <v>0</v>
      </c>
      <c r="E62" s="26">
        <f t="shared" si="0"/>
        <v>0</v>
      </c>
      <c r="F62" s="23"/>
    </row>
    <row r="63" spans="1:6">
      <c r="A63" s="4">
        <v>56</v>
      </c>
      <c r="B63" s="5"/>
      <c r="C63" s="20">
        <f>'QPI-calculation'!AF67</f>
        <v>0</v>
      </c>
      <c r="E63" s="26">
        <f t="shared" si="0"/>
        <v>0</v>
      </c>
      <c r="F63" s="23"/>
    </row>
    <row r="64" spans="1:6">
      <c r="A64" s="4">
        <v>57</v>
      </c>
      <c r="B64" s="5"/>
      <c r="C64" s="20">
        <f>'QPI-calculation'!AF68</f>
        <v>0</v>
      </c>
      <c r="E64" s="26">
        <f t="shared" si="0"/>
        <v>0</v>
      </c>
      <c r="F64" s="23"/>
    </row>
    <row r="65" spans="1:6">
      <c r="A65" s="4">
        <v>58</v>
      </c>
      <c r="B65" s="5"/>
      <c r="C65" s="20">
        <f>'QPI-calculation'!AF69</f>
        <v>0</v>
      </c>
      <c r="E65" s="26">
        <f t="shared" si="0"/>
        <v>0</v>
      </c>
      <c r="F65" s="23"/>
    </row>
    <row r="66" spans="1:6">
      <c r="A66" s="4">
        <v>59</v>
      </c>
      <c r="B66" s="5"/>
      <c r="C66" s="20">
        <f>'QPI-calculation'!AF70</f>
        <v>0</v>
      </c>
      <c r="E66" s="26">
        <f t="shared" si="0"/>
        <v>0</v>
      </c>
      <c r="F66" s="23"/>
    </row>
    <row r="67" spans="1:6">
      <c r="A67" s="4">
        <v>60</v>
      </c>
      <c r="B67" s="5"/>
      <c r="C67" s="20">
        <f>'QPI-calculation'!AF71</f>
        <v>0</v>
      </c>
      <c r="E67" s="26">
        <f t="shared" si="0"/>
        <v>0</v>
      </c>
      <c r="F67" s="23"/>
    </row>
    <row r="68" spans="1:6">
      <c r="A68" s="4">
        <v>61</v>
      </c>
      <c r="B68" s="5"/>
      <c r="C68" s="20">
        <f>'QPI-calculation'!AF72</f>
        <v>0</v>
      </c>
      <c r="E68" s="26">
        <f t="shared" si="0"/>
        <v>0</v>
      </c>
      <c r="F68" s="23"/>
    </row>
    <row r="69" spans="1:6">
      <c r="A69" s="4">
        <v>62</v>
      </c>
      <c r="B69" s="5"/>
      <c r="C69" s="20">
        <f>'QPI-calculation'!AF73</f>
        <v>0</v>
      </c>
      <c r="E69" s="26">
        <f t="shared" si="0"/>
        <v>0</v>
      </c>
      <c r="F69" s="23"/>
    </row>
    <row r="70" spans="1:6">
      <c r="A70" s="4">
        <v>63</v>
      </c>
      <c r="B70" s="5"/>
      <c r="C70" s="20">
        <f>'QPI-calculation'!AF74</f>
        <v>0</v>
      </c>
      <c r="E70" s="26">
        <f t="shared" si="0"/>
        <v>0</v>
      </c>
      <c r="F70" s="23"/>
    </row>
    <row r="71" spans="1:6">
      <c r="A71" s="4">
        <v>64</v>
      </c>
      <c r="B71" s="5"/>
      <c r="C71" s="20">
        <f>'QPI-calculation'!AF75</f>
        <v>0</v>
      </c>
      <c r="E71" s="26">
        <f t="shared" si="0"/>
        <v>0</v>
      </c>
      <c r="F71" s="23"/>
    </row>
    <row r="72" spans="1:6">
      <c r="A72" s="4">
        <v>65</v>
      </c>
      <c r="B72" s="5"/>
      <c r="C72" s="20">
        <f>'QPI-calculation'!AF76</f>
        <v>0</v>
      </c>
      <c r="E72" s="26">
        <f t="shared" si="0"/>
        <v>0</v>
      </c>
      <c r="F72" s="23"/>
    </row>
    <row r="73" spans="1:6">
      <c r="A73" s="4">
        <v>66</v>
      </c>
      <c r="B73" s="5"/>
      <c r="C73" s="20">
        <f>'QPI-calculation'!AF77</f>
        <v>0</v>
      </c>
      <c r="E73" s="26">
        <f t="shared" ref="E73:E136" si="1">IF(B73=0,0,1/C73)</f>
        <v>0</v>
      </c>
      <c r="F73" s="23"/>
    </row>
    <row r="74" spans="1:6">
      <c r="A74" s="4">
        <v>67</v>
      </c>
      <c r="B74" s="5"/>
      <c r="C74" s="20">
        <f>'QPI-calculation'!AF78</f>
        <v>0</v>
      </c>
      <c r="E74" s="26">
        <f t="shared" si="1"/>
        <v>0</v>
      </c>
      <c r="F74" s="23"/>
    </row>
    <row r="75" spans="1:6">
      <c r="A75" s="4">
        <v>68</v>
      </c>
      <c r="B75" s="5"/>
      <c r="C75" s="20">
        <f>'QPI-calculation'!AF79</f>
        <v>0</v>
      </c>
      <c r="E75" s="26">
        <f t="shared" si="1"/>
        <v>0</v>
      </c>
      <c r="F75" s="23"/>
    </row>
    <row r="76" spans="1:6">
      <c r="A76" s="4">
        <v>69</v>
      </c>
      <c r="B76" s="5"/>
      <c r="C76" s="20">
        <f>'QPI-calculation'!AF80</f>
        <v>0</v>
      </c>
      <c r="E76" s="26">
        <f t="shared" si="1"/>
        <v>0</v>
      </c>
      <c r="F76" s="23"/>
    </row>
    <row r="77" spans="1:6">
      <c r="A77" s="4">
        <v>70</v>
      </c>
      <c r="B77" s="5"/>
      <c r="C77" s="20">
        <f>'QPI-calculation'!AF81</f>
        <v>0</v>
      </c>
      <c r="E77" s="26">
        <f t="shared" si="1"/>
        <v>0</v>
      </c>
      <c r="F77" s="23"/>
    </row>
    <row r="78" spans="1:6">
      <c r="A78" s="4">
        <v>71</v>
      </c>
      <c r="B78" s="5"/>
      <c r="C78" s="20">
        <f>'QPI-calculation'!AF82</f>
        <v>0</v>
      </c>
      <c r="E78" s="26">
        <f t="shared" si="1"/>
        <v>0</v>
      </c>
      <c r="F78" s="23"/>
    </row>
    <row r="79" spans="1:6">
      <c r="A79" s="4">
        <v>72</v>
      </c>
      <c r="B79" s="5"/>
      <c r="C79" s="20">
        <f>'QPI-calculation'!AF83</f>
        <v>0</v>
      </c>
      <c r="E79" s="26">
        <f t="shared" si="1"/>
        <v>0</v>
      </c>
      <c r="F79" s="23"/>
    </row>
    <row r="80" spans="1:6">
      <c r="A80" s="4">
        <v>73</v>
      </c>
      <c r="B80" s="5"/>
      <c r="C80" s="20">
        <f>'QPI-calculation'!AF84</f>
        <v>0</v>
      </c>
      <c r="E80" s="26">
        <f t="shared" si="1"/>
        <v>0</v>
      </c>
      <c r="F80" s="23"/>
    </row>
    <row r="81" spans="1:6">
      <c r="A81" s="4">
        <v>74</v>
      </c>
      <c r="B81" s="5"/>
      <c r="C81" s="20">
        <f>'QPI-calculation'!AF85</f>
        <v>0</v>
      </c>
      <c r="E81" s="26">
        <f t="shared" si="1"/>
        <v>0</v>
      </c>
      <c r="F81" s="23"/>
    </row>
    <row r="82" spans="1:6">
      <c r="A82" s="4">
        <v>75</v>
      </c>
      <c r="B82" s="5"/>
      <c r="C82" s="20">
        <f>'QPI-calculation'!AF86</f>
        <v>0</v>
      </c>
      <c r="E82" s="26">
        <f t="shared" si="1"/>
        <v>0</v>
      </c>
      <c r="F82" s="23"/>
    </row>
    <row r="83" spans="1:6">
      <c r="A83" s="4">
        <v>76</v>
      </c>
      <c r="B83" s="5"/>
      <c r="C83" s="20">
        <f>'QPI-calculation'!AF87</f>
        <v>0</v>
      </c>
      <c r="E83" s="26">
        <f t="shared" si="1"/>
        <v>0</v>
      </c>
      <c r="F83" s="23"/>
    </row>
    <row r="84" spans="1:6">
      <c r="A84" s="4">
        <v>77</v>
      </c>
      <c r="B84" s="5"/>
      <c r="C84" s="20">
        <f>'QPI-calculation'!AF88</f>
        <v>0</v>
      </c>
      <c r="E84" s="26">
        <f t="shared" si="1"/>
        <v>0</v>
      </c>
      <c r="F84" s="23"/>
    </row>
    <row r="85" spans="1:6">
      <c r="A85" s="4">
        <v>78</v>
      </c>
      <c r="B85" s="5"/>
      <c r="C85" s="20">
        <f>'QPI-calculation'!AF89</f>
        <v>0</v>
      </c>
      <c r="E85" s="26">
        <f t="shared" si="1"/>
        <v>0</v>
      </c>
      <c r="F85" s="23"/>
    </row>
    <row r="86" spans="1:6">
      <c r="A86" s="4">
        <v>79</v>
      </c>
      <c r="B86" s="5"/>
      <c r="C86" s="20">
        <f>'QPI-calculation'!AF90</f>
        <v>0</v>
      </c>
      <c r="E86" s="26">
        <f t="shared" si="1"/>
        <v>0</v>
      </c>
      <c r="F86" s="23"/>
    </row>
    <row r="87" spans="1:6">
      <c r="A87" s="4">
        <v>80</v>
      </c>
      <c r="B87" s="5"/>
      <c r="C87" s="20">
        <f>'QPI-calculation'!AF91</f>
        <v>0</v>
      </c>
      <c r="E87" s="26">
        <f t="shared" si="1"/>
        <v>0</v>
      </c>
      <c r="F87" s="23"/>
    </row>
    <row r="88" spans="1:6">
      <c r="A88" s="4">
        <v>81</v>
      </c>
      <c r="B88" s="5"/>
      <c r="C88" s="20">
        <f>'QPI-calculation'!AF92</f>
        <v>0</v>
      </c>
      <c r="E88" s="26">
        <f t="shared" si="1"/>
        <v>0</v>
      </c>
      <c r="F88" s="23"/>
    </row>
    <row r="89" spans="1:6">
      <c r="A89" s="4">
        <v>82</v>
      </c>
      <c r="B89" s="5"/>
      <c r="C89" s="20">
        <f>'QPI-calculation'!AF93</f>
        <v>0</v>
      </c>
      <c r="E89" s="26">
        <f t="shared" si="1"/>
        <v>0</v>
      </c>
      <c r="F89" s="23"/>
    </row>
    <row r="90" spans="1:6">
      <c r="A90" s="4">
        <v>83</v>
      </c>
      <c r="B90" s="5"/>
      <c r="C90" s="20">
        <f>'QPI-calculation'!AF94</f>
        <v>0</v>
      </c>
      <c r="E90" s="26">
        <f t="shared" si="1"/>
        <v>0</v>
      </c>
      <c r="F90" s="23"/>
    </row>
    <row r="91" spans="1:6">
      <c r="A91" s="4">
        <v>84</v>
      </c>
      <c r="B91" s="5"/>
      <c r="C91" s="20">
        <f>'QPI-calculation'!AF95</f>
        <v>0</v>
      </c>
      <c r="E91" s="26">
        <f t="shared" si="1"/>
        <v>0</v>
      </c>
      <c r="F91" s="23"/>
    </row>
    <row r="92" spans="1:6">
      <c r="A92" s="4">
        <v>85</v>
      </c>
      <c r="B92" s="5"/>
      <c r="C92" s="20">
        <f>'QPI-calculation'!AF96</f>
        <v>0</v>
      </c>
      <c r="E92" s="26">
        <f t="shared" si="1"/>
        <v>0</v>
      </c>
      <c r="F92" s="23"/>
    </row>
    <row r="93" spans="1:6">
      <c r="A93" s="4">
        <v>86</v>
      </c>
      <c r="B93" s="5"/>
      <c r="C93" s="20">
        <f>'QPI-calculation'!AF97</f>
        <v>0</v>
      </c>
      <c r="E93" s="26">
        <f t="shared" si="1"/>
        <v>0</v>
      </c>
      <c r="F93" s="23"/>
    </row>
    <row r="94" spans="1:6">
      <c r="A94" s="4">
        <v>87</v>
      </c>
      <c r="B94" s="5"/>
      <c r="C94" s="20">
        <f>'QPI-calculation'!AF98</f>
        <v>0</v>
      </c>
      <c r="E94" s="26">
        <f t="shared" si="1"/>
        <v>0</v>
      </c>
      <c r="F94" s="23"/>
    </row>
    <row r="95" spans="1:6">
      <c r="A95" s="4">
        <v>88</v>
      </c>
      <c r="B95" s="5"/>
      <c r="C95" s="20">
        <f>'QPI-calculation'!AF99</f>
        <v>0</v>
      </c>
      <c r="E95" s="26">
        <f t="shared" si="1"/>
        <v>0</v>
      </c>
      <c r="F95" s="23"/>
    </row>
    <row r="96" spans="1:6">
      <c r="A96" s="4">
        <v>89</v>
      </c>
      <c r="B96" s="5"/>
      <c r="C96" s="20">
        <f>'QPI-calculation'!AF100</f>
        <v>0</v>
      </c>
      <c r="E96" s="26">
        <f t="shared" si="1"/>
        <v>0</v>
      </c>
      <c r="F96" s="23"/>
    </row>
    <row r="97" spans="1:6">
      <c r="A97" s="4">
        <v>90</v>
      </c>
      <c r="B97" s="5"/>
      <c r="C97" s="20">
        <f>'QPI-calculation'!AF101</f>
        <v>0</v>
      </c>
      <c r="E97" s="26">
        <f t="shared" si="1"/>
        <v>0</v>
      </c>
      <c r="F97" s="23"/>
    </row>
    <row r="98" spans="1:6">
      <c r="A98" s="4">
        <v>91</v>
      </c>
      <c r="B98" s="5"/>
      <c r="C98" s="20">
        <f>'QPI-calculation'!AF102</f>
        <v>0</v>
      </c>
      <c r="E98" s="26">
        <f t="shared" si="1"/>
        <v>0</v>
      </c>
      <c r="F98" s="23"/>
    </row>
    <row r="99" spans="1:6">
      <c r="A99" s="4">
        <v>92</v>
      </c>
      <c r="B99" s="5"/>
      <c r="C99" s="20">
        <f>'QPI-calculation'!AF103</f>
        <v>0</v>
      </c>
      <c r="E99" s="26">
        <f t="shared" si="1"/>
        <v>0</v>
      </c>
      <c r="F99" s="23"/>
    </row>
    <row r="100" spans="1:6">
      <c r="A100" s="4">
        <v>93</v>
      </c>
      <c r="B100" s="5"/>
      <c r="C100" s="20">
        <f>'QPI-calculation'!AF104</f>
        <v>0</v>
      </c>
      <c r="E100" s="26">
        <f t="shared" si="1"/>
        <v>0</v>
      </c>
      <c r="F100" s="23"/>
    </row>
    <row r="101" spans="1:6">
      <c r="A101" s="4">
        <v>94</v>
      </c>
      <c r="B101" s="5"/>
      <c r="C101" s="20">
        <f>'QPI-calculation'!AF105</f>
        <v>0</v>
      </c>
      <c r="E101" s="26">
        <f t="shared" si="1"/>
        <v>0</v>
      </c>
      <c r="F101" s="23"/>
    </row>
    <row r="102" spans="1:6">
      <c r="A102" s="4">
        <v>95</v>
      </c>
      <c r="B102" s="5"/>
      <c r="C102" s="20">
        <f>'QPI-calculation'!AF106</f>
        <v>0</v>
      </c>
      <c r="E102" s="26">
        <f t="shared" si="1"/>
        <v>0</v>
      </c>
      <c r="F102" s="23"/>
    </row>
    <row r="103" spans="1:6">
      <c r="A103" s="4">
        <v>96</v>
      </c>
      <c r="B103" s="5"/>
      <c r="C103" s="20">
        <f>'QPI-calculation'!AF107</f>
        <v>0</v>
      </c>
      <c r="E103" s="26">
        <f t="shared" si="1"/>
        <v>0</v>
      </c>
      <c r="F103" s="23"/>
    </row>
    <row r="104" spans="1:6">
      <c r="A104" s="4">
        <v>97</v>
      </c>
      <c r="B104" s="5"/>
      <c r="C104" s="20">
        <f>'QPI-calculation'!AF108</f>
        <v>0</v>
      </c>
      <c r="E104" s="26">
        <f t="shared" si="1"/>
        <v>0</v>
      </c>
      <c r="F104" s="23"/>
    </row>
    <row r="105" spans="1:6">
      <c r="A105" s="4">
        <v>98</v>
      </c>
      <c r="B105" s="5"/>
      <c r="C105" s="20">
        <f>'QPI-calculation'!AF109</f>
        <v>0</v>
      </c>
      <c r="E105" s="26">
        <f t="shared" si="1"/>
        <v>0</v>
      </c>
      <c r="F105" s="23"/>
    </row>
    <row r="106" spans="1:6">
      <c r="A106" s="4">
        <v>99</v>
      </c>
      <c r="B106" s="5"/>
      <c r="C106" s="20">
        <f>'QPI-calculation'!AF110</f>
        <v>0</v>
      </c>
      <c r="E106" s="26">
        <f t="shared" si="1"/>
        <v>0</v>
      </c>
      <c r="F106" s="23"/>
    </row>
    <row r="107" spans="1:6">
      <c r="A107" s="4">
        <v>100</v>
      </c>
      <c r="B107" s="5"/>
      <c r="C107" s="20">
        <f>'QPI-calculation'!AF111</f>
        <v>0</v>
      </c>
      <c r="E107" s="26">
        <f t="shared" si="1"/>
        <v>0</v>
      </c>
      <c r="F107" s="23"/>
    </row>
    <row r="108" spans="1:6">
      <c r="A108" s="4">
        <v>101</v>
      </c>
      <c r="B108" s="5"/>
      <c r="C108" s="20">
        <f>'QPI-calculation'!AF112</f>
        <v>0</v>
      </c>
      <c r="E108" s="26">
        <f t="shared" si="1"/>
        <v>0</v>
      </c>
      <c r="F108" s="23"/>
    </row>
    <row r="109" spans="1:6">
      <c r="A109" s="4">
        <v>102</v>
      </c>
      <c r="B109" s="5"/>
      <c r="C109" s="20">
        <f>'QPI-calculation'!AF113</f>
        <v>0</v>
      </c>
      <c r="E109" s="26">
        <f t="shared" si="1"/>
        <v>0</v>
      </c>
      <c r="F109" s="23"/>
    </row>
    <row r="110" spans="1:6">
      <c r="A110" s="4">
        <v>103</v>
      </c>
      <c r="B110" s="5"/>
      <c r="C110" s="20">
        <f>'QPI-calculation'!AF114</f>
        <v>0</v>
      </c>
      <c r="E110" s="26">
        <f t="shared" si="1"/>
        <v>0</v>
      </c>
      <c r="F110" s="23"/>
    </row>
    <row r="111" spans="1:6">
      <c r="A111" s="4">
        <v>104</v>
      </c>
      <c r="B111" s="5"/>
      <c r="C111" s="20">
        <f>'QPI-calculation'!AF115</f>
        <v>0</v>
      </c>
      <c r="E111" s="26">
        <f t="shared" si="1"/>
        <v>0</v>
      </c>
      <c r="F111" s="23"/>
    </row>
    <row r="112" spans="1:6">
      <c r="A112" s="4">
        <v>105</v>
      </c>
      <c r="B112" s="5"/>
      <c r="C112" s="20">
        <f>'QPI-calculation'!AF116</f>
        <v>0</v>
      </c>
      <c r="E112" s="26">
        <f t="shared" si="1"/>
        <v>0</v>
      </c>
      <c r="F112" s="23"/>
    </row>
    <row r="113" spans="1:6">
      <c r="A113" s="4">
        <v>106</v>
      </c>
      <c r="B113" s="5"/>
      <c r="C113" s="20">
        <f>'QPI-calculation'!AF117</f>
        <v>0</v>
      </c>
      <c r="E113" s="26">
        <f t="shared" si="1"/>
        <v>0</v>
      </c>
      <c r="F113" s="23"/>
    </row>
    <row r="114" spans="1:6">
      <c r="A114" s="4">
        <v>107</v>
      </c>
      <c r="B114" s="5"/>
      <c r="C114" s="20">
        <f>'QPI-calculation'!AF118</f>
        <v>0</v>
      </c>
      <c r="E114" s="26">
        <f t="shared" si="1"/>
        <v>0</v>
      </c>
      <c r="F114" s="23"/>
    </row>
    <row r="115" spans="1:6">
      <c r="A115" s="4">
        <v>108</v>
      </c>
      <c r="B115" s="5"/>
      <c r="C115" s="20">
        <f>'QPI-calculation'!AF119</f>
        <v>0</v>
      </c>
      <c r="E115" s="26">
        <f t="shared" si="1"/>
        <v>0</v>
      </c>
      <c r="F115" s="23"/>
    </row>
    <row r="116" spans="1:6">
      <c r="A116" s="4">
        <v>109</v>
      </c>
      <c r="B116" s="5"/>
      <c r="C116" s="20">
        <f>'QPI-calculation'!AF120</f>
        <v>0</v>
      </c>
      <c r="E116" s="26">
        <f t="shared" si="1"/>
        <v>0</v>
      </c>
      <c r="F116" s="23"/>
    </row>
    <row r="117" spans="1:6">
      <c r="A117" s="4">
        <v>110</v>
      </c>
      <c r="B117" s="5"/>
      <c r="C117" s="20">
        <f>'QPI-calculation'!AF121</f>
        <v>0</v>
      </c>
      <c r="E117" s="26">
        <f t="shared" si="1"/>
        <v>0</v>
      </c>
      <c r="F117" s="23"/>
    </row>
    <row r="118" spans="1:6">
      <c r="A118" s="4">
        <v>111</v>
      </c>
      <c r="B118" s="5"/>
      <c r="C118" s="20">
        <f>'QPI-calculation'!AF122</f>
        <v>0</v>
      </c>
      <c r="E118" s="26">
        <f t="shared" si="1"/>
        <v>0</v>
      </c>
      <c r="F118" s="23"/>
    </row>
    <row r="119" spans="1:6">
      <c r="A119" s="4">
        <v>112</v>
      </c>
      <c r="B119" s="5"/>
      <c r="C119" s="20">
        <f>'QPI-calculation'!AF123</f>
        <v>0</v>
      </c>
      <c r="E119" s="26">
        <f t="shared" si="1"/>
        <v>0</v>
      </c>
      <c r="F119" s="23"/>
    </row>
    <row r="120" spans="1:6">
      <c r="A120" s="4">
        <v>113</v>
      </c>
      <c r="B120" s="5"/>
      <c r="C120" s="20">
        <f>'QPI-calculation'!AF124</f>
        <v>0</v>
      </c>
      <c r="E120" s="26">
        <f t="shared" si="1"/>
        <v>0</v>
      </c>
      <c r="F120" s="23"/>
    </row>
    <row r="121" spans="1:6">
      <c r="A121" s="4">
        <v>114</v>
      </c>
      <c r="B121" s="5"/>
      <c r="C121" s="20">
        <f>'QPI-calculation'!AF125</f>
        <v>0</v>
      </c>
      <c r="E121" s="26">
        <f t="shared" si="1"/>
        <v>0</v>
      </c>
      <c r="F121" s="23"/>
    </row>
    <row r="122" spans="1:6">
      <c r="A122" s="4">
        <v>115</v>
      </c>
      <c r="B122" s="5"/>
      <c r="C122" s="20">
        <f>'QPI-calculation'!AF126</f>
        <v>0</v>
      </c>
      <c r="E122" s="26">
        <f t="shared" si="1"/>
        <v>0</v>
      </c>
      <c r="F122" s="23"/>
    </row>
    <row r="123" spans="1:6">
      <c r="A123" s="4">
        <v>116</v>
      </c>
      <c r="B123" s="5"/>
      <c r="C123" s="20">
        <f>'QPI-calculation'!AF127</f>
        <v>0</v>
      </c>
      <c r="E123" s="26">
        <f t="shared" si="1"/>
        <v>0</v>
      </c>
      <c r="F123" s="23"/>
    </row>
    <row r="124" spans="1:6">
      <c r="A124" s="4">
        <v>117</v>
      </c>
      <c r="B124" s="5"/>
      <c r="C124" s="20">
        <f>'QPI-calculation'!AF128</f>
        <v>0</v>
      </c>
      <c r="E124" s="26">
        <f t="shared" si="1"/>
        <v>0</v>
      </c>
      <c r="F124" s="23"/>
    </row>
    <row r="125" spans="1:6">
      <c r="A125" s="4">
        <v>118</v>
      </c>
      <c r="B125" s="5"/>
      <c r="C125" s="20">
        <f>'QPI-calculation'!AF129</f>
        <v>0</v>
      </c>
      <c r="E125" s="26">
        <f t="shared" si="1"/>
        <v>0</v>
      </c>
      <c r="F125" s="23"/>
    </row>
    <row r="126" spans="1:6">
      <c r="A126" s="4">
        <v>119</v>
      </c>
      <c r="B126" s="5"/>
      <c r="C126" s="20">
        <f>'QPI-calculation'!AF130</f>
        <v>0</v>
      </c>
      <c r="E126" s="26">
        <f t="shared" si="1"/>
        <v>0</v>
      </c>
      <c r="F126" s="23"/>
    </row>
    <row r="127" spans="1:6">
      <c r="A127" s="4">
        <v>120</v>
      </c>
      <c r="B127" s="5"/>
      <c r="C127" s="20">
        <f>'QPI-calculation'!AF131</f>
        <v>0</v>
      </c>
      <c r="E127" s="26">
        <f t="shared" si="1"/>
        <v>0</v>
      </c>
      <c r="F127" s="23"/>
    </row>
    <row r="128" spans="1:6">
      <c r="A128" s="4">
        <v>121</v>
      </c>
      <c r="B128" s="5"/>
      <c r="C128" s="20">
        <f>'QPI-calculation'!AF132</f>
        <v>0</v>
      </c>
      <c r="E128" s="26">
        <f t="shared" si="1"/>
        <v>0</v>
      </c>
      <c r="F128" s="23"/>
    </row>
    <row r="129" spans="1:6">
      <c r="A129" s="4">
        <v>122</v>
      </c>
      <c r="B129" s="5"/>
      <c r="C129" s="20">
        <f>'QPI-calculation'!AF133</f>
        <v>0</v>
      </c>
      <c r="E129" s="26">
        <f t="shared" si="1"/>
        <v>0</v>
      </c>
      <c r="F129" s="23"/>
    </row>
    <row r="130" spans="1:6">
      <c r="A130" s="4">
        <v>123</v>
      </c>
      <c r="B130" s="5"/>
      <c r="C130" s="20">
        <f>'QPI-calculation'!AF134</f>
        <v>0</v>
      </c>
      <c r="E130" s="26">
        <f t="shared" si="1"/>
        <v>0</v>
      </c>
      <c r="F130" s="23"/>
    </row>
    <row r="131" spans="1:6">
      <c r="A131" s="4">
        <v>124</v>
      </c>
      <c r="B131" s="5"/>
      <c r="C131" s="20">
        <f>'QPI-calculation'!AF135</f>
        <v>0</v>
      </c>
      <c r="E131" s="26">
        <f t="shared" si="1"/>
        <v>0</v>
      </c>
      <c r="F131" s="23"/>
    </row>
    <row r="132" spans="1:6">
      <c r="A132" s="4">
        <v>125</v>
      </c>
      <c r="B132" s="5"/>
      <c r="C132" s="20">
        <f>'QPI-calculation'!AF136</f>
        <v>0</v>
      </c>
      <c r="E132" s="26">
        <f t="shared" si="1"/>
        <v>0</v>
      </c>
      <c r="F132" s="23"/>
    </row>
    <row r="133" spans="1:6">
      <c r="A133" s="4">
        <v>126</v>
      </c>
      <c r="B133" s="5"/>
      <c r="C133" s="20">
        <f>'QPI-calculation'!AF137</f>
        <v>0</v>
      </c>
      <c r="E133" s="26">
        <f t="shared" si="1"/>
        <v>0</v>
      </c>
      <c r="F133" s="23"/>
    </row>
    <row r="134" spans="1:6">
      <c r="A134" s="4">
        <v>127</v>
      </c>
      <c r="B134" s="5"/>
      <c r="C134" s="20">
        <f>'QPI-calculation'!AF138</f>
        <v>0</v>
      </c>
      <c r="E134" s="26">
        <f t="shared" si="1"/>
        <v>0</v>
      </c>
      <c r="F134" s="23"/>
    </row>
    <row r="135" spans="1:6">
      <c r="A135" s="4">
        <v>128</v>
      </c>
      <c r="B135" s="5"/>
      <c r="C135" s="20">
        <f>'QPI-calculation'!AF139</f>
        <v>0</v>
      </c>
      <c r="E135" s="26">
        <f t="shared" si="1"/>
        <v>0</v>
      </c>
      <c r="F135" s="23"/>
    </row>
    <row r="136" spans="1:6">
      <c r="A136" s="4">
        <v>129</v>
      </c>
      <c r="B136" s="5"/>
      <c r="C136" s="20">
        <f>'QPI-calculation'!AF140</f>
        <v>0</v>
      </c>
      <c r="E136" s="26">
        <f t="shared" si="1"/>
        <v>0</v>
      </c>
      <c r="F136" s="23"/>
    </row>
    <row r="137" spans="1:6">
      <c r="A137" s="4">
        <v>130</v>
      </c>
      <c r="B137" s="5"/>
      <c r="C137" s="20">
        <f>'QPI-calculation'!AF141</f>
        <v>0</v>
      </c>
      <c r="E137" s="26">
        <f t="shared" ref="E137:E200" si="2">IF(B137=0,0,1/C137)</f>
        <v>0</v>
      </c>
      <c r="F137" s="23"/>
    </row>
    <row r="138" spans="1:6">
      <c r="A138" s="4">
        <v>131</v>
      </c>
      <c r="B138" s="5"/>
      <c r="C138" s="20">
        <f>'QPI-calculation'!AF142</f>
        <v>0</v>
      </c>
      <c r="E138" s="26">
        <f t="shared" si="2"/>
        <v>0</v>
      </c>
      <c r="F138" s="23"/>
    </row>
    <row r="139" spans="1:6">
      <c r="A139" s="4">
        <v>132</v>
      </c>
      <c r="B139" s="5"/>
      <c r="C139" s="20">
        <f>'QPI-calculation'!AF143</f>
        <v>0</v>
      </c>
      <c r="E139" s="26">
        <f t="shared" si="2"/>
        <v>0</v>
      </c>
      <c r="F139" s="23"/>
    </row>
    <row r="140" spans="1:6">
      <c r="A140" s="4">
        <v>133</v>
      </c>
      <c r="B140" s="5"/>
      <c r="C140" s="20">
        <f>'QPI-calculation'!AF144</f>
        <v>0</v>
      </c>
      <c r="E140" s="26">
        <f t="shared" si="2"/>
        <v>0</v>
      </c>
      <c r="F140" s="23"/>
    </row>
    <row r="141" spans="1:6">
      <c r="A141" s="4">
        <v>134</v>
      </c>
      <c r="B141" s="5"/>
      <c r="C141" s="20">
        <f>'QPI-calculation'!AF145</f>
        <v>0</v>
      </c>
      <c r="E141" s="26">
        <f t="shared" si="2"/>
        <v>0</v>
      </c>
      <c r="F141" s="23"/>
    </row>
    <row r="142" spans="1:6">
      <c r="A142" s="4">
        <v>135</v>
      </c>
      <c r="B142" s="5"/>
      <c r="C142" s="20">
        <f>'QPI-calculation'!AF146</f>
        <v>0</v>
      </c>
      <c r="E142" s="26">
        <f t="shared" si="2"/>
        <v>0</v>
      </c>
      <c r="F142" s="23"/>
    </row>
    <row r="143" spans="1:6">
      <c r="A143" s="4">
        <v>136</v>
      </c>
      <c r="B143" s="5"/>
      <c r="C143" s="20">
        <f>'QPI-calculation'!AF147</f>
        <v>0</v>
      </c>
      <c r="E143" s="26">
        <f t="shared" si="2"/>
        <v>0</v>
      </c>
      <c r="F143" s="23"/>
    </row>
    <row r="144" spans="1:6">
      <c r="A144" s="4">
        <v>137</v>
      </c>
      <c r="B144" s="5"/>
      <c r="C144" s="20">
        <f>'QPI-calculation'!AF148</f>
        <v>0</v>
      </c>
      <c r="E144" s="26">
        <f t="shared" si="2"/>
        <v>0</v>
      </c>
      <c r="F144" s="23"/>
    </row>
    <row r="145" spans="1:6">
      <c r="A145" s="4">
        <v>138</v>
      </c>
      <c r="B145" s="5"/>
      <c r="C145" s="20">
        <f>'QPI-calculation'!AF149</f>
        <v>0</v>
      </c>
      <c r="E145" s="26">
        <f t="shared" si="2"/>
        <v>0</v>
      </c>
      <c r="F145" s="23"/>
    </row>
    <row r="146" spans="1:6">
      <c r="A146" s="4">
        <v>139</v>
      </c>
      <c r="B146" s="5"/>
      <c r="C146" s="20">
        <f>'QPI-calculation'!AF150</f>
        <v>0</v>
      </c>
      <c r="E146" s="26">
        <f t="shared" si="2"/>
        <v>0</v>
      </c>
      <c r="F146" s="23"/>
    </row>
    <row r="147" spans="1:6">
      <c r="A147" s="4">
        <v>140</v>
      </c>
      <c r="B147" s="5"/>
      <c r="C147" s="20">
        <f>'QPI-calculation'!AF151</f>
        <v>0</v>
      </c>
      <c r="E147" s="26">
        <f t="shared" si="2"/>
        <v>0</v>
      </c>
      <c r="F147" s="23"/>
    </row>
    <row r="148" spans="1:6">
      <c r="A148" s="4">
        <v>141</v>
      </c>
      <c r="B148" s="5"/>
      <c r="C148" s="20">
        <f>'QPI-calculation'!AF152</f>
        <v>0</v>
      </c>
      <c r="E148" s="26">
        <f t="shared" si="2"/>
        <v>0</v>
      </c>
      <c r="F148" s="23"/>
    </row>
    <row r="149" spans="1:6">
      <c r="A149" s="4">
        <v>142</v>
      </c>
      <c r="B149" s="5"/>
      <c r="C149" s="20">
        <f>'QPI-calculation'!AF153</f>
        <v>0</v>
      </c>
      <c r="E149" s="26">
        <f t="shared" si="2"/>
        <v>0</v>
      </c>
      <c r="F149" s="23"/>
    </row>
    <row r="150" spans="1:6">
      <c r="A150" s="4">
        <v>143</v>
      </c>
      <c r="B150" s="5"/>
      <c r="C150" s="20">
        <f>'QPI-calculation'!AF154</f>
        <v>0</v>
      </c>
      <c r="E150" s="26">
        <f t="shared" si="2"/>
        <v>0</v>
      </c>
      <c r="F150" s="23"/>
    </row>
    <row r="151" spans="1:6">
      <c r="A151" s="4">
        <v>144</v>
      </c>
      <c r="B151" s="5"/>
      <c r="C151" s="20">
        <f>'QPI-calculation'!AF155</f>
        <v>0</v>
      </c>
      <c r="E151" s="26">
        <f t="shared" si="2"/>
        <v>0</v>
      </c>
      <c r="F151" s="23"/>
    </row>
    <row r="152" spans="1:6">
      <c r="A152" s="4">
        <v>145</v>
      </c>
      <c r="B152" s="5"/>
      <c r="C152" s="20">
        <f>'QPI-calculation'!AF156</f>
        <v>0</v>
      </c>
      <c r="E152" s="26">
        <f t="shared" si="2"/>
        <v>0</v>
      </c>
      <c r="F152" s="23"/>
    </row>
    <row r="153" spans="1:6">
      <c r="A153" s="4">
        <v>146</v>
      </c>
      <c r="B153" s="5"/>
      <c r="C153" s="20">
        <f>'QPI-calculation'!AF157</f>
        <v>0</v>
      </c>
      <c r="E153" s="26">
        <f t="shared" si="2"/>
        <v>0</v>
      </c>
      <c r="F153" s="23"/>
    </row>
    <row r="154" spans="1:6">
      <c r="A154" s="4">
        <v>147</v>
      </c>
      <c r="B154" s="5"/>
      <c r="C154" s="20">
        <f>'QPI-calculation'!AF158</f>
        <v>0</v>
      </c>
      <c r="E154" s="26">
        <f t="shared" si="2"/>
        <v>0</v>
      </c>
      <c r="F154" s="23"/>
    </row>
    <row r="155" spans="1:6">
      <c r="A155" s="4">
        <v>148</v>
      </c>
      <c r="B155" s="5"/>
      <c r="C155" s="20">
        <f>'QPI-calculation'!AF159</f>
        <v>0</v>
      </c>
      <c r="E155" s="26">
        <f t="shared" si="2"/>
        <v>0</v>
      </c>
      <c r="F155" s="23"/>
    </row>
    <row r="156" spans="1:6">
      <c r="A156" s="4">
        <v>149</v>
      </c>
      <c r="B156" s="5"/>
      <c r="C156" s="20">
        <f>'QPI-calculation'!AF160</f>
        <v>0</v>
      </c>
      <c r="E156" s="26">
        <f t="shared" si="2"/>
        <v>0</v>
      </c>
      <c r="F156" s="23"/>
    </row>
    <row r="157" spans="1:6">
      <c r="A157" s="4">
        <v>150</v>
      </c>
      <c r="B157" s="5"/>
      <c r="C157" s="20">
        <f>'QPI-calculation'!AF161</f>
        <v>0</v>
      </c>
      <c r="E157" s="26">
        <f t="shared" si="2"/>
        <v>0</v>
      </c>
      <c r="F157" s="23"/>
    </row>
    <row r="158" spans="1:6">
      <c r="A158" s="4">
        <v>151</v>
      </c>
      <c r="B158" s="5"/>
      <c r="C158" s="20">
        <f>'QPI-calculation'!AF162</f>
        <v>0</v>
      </c>
      <c r="E158" s="26">
        <f t="shared" si="2"/>
        <v>0</v>
      </c>
      <c r="F158" s="23"/>
    </row>
    <row r="159" spans="1:6">
      <c r="A159" s="4">
        <v>152</v>
      </c>
      <c r="B159" s="5"/>
      <c r="C159" s="20">
        <f>'QPI-calculation'!AF163</f>
        <v>0</v>
      </c>
      <c r="E159" s="26">
        <f t="shared" si="2"/>
        <v>0</v>
      </c>
      <c r="F159" s="23"/>
    </row>
    <row r="160" spans="1:6">
      <c r="A160" s="4">
        <v>153</v>
      </c>
      <c r="B160" s="5"/>
      <c r="C160" s="20">
        <f>'QPI-calculation'!AF164</f>
        <v>0</v>
      </c>
      <c r="E160" s="26">
        <f t="shared" si="2"/>
        <v>0</v>
      </c>
      <c r="F160" s="23"/>
    </row>
    <row r="161" spans="1:6">
      <c r="A161" s="4">
        <v>154</v>
      </c>
      <c r="B161" s="5"/>
      <c r="C161" s="20">
        <f>'QPI-calculation'!AF165</f>
        <v>0</v>
      </c>
      <c r="E161" s="26">
        <f t="shared" si="2"/>
        <v>0</v>
      </c>
      <c r="F161" s="23"/>
    </row>
    <row r="162" spans="1:6">
      <c r="A162" s="4">
        <v>155</v>
      </c>
      <c r="B162" s="5"/>
      <c r="C162" s="20">
        <f>'QPI-calculation'!AF166</f>
        <v>0</v>
      </c>
      <c r="E162" s="26">
        <f t="shared" si="2"/>
        <v>0</v>
      </c>
      <c r="F162" s="23"/>
    </row>
    <row r="163" spans="1:6">
      <c r="A163" s="4">
        <v>156</v>
      </c>
      <c r="B163" s="5"/>
      <c r="C163" s="20">
        <f>'QPI-calculation'!AF167</f>
        <v>0</v>
      </c>
      <c r="E163" s="26">
        <f t="shared" si="2"/>
        <v>0</v>
      </c>
      <c r="F163" s="23"/>
    </row>
    <row r="164" spans="1:6">
      <c r="A164" s="4">
        <v>157</v>
      </c>
      <c r="B164" s="5"/>
      <c r="C164" s="20">
        <f>'QPI-calculation'!AF168</f>
        <v>0</v>
      </c>
      <c r="E164" s="26">
        <f t="shared" si="2"/>
        <v>0</v>
      </c>
      <c r="F164" s="23"/>
    </row>
    <row r="165" spans="1:6">
      <c r="A165" s="4">
        <v>158</v>
      </c>
      <c r="B165" s="5"/>
      <c r="C165" s="20">
        <f>'QPI-calculation'!AF169</f>
        <v>0</v>
      </c>
      <c r="E165" s="26">
        <f t="shared" si="2"/>
        <v>0</v>
      </c>
      <c r="F165" s="23"/>
    </row>
    <row r="166" spans="1:6">
      <c r="A166" s="4">
        <v>159</v>
      </c>
      <c r="B166" s="5"/>
      <c r="C166" s="20">
        <f>'QPI-calculation'!AF170</f>
        <v>0</v>
      </c>
      <c r="E166" s="26">
        <f t="shared" si="2"/>
        <v>0</v>
      </c>
      <c r="F166" s="23"/>
    </row>
    <row r="167" spans="1:6">
      <c r="A167" s="4">
        <v>160</v>
      </c>
      <c r="B167" s="5"/>
      <c r="C167" s="20">
        <f>'QPI-calculation'!AF171</f>
        <v>0</v>
      </c>
      <c r="E167" s="26">
        <f t="shared" si="2"/>
        <v>0</v>
      </c>
      <c r="F167" s="23"/>
    </row>
    <row r="168" spans="1:6">
      <c r="A168" s="4">
        <v>161</v>
      </c>
      <c r="B168" s="5"/>
      <c r="C168" s="20">
        <f>'QPI-calculation'!AF172</f>
        <v>0</v>
      </c>
      <c r="E168" s="26">
        <f t="shared" si="2"/>
        <v>0</v>
      </c>
      <c r="F168" s="23"/>
    </row>
    <row r="169" spans="1:6">
      <c r="A169" s="4">
        <v>162</v>
      </c>
      <c r="B169" s="5"/>
      <c r="C169" s="20">
        <f>'QPI-calculation'!AF173</f>
        <v>0</v>
      </c>
      <c r="E169" s="26">
        <f t="shared" si="2"/>
        <v>0</v>
      </c>
      <c r="F169" s="23"/>
    </row>
    <row r="170" spans="1:6">
      <c r="A170" s="4">
        <v>163</v>
      </c>
      <c r="B170" s="5"/>
      <c r="C170" s="20">
        <f>'QPI-calculation'!AF174</f>
        <v>0</v>
      </c>
      <c r="E170" s="26">
        <f t="shared" si="2"/>
        <v>0</v>
      </c>
      <c r="F170" s="23"/>
    </row>
    <row r="171" spans="1:6">
      <c r="A171" s="4">
        <v>164</v>
      </c>
      <c r="B171" s="5"/>
      <c r="C171" s="20">
        <f>'QPI-calculation'!AF175</f>
        <v>0</v>
      </c>
      <c r="E171" s="26">
        <f t="shared" si="2"/>
        <v>0</v>
      </c>
      <c r="F171" s="23"/>
    </row>
    <row r="172" spans="1:6">
      <c r="A172" s="4">
        <v>165</v>
      </c>
      <c r="B172" s="5"/>
      <c r="C172" s="20">
        <f>'QPI-calculation'!AF176</f>
        <v>0</v>
      </c>
      <c r="E172" s="26">
        <f t="shared" si="2"/>
        <v>0</v>
      </c>
      <c r="F172" s="23"/>
    </row>
    <row r="173" spans="1:6">
      <c r="A173" s="4">
        <v>166</v>
      </c>
      <c r="B173" s="5"/>
      <c r="C173" s="20">
        <f>'QPI-calculation'!AF177</f>
        <v>0</v>
      </c>
      <c r="E173" s="26">
        <f t="shared" si="2"/>
        <v>0</v>
      </c>
      <c r="F173" s="23"/>
    </row>
    <row r="174" spans="1:6">
      <c r="A174" s="4">
        <v>167</v>
      </c>
      <c r="B174" s="5"/>
      <c r="C174" s="20">
        <f>'QPI-calculation'!AF178</f>
        <v>0</v>
      </c>
      <c r="E174" s="26">
        <f t="shared" si="2"/>
        <v>0</v>
      </c>
      <c r="F174" s="23"/>
    </row>
    <row r="175" spans="1:6">
      <c r="A175" s="4">
        <v>168</v>
      </c>
      <c r="B175" s="5"/>
      <c r="C175" s="20">
        <f>'QPI-calculation'!AF179</f>
        <v>0</v>
      </c>
      <c r="E175" s="26">
        <f t="shared" si="2"/>
        <v>0</v>
      </c>
      <c r="F175" s="23"/>
    </row>
    <row r="176" spans="1:6">
      <c r="A176" s="4">
        <v>169</v>
      </c>
      <c r="B176" s="5"/>
      <c r="C176" s="20">
        <f>'QPI-calculation'!AF180</f>
        <v>0</v>
      </c>
      <c r="E176" s="26">
        <f t="shared" si="2"/>
        <v>0</v>
      </c>
      <c r="F176" s="23"/>
    </row>
    <row r="177" spans="1:6">
      <c r="A177" s="4">
        <v>170</v>
      </c>
      <c r="B177" s="5"/>
      <c r="C177" s="20">
        <f>'QPI-calculation'!AF181</f>
        <v>0</v>
      </c>
      <c r="E177" s="26">
        <f t="shared" si="2"/>
        <v>0</v>
      </c>
      <c r="F177" s="23"/>
    </row>
    <row r="178" spans="1:6">
      <c r="A178" s="4">
        <v>171</v>
      </c>
      <c r="B178" s="5"/>
      <c r="C178" s="20">
        <f>'QPI-calculation'!AF182</f>
        <v>0</v>
      </c>
      <c r="E178" s="26">
        <f t="shared" si="2"/>
        <v>0</v>
      </c>
      <c r="F178" s="23"/>
    </row>
    <row r="179" spans="1:6">
      <c r="A179" s="4">
        <v>172</v>
      </c>
      <c r="B179" s="5"/>
      <c r="C179" s="20">
        <f>'QPI-calculation'!AF183</f>
        <v>0</v>
      </c>
      <c r="E179" s="26">
        <f t="shared" si="2"/>
        <v>0</v>
      </c>
      <c r="F179" s="23"/>
    </row>
    <row r="180" spans="1:6">
      <c r="A180" s="4">
        <v>173</v>
      </c>
      <c r="B180" s="5"/>
      <c r="C180" s="20">
        <f>'QPI-calculation'!AF184</f>
        <v>0</v>
      </c>
      <c r="E180" s="26">
        <f t="shared" si="2"/>
        <v>0</v>
      </c>
      <c r="F180" s="23"/>
    </row>
    <row r="181" spans="1:6">
      <c r="A181" s="4">
        <v>174</v>
      </c>
      <c r="B181" s="5"/>
      <c r="C181" s="20">
        <f>'QPI-calculation'!AF185</f>
        <v>0</v>
      </c>
      <c r="E181" s="26">
        <f t="shared" si="2"/>
        <v>0</v>
      </c>
      <c r="F181" s="23"/>
    </row>
    <row r="182" spans="1:6">
      <c r="A182" s="4">
        <v>175</v>
      </c>
      <c r="B182" s="5"/>
      <c r="C182" s="20">
        <f>'QPI-calculation'!AF186</f>
        <v>0</v>
      </c>
      <c r="E182" s="26">
        <f t="shared" si="2"/>
        <v>0</v>
      </c>
      <c r="F182" s="23"/>
    </row>
    <row r="183" spans="1:6">
      <c r="A183" s="4">
        <v>176</v>
      </c>
      <c r="B183" s="5"/>
      <c r="C183" s="20">
        <f>'QPI-calculation'!AF187</f>
        <v>0</v>
      </c>
      <c r="E183" s="26">
        <f t="shared" si="2"/>
        <v>0</v>
      </c>
      <c r="F183" s="23"/>
    </row>
    <row r="184" spans="1:6">
      <c r="A184" s="4">
        <v>177</v>
      </c>
      <c r="B184" s="5"/>
      <c r="C184" s="20">
        <f>'QPI-calculation'!AF188</f>
        <v>0</v>
      </c>
      <c r="E184" s="26">
        <f t="shared" si="2"/>
        <v>0</v>
      </c>
      <c r="F184" s="23"/>
    </row>
    <row r="185" spans="1:6">
      <c r="A185" s="4">
        <v>178</v>
      </c>
      <c r="B185" s="5"/>
      <c r="C185" s="20">
        <f>'QPI-calculation'!AF189</f>
        <v>0</v>
      </c>
      <c r="E185" s="26">
        <f t="shared" si="2"/>
        <v>0</v>
      </c>
      <c r="F185" s="23"/>
    </row>
    <row r="186" spans="1:6">
      <c r="A186" s="4">
        <v>179</v>
      </c>
      <c r="B186" s="5"/>
      <c r="C186" s="20">
        <f>'QPI-calculation'!AF190</f>
        <v>0</v>
      </c>
      <c r="E186" s="26">
        <f t="shared" si="2"/>
        <v>0</v>
      </c>
      <c r="F186" s="23"/>
    </row>
    <row r="187" spans="1:6">
      <c r="A187" s="4">
        <v>180</v>
      </c>
      <c r="B187" s="5"/>
      <c r="C187" s="20">
        <f>'QPI-calculation'!AF191</f>
        <v>0</v>
      </c>
      <c r="E187" s="26">
        <f t="shared" si="2"/>
        <v>0</v>
      </c>
      <c r="F187" s="23"/>
    </row>
    <row r="188" spans="1:6">
      <c r="A188" s="4">
        <v>181</v>
      </c>
      <c r="B188" s="5"/>
      <c r="C188" s="20">
        <f>'QPI-calculation'!AF192</f>
        <v>0</v>
      </c>
      <c r="E188" s="26">
        <f t="shared" si="2"/>
        <v>0</v>
      </c>
      <c r="F188" s="23"/>
    </row>
    <row r="189" spans="1:6">
      <c r="A189" s="4">
        <v>182</v>
      </c>
      <c r="B189" s="5"/>
      <c r="C189" s="20">
        <f>'QPI-calculation'!AF193</f>
        <v>0</v>
      </c>
      <c r="E189" s="26">
        <f t="shared" si="2"/>
        <v>0</v>
      </c>
      <c r="F189" s="23"/>
    </row>
    <row r="190" spans="1:6">
      <c r="A190" s="4">
        <v>183</v>
      </c>
      <c r="B190" s="5"/>
      <c r="C190" s="20">
        <f>'QPI-calculation'!AF194</f>
        <v>0</v>
      </c>
      <c r="E190" s="26">
        <f t="shared" si="2"/>
        <v>0</v>
      </c>
      <c r="F190" s="23"/>
    </row>
    <row r="191" spans="1:6">
      <c r="A191" s="4">
        <v>184</v>
      </c>
      <c r="B191" s="5"/>
      <c r="C191" s="20">
        <f>'QPI-calculation'!AF195</f>
        <v>0</v>
      </c>
      <c r="E191" s="26">
        <f t="shared" si="2"/>
        <v>0</v>
      </c>
      <c r="F191" s="23"/>
    </row>
    <row r="192" spans="1:6">
      <c r="A192" s="4">
        <v>185</v>
      </c>
      <c r="B192" s="5"/>
      <c r="C192" s="20">
        <f>'QPI-calculation'!AF196</f>
        <v>0</v>
      </c>
      <c r="E192" s="26">
        <f t="shared" si="2"/>
        <v>0</v>
      </c>
      <c r="F192" s="23"/>
    </row>
    <row r="193" spans="1:6">
      <c r="A193" s="4">
        <v>186</v>
      </c>
      <c r="B193" s="5"/>
      <c r="C193" s="20">
        <f>'QPI-calculation'!AF197</f>
        <v>0</v>
      </c>
      <c r="E193" s="26">
        <f t="shared" si="2"/>
        <v>0</v>
      </c>
      <c r="F193" s="23"/>
    </row>
    <row r="194" spans="1:6">
      <c r="A194" s="4">
        <v>187</v>
      </c>
      <c r="B194" s="5"/>
      <c r="C194" s="20">
        <f>'QPI-calculation'!AF198</f>
        <v>0</v>
      </c>
      <c r="E194" s="26">
        <f t="shared" si="2"/>
        <v>0</v>
      </c>
      <c r="F194" s="23"/>
    </row>
    <row r="195" spans="1:6">
      <c r="A195" s="4">
        <v>188</v>
      </c>
      <c r="B195" s="5"/>
      <c r="C195" s="20">
        <f>'QPI-calculation'!AF199</f>
        <v>0</v>
      </c>
      <c r="E195" s="26">
        <f t="shared" si="2"/>
        <v>0</v>
      </c>
      <c r="F195" s="23"/>
    </row>
    <row r="196" spans="1:6">
      <c r="A196" s="4">
        <v>189</v>
      </c>
      <c r="B196" s="5"/>
      <c r="C196" s="20">
        <f>'QPI-calculation'!AF200</f>
        <v>0</v>
      </c>
      <c r="E196" s="26">
        <f t="shared" si="2"/>
        <v>0</v>
      </c>
      <c r="F196" s="23"/>
    </row>
    <row r="197" spans="1:6">
      <c r="A197" s="4">
        <v>190</v>
      </c>
      <c r="B197" s="5"/>
      <c r="C197" s="20">
        <f>'QPI-calculation'!AF201</f>
        <v>0</v>
      </c>
      <c r="E197" s="26">
        <f t="shared" si="2"/>
        <v>0</v>
      </c>
      <c r="F197" s="23"/>
    </row>
    <row r="198" spans="1:6">
      <c r="A198" s="4">
        <v>191</v>
      </c>
      <c r="B198" s="5"/>
      <c r="C198" s="20">
        <f>'QPI-calculation'!AF202</f>
        <v>0</v>
      </c>
      <c r="E198" s="26">
        <f t="shared" si="2"/>
        <v>0</v>
      </c>
      <c r="F198" s="23"/>
    </row>
    <row r="199" spans="1:6">
      <c r="A199" s="4">
        <v>192</v>
      </c>
      <c r="B199" s="5"/>
      <c r="C199" s="20">
        <f>'QPI-calculation'!AF203</f>
        <v>0</v>
      </c>
      <c r="E199" s="26">
        <f t="shared" si="2"/>
        <v>0</v>
      </c>
      <c r="F199" s="23"/>
    </row>
    <row r="200" spans="1:6">
      <c r="A200" s="4">
        <v>193</v>
      </c>
      <c r="B200" s="5"/>
      <c r="C200" s="20">
        <f>'QPI-calculation'!AF204</f>
        <v>0</v>
      </c>
      <c r="E200" s="26">
        <f t="shared" si="2"/>
        <v>0</v>
      </c>
      <c r="F200" s="23"/>
    </row>
    <row r="201" spans="1:6">
      <c r="A201" s="4">
        <v>194</v>
      </c>
      <c r="B201" s="5"/>
      <c r="C201" s="20">
        <f>'QPI-calculation'!AF205</f>
        <v>0</v>
      </c>
      <c r="E201" s="26">
        <f t="shared" ref="E201:E264" si="3">IF(B201=0,0,1/C201)</f>
        <v>0</v>
      </c>
      <c r="F201" s="23"/>
    </row>
    <row r="202" spans="1:6">
      <c r="A202" s="4">
        <v>195</v>
      </c>
      <c r="B202" s="5"/>
      <c r="C202" s="20">
        <f>'QPI-calculation'!AF206</f>
        <v>0</v>
      </c>
      <c r="E202" s="26">
        <f t="shared" si="3"/>
        <v>0</v>
      </c>
      <c r="F202" s="23"/>
    </row>
    <row r="203" spans="1:6">
      <c r="A203" s="4">
        <v>196</v>
      </c>
      <c r="B203" s="5"/>
      <c r="C203" s="20">
        <f>'QPI-calculation'!AF207</f>
        <v>0</v>
      </c>
      <c r="E203" s="26">
        <f t="shared" si="3"/>
        <v>0</v>
      </c>
      <c r="F203" s="23"/>
    </row>
    <row r="204" spans="1:6">
      <c r="A204" s="4">
        <v>197</v>
      </c>
      <c r="B204" s="5"/>
      <c r="C204" s="20">
        <f>'QPI-calculation'!AF208</f>
        <v>0</v>
      </c>
      <c r="E204" s="26">
        <f t="shared" si="3"/>
        <v>0</v>
      </c>
      <c r="F204" s="23"/>
    </row>
    <row r="205" spans="1:6">
      <c r="A205" s="4">
        <v>198</v>
      </c>
      <c r="B205" s="5"/>
      <c r="C205" s="20">
        <f>'QPI-calculation'!AF209</f>
        <v>0</v>
      </c>
      <c r="E205" s="26">
        <f t="shared" si="3"/>
        <v>0</v>
      </c>
      <c r="F205" s="23"/>
    </row>
    <row r="206" spans="1:6">
      <c r="A206" s="4">
        <v>199</v>
      </c>
      <c r="B206" s="5"/>
      <c r="C206" s="20">
        <f>'QPI-calculation'!AF210</f>
        <v>0</v>
      </c>
      <c r="E206" s="26">
        <f t="shared" si="3"/>
        <v>0</v>
      </c>
      <c r="F206" s="23"/>
    </row>
    <row r="207" spans="1:6">
      <c r="A207" s="4">
        <v>200</v>
      </c>
      <c r="B207" s="5"/>
      <c r="C207" s="20">
        <f>'QPI-calculation'!AF211</f>
        <v>0</v>
      </c>
      <c r="E207" s="26">
        <f t="shared" si="3"/>
        <v>0</v>
      </c>
      <c r="F207" s="23"/>
    </row>
    <row r="208" spans="1:6">
      <c r="A208" s="4">
        <v>201</v>
      </c>
      <c r="B208" s="5"/>
      <c r="C208" s="20">
        <f>'QPI-calculation'!AF212</f>
        <v>0</v>
      </c>
      <c r="E208" s="26">
        <f t="shared" si="3"/>
        <v>0</v>
      </c>
      <c r="F208" s="23"/>
    </row>
    <row r="209" spans="1:6">
      <c r="A209" s="4">
        <v>202</v>
      </c>
      <c r="B209" s="5"/>
      <c r="C209" s="20">
        <f>'QPI-calculation'!AF213</f>
        <v>0</v>
      </c>
      <c r="E209" s="26">
        <f t="shared" si="3"/>
        <v>0</v>
      </c>
      <c r="F209" s="23"/>
    </row>
    <row r="210" spans="1:6">
      <c r="A210" s="4">
        <v>203</v>
      </c>
      <c r="B210" s="5"/>
      <c r="C210" s="20">
        <f>'QPI-calculation'!AF214</f>
        <v>0</v>
      </c>
      <c r="E210" s="26">
        <f t="shared" si="3"/>
        <v>0</v>
      </c>
      <c r="F210" s="23"/>
    </row>
    <row r="211" spans="1:6">
      <c r="A211" s="4">
        <v>204</v>
      </c>
      <c r="B211" s="5"/>
      <c r="C211" s="20">
        <f>'QPI-calculation'!AF215</f>
        <v>0</v>
      </c>
      <c r="E211" s="26">
        <f t="shared" si="3"/>
        <v>0</v>
      </c>
      <c r="F211" s="23"/>
    </row>
    <row r="212" spans="1:6">
      <c r="A212" s="4">
        <v>205</v>
      </c>
      <c r="B212" s="5"/>
      <c r="C212" s="20">
        <f>'QPI-calculation'!AF216</f>
        <v>0</v>
      </c>
      <c r="E212" s="26">
        <f t="shared" si="3"/>
        <v>0</v>
      </c>
      <c r="F212" s="23"/>
    </row>
    <row r="213" spans="1:6">
      <c r="A213" s="4">
        <v>206</v>
      </c>
      <c r="B213" s="5"/>
      <c r="C213" s="20">
        <f>'QPI-calculation'!AF217</f>
        <v>0</v>
      </c>
      <c r="E213" s="26">
        <f t="shared" si="3"/>
        <v>0</v>
      </c>
      <c r="F213" s="23"/>
    </row>
    <row r="214" spans="1:6">
      <c r="A214" s="4">
        <v>207</v>
      </c>
      <c r="B214" s="5"/>
      <c r="C214" s="20">
        <f>'QPI-calculation'!AF218</f>
        <v>0</v>
      </c>
      <c r="E214" s="26">
        <f t="shared" si="3"/>
        <v>0</v>
      </c>
      <c r="F214" s="23"/>
    </row>
    <row r="215" spans="1:6">
      <c r="A215" s="4">
        <v>208</v>
      </c>
      <c r="B215" s="5"/>
      <c r="C215" s="20">
        <f>'QPI-calculation'!AF219</f>
        <v>0</v>
      </c>
      <c r="E215" s="26">
        <f t="shared" si="3"/>
        <v>0</v>
      </c>
      <c r="F215" s="23"/>
    </row>
    <row r="216" spans="1:6">
      <c r="A216" s="4">
        <v>209</v>
      </c>
      <c r="B216" s="5"/>
      <c r="C216" s="20">
        <f>'QPI-calculation'!AF220</f>
        <v>0</v>
      </c>
      <c r="E216" s="26">
        <f t="shared" si="3"/>
        <v>0</v>
      </c>
      <c r="F216" s="23"/>
    </row>
    <row r="217" spans="1:6">
      <c r="A217" s="4">
        <v>210</v>
      </c>
      <c r="B217" s="5"/>
      <c r="C217" s="20">
        <f>'QPI-calculation'!AF221</f>
        <v>0</v>
      </c>
      <c r="E217" s="26">
        <f t="shared" si="3"/>
        <v>0</v>
      </c>
      <c r="F217" s="23"/>
    </row>
    <row r="218" spans="1:6">
      <c r="A218" s="4">
        <v>211</v>
      </c>
      <c r="B218" s="5"/>
      <c r="C218" s="20">
        <f>'QPI-calculation'!AF222</f>
        <v>0</v>
      </c>
      <c r="E218" s="26">
        <f t="shared" si="3"/>
        <v>0</v>
      </c>
      <c r="F218" s="23"/>
    </row>
    <row r="219" spans="1:6">
      <c r="A219" s="4">
        <v>212</v>
      </c>
      <c r="B219" s="5"/>
      <c r="C219" s="20">
        <f>'QPI-calculation'!AF223</f>
        <v>0</v>
      </c>
      <c r="E219" s="26">
        <f t="shared" si="3"/>
        <v>0</v>
      </c>
      <c r="F219" s="23"/>
    </row>
    <row r="220" spans="1:6">
      <c r="A220" s="4">
        <v>213</v>
      </c>
      <c r="B220" s="5"/>
      <c r="C220" s="20">
        <f>'QPI-calculation'!AF224</f>
        <v>0</v>
      </c>
      <c r="E220" s="26">
        <f t="shared" si="3"/>
        <v>0</v>
      </c>
      <c r="F220" s="23"/>
    </row>
    <row r="221" spans="1:6">
      <c r="A221" s="4">
        <v>214</v>
      </c>
      <c r="B221" s="5"/>
      <c r="C221" s="20">
        <f>'QPI-calculation'!AF225</f>
        <v>0</v>
      </c>
      <c r="E221" s="26">
        <f t="shared" si="3"/>
        <v>0</v>
      </c>
      <c r="F221" s="23"/>
    </row>
    <row r="222" spans="1:6">
      <c r="A222" s="4">
        <v>215</v>
      </c>
      <c r="B222" s="5"/>
      <c r="C222" s="20">
        <f>'QPI-calculation'!AF226</f>
        <v>0</v>
      </c>
      <c r="E222" s="26">
        <f t="shared" si="3"/>
        <v>0</v>
      </c>
      <c r="F222" s="23"/>
    </row>
    <row r="223" spans="1:6">
      <c r="A223" s="4">
        <v>216</v>
      </c>
      <c r="B223" s="5"/>
      <c r="C223" s="20">
        <f>'QPI-calculation'!AF227</f>
        <v>0</v>
      </c>
      <c r="E223" s="26">
        <f t="shared" si="3"/>
        <v>0</v>
      </c>
      <c r="F223" s="23"/>
    </row>
    <row r="224" spans="1:6">
      <c r="A224" s="4">
        <v>217</v>
      </c>
      <c r="B224" s="5"/>
      <c r="C224" s="20">
        <f>'QPI-calculation'!AF228</f>
        <v>0</v>
      </c>
      <c r="E224" s="26">
        <f t="shared" si="3"/>
        <v>0</v>
      </c>
      <c r="F224" s="23"/>
    </row>
    <row r="225" spans="1:6">
      <c r="A225" s="4">
        <v>218</v>
      </c>
      <c r="B225" s="5"/>
      <c r="C225" s="20">
        <f>'QPI-calculation'!AF229</f>
        <v>0</v>
      </c>
      <c r="E225" s="26">
        <f t="shared" si="3"/>
        <v>0</v>
      </c>
      <c r="F225" s="23"/>
    </row>
    <row r="226" spans="1:6">
      <c r="A226" s="4">
        <v>219</v>
      </c>
      <c r="B226" s="5"/>
      <c r="C226" s="20">
        <f>'QPI-calculation'!AF230</f>
        <v>0</v>
      </c>
      <c r="E226" s="26">
        <f t="shared" si="3"/>
        <v>0</v>
      </c>
      <c r="F226" s="23"/>
    </row>
    <row r="227" spans="1:6">
      <c r="A227" s="4">
        <v>220</v>
      </c>
      <c r="B227" s="5"/>
      <c r="C227" s="20">
        <f>'QPI-calculation'!AF231</f>
        <v>0</v>
      </c>
      <c r="E227" s="26">
        <f t="shared" si="3"/>
        <v>0</v>
      </c>
      <c r="F227" s="23"/>
    </row>
    <row r="228" spans="1:6">
      <c r="A228" s="4">
        <v>221</v>
      </c>
      <c r="B228" s="5"/>
      <c r="C228" s="20">
        <f>'QPI-calculation'!AF232</f>
        <v>0</v>
      </c>
      <c r="E228" s="26">
        <f t="shared" si="3"/>
        <v>0</v>
      </c>
      <c r="F228" s="23"/>
    </row>
    <row r="229" spans="1:6">
      <c r="A229" s="4">
        <v>222</v>
      </c>
      <c r="B229" s="5"/>
      <c r="C229" s="20">
        <f>'QPI-calculation'!AF233</f>
        <v>0</v>
      </c>
      <c r="E229" s="26">
        <f t="shared" si="3"/>
        <v>0</v>
      </c>
      <c r="F229" s="23"/>
    </row>
    <row r="230" spans="1:6">
      <c r="A230" s="4">
        <v>223</v>
      </c>
      <c r="B230" s="5"/>
      <c r="C230" s="20">
        <f>'QPI-calculation'!AF234</f>
        <v>0</v>
      </c>
      <c r="E230" s="26">
        <f t="shared" si="3"/>
        <v>0</v>
      </c>
      <c r="F230" s="23"/>
    </row>
    <row r="231" spans="1:6">
      <c r="A231" s="4">
        <v>224</v>
      </c>
      <c r="B231" s="5"/>
      <c r="C231" s="20">
        <f>'QPI-calculation'!AF235</f>
        <v>0</v>
      </c>
      <c r="E231" s="26">
        <f t="shared" si="3"/>
        <v>0</v>
      </c>
      <c r="F231" s="23"/>
    </row>
    <row r="232" spans="1:6">
      <c r="A232" s="4">
        <v>225</v>
      </c>
      <c r="B232" s="5"/>
      <c r="C232" s="20">
        <f>'QPI-calculation'!AF236</f>
        <v>0</v>
      </c>
      <c r="E232" s="26">
        <f t="shared" si="3"/>
        <v>0</v>
      </c>
      <c r="F232" s="23"/>
    </row>
    <row r="233" spans="1:6">
      <c r="A233" s="4">
        <v>226</v>
      </c>
      <c r="B233" s="5"/>
      <c r="C233" s="20">
        <f>'QPI-calculation'!AF237</f>
        <v>0</v>
      </c>
      <c r="E233" s="26">
        <f t="shared" si="3"/>
        <v>0</v>
      </c>
      <c r="F233" s="23"/>
    </row>
    <row r="234" spans="1:6">
      <c r="A234" s="4">
        <v>227</v>
      </c>
      <c r="B234" s="5"/>
      <c r="C234" s="20">
        <f>'QPI-calculation'!AF238</f>
        <v>0</v>
      </c>
      <c r="E234" s="26">
        <f t="shared" si="3"/>
        <v>0</v>
      </c>
      <c r="F234" s="23"/>
    </row>
    <row r="235" spans="1:6">
      <c r="A235" s="4">
        <v>228</v>
      </c>
      <c r="B235" s="5"/>
      <c r="C235" s="20">
        <f>'QPI-calculation'!AF239</f>
        <v>0</v>
      </c>
      <c r="E235" s="26">
        <f t="shared" si="3"/>
        <v>0</v>
      </c>
      <c r="F235" s="23"/>
    </row>
    <row r="236" spans="1:6">
      <c r="A236" s="4">
        <v>229</v>
      </c>
      <c r="B236" s="5"/>
      <c r="C236" s="20">
        <f>'QPI-calculation'!AF240</f>
        <v>0</v>
      </c>
      <c r="E236" s="26">
        <f t="shared" si="3"/>
        <v>0</v>
      </c>
      <c r="F236" s="23"/>
    </row>
    <row r="237" spans="1:6">
      <c r="A237" s="4">
        <v>230</v>
      </c>
      <c r="B237" s="5"/>
      <c r="C237" s="20">
        <f>'QPI-calculation'!AF241</f>
        <v>0</v>
      </c>
      <c r="E237" s="26">
        <f t="shared" si="3"/>
        <v>0</v>
      </c>
      <c r="F237" s="23"/>
    </row>
    <row r="238" spans="1:6">
      <c r="A238" s="4">
        <v>231</v>
      </c>
      <c r="B238" s="5"/>
      <c r="C238" s="20">
        <f>'QPI-calculation'!AF242</f>
        <v>0</v>
      </c>
      <c r="E238" s="26">
        <f t="shared" si="3"/>
        <v>0</v>
      </c>
      <c r="F238" s="23"/>
    </row>
    <row r="239" spans="1:6">
      <c r="A239" s="4">
        <v>232</v>
      </c>
      <c r="B239" s="5"/>
      <c r="C239" s="20">
        <f>'QPI-calculation'!AF243</f>
        <v>0</v>
      </c>
      <c r="E239" s="26">
        <f t="shared" si="3"/>
        <v>0</v>
      </c>
      <c r="F239" s="23"/>
    </row>
    <row r="240" spans="1:6">
      <c r="A240" s="4">
        <v>233</v>
      </c>
      <c r="B240" s="5"/>
      <c r="C240" s="20">
        <f>'QPI-calculation'!AF244</f>
        <v>0</v>
      </c>
      <c r="E240" s="26">
        <f t="shared" si="3"/>
        <v>0</v>
      </c>
      <c r="F240" s="23"/>
    </row>
    <row r="241" spans="1:6">
      <c r="A241" s="4">
        <v>234</v>
      </c>
      <c r="B241" s="5"/>
      <c r="C241" s="20">
        <f>'QPI-calculation'!AF245</f>
        <v>0</v>
      </c>
      <c r="E241" s="26">
        <f t="shared" si="3"/>
        <v>0</v>
      </c>
      <c r="F241" s="23"/>
    </row>
    <row r="242" spans="1:6">
      <c r="A242" s="4">
        <v>235</v>
      </c>
      <c r="B242" s="5"/>
      <c r="C242" s="20">
        <f>'QPI-calculation'!AF246</f>
        <v>0</v>
      </c>
      <c r="E242" s="26">
        <f t="shared" si="3"/>
        <v>0</v>
      </c>
      <c r="F242" s="23"/>
    </row>
    <row r="243" spans="1:6">
      <c r="A243" s="4">
        <v>236</v>
      </c>
      <c r="B243" s="5"/>
      <c r="C243" s="20">
        <f>'QPI-calculation'!AF247</f>
        <v>0</v>
      </c>
      <c r="E243" s="26">
        <f t="shared" si="3"/>
        <v>0</v>
      </c>
      <c r="F243" s="23"/>
    </row>
    <row r="244" spans="1:6">
      <c r="A244" s="4">
        <v>237</v>
      </c>
      <c r="B244" s="5"/>
      <c r="C244" s="20">
        <f>'QPI-calculation'!AF248</f>
        <v>0</v>
      </c>
      <c r="E244" s="26">
        <f t="shared" si="3"/>
        <v>0</v>
      </c>
      <c r="F244" s="23"/>
    </row>
    <row r="245" spans="1:6">
      <c r="A245" s="4">
        <v>238</v>
      </c>
      <c r="B245" s="5"/>
      <c r="C245" s="20">
        <f>'QPI-calculation'!AF249</f>
        <v>0</v>
      </c>
      <c r="E245" s="26">
        <f t="shared" si="3"/>
        <v>0</v>
      </c>
      <c r="F245" s="23"/>
    </row>
    <row r="246" spans="1:6">
      <c r="A246" s="4">
        <v>239</v>
      </c>
      <c r="B246" s="5"/>
      <c r="C246" s="20">
        <f>'QPI-calculation'!AF250</f>
        <v>0</v>
      </c>
      <c r="E246" s="26">
        <f t="shared" si="3"/>
        <v>0</v>
      </c>
      <c r="F246" s="23"/>
    </row>
    <row r="247" spans="1:6">
      <c r="A247" s="4">
        <v>240</v>
      </c>
      <c r="B247" s="5"/>
      <c r="C247" s="20">
        <f>'QPI-calculation'!AF251</f>
        <v>0</v>
      </c>
      <c r="E247" s="26">
        <f t="shared" si="3"/>
        <v>0</v>
      </c>
      <c r="F247" s="23"/>
    </row>
    <row r="248" spans="1:6">
      <c r="A248" s="4">
        <v>241</v>
      </c>
      <c r="B248" s="5"/>
      <c r="C248" s="20">
        <f>'QPI-calculation'!AF252</f>
        <v>0</v>
      </c>
      <c r="E248" s="26">
        <f t="shared" si="3"/>
        <v>0</v>
      </c>
      <c r="F248" s="23"/>
    </row>
    <row r="249" spans="1:6">
      <c r="A249" s="4">
        <v>242</v>
      </c>
      <c r="B249" s="5"/>
      <c r="C249" s="20">
        <f>'QPI-calculation'!AF253</f>
        <v>0</v>
      </c>
      <c r="E249" s="26">
        <f t="shared" si="3"/>
        <v>0</v>
      </c>
      <c r="F249" s="23"/>
    </row>
    <row r="250" spans="1:6">
      <c r="A250" s="4">
        <v>243</v>
      </c>
      <c r="B250" s="5"/>
      <c r="C250" s="20">
        <f>'QPI-calculation'!AF254</f>
        <v>0</v>
      </c>
      <c r="E250" s="26">
        <f t="shared" si="3"/>
        <v>0</v>
      </c>
      <c r="F250" s="23"/>
    </row>
    <row r="251" spans="1:6">
      <c r="A251" s="4">
        <v>244</v>
      </c>
      <c r="B251" s="5"/>
      <c r="C251" s="20">
        <f>'QPI-calculation'!AF255</f>
        <v>0</v>
      </c>
      <c r="E251" s="26">
        <f t="shared" si="3"/>
        <v>0</v>
      </c>
      <c r="F251" s="23"/>
    </row>
    <row r="252" spans="1:6">
      <c r="A252" s="4">
        <v>245</v>
      </c>
      <c r="B252" s="5"/>
      <c r="C252" s="20">
        <f>'QPI-calculation'!AF256</f>
        <v>0</v>
      </c>
      <c r="E252" s="26">
        <f t="shared" si="3"/>
        <v>0</v>
      </c>
      <c r="F252" s="23"/>
    </row>
    <row r="253" spans="1:6">
      <c r="A253" s="4">
        <v>246</v>
      </c>
      <c r="B253" s="5"/>
      <c r="C253" s="20">
        <f>'QPI-calculation'!AF257</f>
        <v>0</v>
      </c>
      <c r="E253" s="26">
        <f t="shared" si="3"/>
        <v>0</v>
      </c>
      <c r="F253" s="23"/>
    </row>
    <row r="254" spans="1:6">
      <c r="A254" s="4">
        <v>247</v>
      </c>
      <c r="B254" s="5"/>
      <c r="C254" s="20">
        <f>'QPI-calculation'!AF258</f>
        <v>0</v>
      </c>
      <c r="E254" s="26">
        <f t="shared" si="3"/>
        <v>0</v>
      </c>
      <c r="F254" s="23"/>
    </row>
    <row r="255" spans="1:6">
      <c r="A255" s="4">
        <v>248</v>
      </c>
      <c r="B255" s="5"/>
      <c r="C255" s="20">
        <f>'QPI-calculation'!AF259</f>
        <v>0</v>
      </c>
      <c r="E255" s="26">
        <f t="shared" si="3"/>
        <v>0</v>
      </c>
      <c r="F255" s="23"/>
    </row>
    <row r="256" spans="1:6">
      <c r="A256" s="4">
        <v>249</v>
      </c>
      <c r="B256" s="5"/>
      <c r="C256" s="20">
        <f>'QPI-calculation'!AF260</f>
        <v>0</v>
      </c>
      <c r="E256" s="26">
        <f t="shared" si="3"/>
        <v>0</v>
      </c>
      <c r="F256" s="23"/>
    </row>
    <row r="257" spans="1:6">
      <c r="A257" s="4">
        <v>250</v>
      </c>
      <c r="B257" s="5"/>
      <c r="C257" s="20">
        <f>'QPI-calculation'!AF261</f>
        <v>0</v>
      </c>
      <c r="E257" s="26">
        <f t="shared" si="3"/>
        <v>0</v>
      </c>
      <c r="F257" s="23"/>
    </row>
    <row r="258" spans="1:6">
      <c r="A258" s="4">
        <v>251</v>
      </c>
      <c r="B258" s="5"/>
      <c r="C258" s="20">
        <f>'QPI-calculation'!AF262</f>
        <v>0</v>
      </c>
      <c r="E258" s="26">
        <f t="shared" si="3"/>
        <v>0</v>
      </c>
      <c r="F258" s="23"/>
    </row>
    <row r="259" spans="1:6">
      <c r="A259" s="4">
        <v>252</v>
      </c>
      <c r="B259" s="5"/>
      <c r="C259" s="20">
        <f>'QPI-calculation'!AF263</f>
        <v>0</v>
      </c>
      <c r="E259" s="26">
        <f t="shared" si="3"/>
        <v>0</v>
      </c>
      <c r="F259" s="23"/>
    </row>
    <row r="260" spans="1:6">
      <c r="A260" s="4">
        <v>253</v>
      </c>
      <c r="B260" s="5"/>
      <c r="C260" s="20">
        <f>'QPI-calculation'!AF264</f>
        <v>0</v>
      </c>
      <c r="E260" s="26">
        <f t="shared" si="3"/>
        <v>0</v>
      </c>
      <c r="F260" s="23"/>
    </row>
    <row r="261" spans="1:6">
      <c r="A261" s="4">
        <v>254</v>
      </c>
      <c r="B261" s="5"/>
      <c r="C261" s="20">
        <f>'QPI-calculation'!AF265</f>
        <v>0</v>
      </c>
      <c r="E261" s="26">
        <f t="shared" si="3"/>
        <v>0</v>
      </c>
      <c r="F261" s="23"/>
    </row>
    <row r="262" spans="1:6">
      <c r="A262" s="4">
        <v>255</v>
      </c>
      <c r="B262" s="5"/>
      <c r="C262" s="20">
        <f>'QPI-calculation'!AF266</f>
        <v>0</v>
      </c>
      <c r="E262" s="26">
        <f t="shared" si="3"/>
        <v>0</v>
      </c>
      <c r="F262" s="23"/>
    </row>
    <row r="263" spans="1:6">
      <c r="A263" s="4">
        <v>256</v>
      </c>
      <c r="B263" s="5"/>
      <c r="C263" s="20">
        <f>'QPI-calculation'!AF267</f>
        <v>0</v>
      </c>
      <c r="E263" s="26">
        <f t="shared" si="3"/>
        <v>0</v>
      </c>
      <c r="F263" s="23"/>
    </row>
    <row r="264" spans="1:6">
      <c r="A264" s="4">
        <v>257</v>
      </c>
      <c r="B264" s="5"/>
      <c r="C264" s="20">
        <f>'QPI-calculation'!AF268</f>
        <v>0</v>
      </c>
      <c r="E264" s="26">
        <f t="shared" si="3"/>
        <v>0</v>
      </c>
      <c r="F264" s="23"/>
    </row>
    <row r="265" spans="1:6">
      <c r="A265" s="4">
        <v>258</v>
      </c>
      <c r="B265" s="5"/>
      <c r="C265" s="20">
        <f>'QPI-calculation'!AF269</f>
        <v>0</v>
      </c>
      <c r="E265" s="26">
        <f t="shared" ref="E265:E328" si="4">IF(B265=0,0,1/C265)</f>
        <v>0</v>
      </c>
      <c r="F265" s="23"/>
    </row>
    <row r="266" spans="1:6">
      <c r="A266" s="4">
        <v>259</v>
      </c>
      <c r="B266" s="5"/>
      <c r="C266" s="20">
        <f>'QPI-calculation'!AF270</f>
        <v>0</v>
      </c>
      <c r="E266" s="26">
        <f t="shared" si="4"/>
        <v>0</v>
      </c>
      <c r="F266" s="23"/>
    </row>
    <row r="267" spans="1:6">
      <c r="A267" s="4">
        <v>260</v>
      </c>
      <c r="B267" s="5"/>
      <c r="C267" s="20">
        <f>'QPI-calculation'!AF271</f>
        <v>0</v>
      </c>
      <c r="E267" s="26">
        <f t="shared" si="4"/>
        <v>0</v>
      </c>
      <c r="F267" s="23"/>
    </row>
    <row r="268" spans="1:6">
      <c r="A268" s="4">
        <v>261</v>
      </c>
      <c r="B268" s="5"/>
      <c r="C268" s="20">
        <f>'QPI-calculation'!AF272</f>
        <v>0</v>
      </c>
      <c r="E268" s="26">
        <f t="shared" si="4"/>
        <v>0</v>
      </c>
      <c r="F268" s="23"/>
    </row>
    <row r="269" spans="1:6">
      <c r="A269" s="4">
        <v>262</v>
      </c>
      <c r="B269" s="5"/>
      <c r="C269" s="20">
        <f>'QPI-calculation'!AF273</f>
        <v>0</v>
      </c>
      <c r="E269" s="26">
        <f t="shared" si="4"/>
        <v>0</v>
      </c>
      <c r="F269" s="23"/>
    </row>
    <row r="270" spans="1:6">
      <c r="A270" s="4">
        <v>263</v>
      </c>
      <c r="B270" s="5"/>
      <c r="C270" s="20">
        <f>'QPI-calculation'!AF274</f>
        <v>0</v>
      </c>
      <c r="E270" s="26">
        <f t="shared" si="4"/>
        <v>0</v>
      </c>
      <c r="F270" s="23"/>
    </row>
    <row r="271" spans="1:6">
      <c r="A271" s="4">
        <v>264</v>
      </c>
      <c r="B271" s="5"/>
      <c r="C271" s="20">
        <f>'QPI-calculation'!AF275</f>
        <v>0</v>
      </c>
      <c r="E271" s="26">
        <f t="shared" si="4"/>
        <v>0</v>
      </c>
      <c r="F271" s="23"/>
    </row>
    <row r="272" spans="1:6">
      <c r="A272" s="4">
        <v>265</v>
      </c>
      <c r="B272" s="5"/>
      <c r="C272" s="20">
        <f>'QPI-calculation'!AF276</f>
        <v>0</v>
      </c>
      <c r="E272" s="26">
        <f t="shared" si="4"/>
        <v>0</v>
      </c>
      <c r="F272" s="23"/>
    </row>
    <row r="273" spans="1:6">
      <c r="A273" s="4">
        <v>266</v>
      </c>
      <c r="B273" s="5"/>
      <c r="C273" s="20">
        <f>'QPI-calculation'!AF277</f>
        <v>0</v>
      </c>
      <c r="E273" s="26">
        <f t="shared" si="4"/>
        <v>0</v>
      </c>
      <c r="F273" s="23"/>
    </row>
    <row r="274" spans="1:6">
      <c r="A274" s="4">
        <v>267</v>
      </c>
      <c r="B274" s="5"/>
      <c r="C274" s="20">
        <f>'QPI-calculation'!AF278</f>
        <v>0</v>
      </c>
      <c r="E274" s="26">
        <f t="shared" si="4"/>
        <v>0</v>
      </c>
      <c r="F274" s="23"/>
    </row>
    <row r="275" spans="1:6">
      <c r="A275" s="4">
        <v>268</v>
      </c>
      <c r="B275" s="5"/>
      <c r="C275" s="20">
        <f>'QPI-calculation'!AF279</f>
        <v>0</v>
      </c>
      <c r="E275" s="26">
        <f t="shared" si="4"/>
        <v>0</v>
      </c>
      <c r="F275" s="23"/>
    </row>
    <row r="276" spans="1:6">
      <c r="A276" s="4">
        <v>269</v>
      </c>
      <c r="B276" s="5"/>
      <c r="C276" s="20">
        <f>'QPI-calculation'!AF280</f>
        <v>0</v>
      </c>
      <c r="E276" s="26">
        <f t="shared" si="4"/>
        <v>0</v>
      </c>
      <c r="F276" s="23"/>
    </row>
    <row r="277" spans="1:6">
      <c r="A277" s="4">
        <v>270</v>
      </c>
      <c r="B277" s="5"/>
      <c r="C277" s="20">
        <f>'QPI-calculation'!AF281</f>
        <v>0</v>
      </c>
      <c r="E277" s="26">
        <f t="shared" si="4"/>
        <v>0</v>
      </c>
      <c r="F277" s="23"/>
    </row>
    <row r="278" spans="1:6">
      <c r="A278" s="4">
        <v>271</v>
      </c>
      <c r="B278" s="5"/>
      <c r="C278" s="20">
        <f>'QPI-calculation'!AF282</f>
        <v>0</v>
      </c>
      <c r="E278" s="26">
        <f t="shared" si="4"/>
        <v>0</v>
      </c>
      <c r="F278" s="23"/>
    </row>
    <row r="279" spans="1:6">
      <c r="A279" s="4">
        <v>272</v>
      </c>
      <c r="B279" s="5"/>
      <c r="C279" s="20">
        <f>'QPI-calculation'!AF283</f>
        <v>0</v>
      </c>
      <c r="E279" s="26">
        <f t="shared" si="4"/>
        <v>0</v>
      </c>
      <c r="F279" s="23"/>
    </row>
    <row r="280" spans="1:6">
      <c r="A280" s="4">
        <v>273</v>
      </c>
      <c r="B280" s="5"/>
      <c r="C280" s="20">
        <f>'QPI-calculation'!AF284</f>
        <v>0</v>
      </c>
      <c r="E280" s="26">
        <f t="shared" si="4"/>
        <v>0</v>
      </c>
      <c r="F280" s="23"/>
    </row>
    <row r="281" spans="1:6">
      <c r="A281" s="4">
        <v>274</v>
      </c>
      <c r="B281" s="5"/>
      <c r="C281" s="20">
        <f>'QPI-calculation'!AF285</f>
        <v>0</v>
      </c>
      <c r="E281" s="26">
        <f t="shared" si="4"/>
        <v>0</v>
      </c>
      <c r="F281" s="23"/>
    </row>
    <row r="282" spans="1:6">
      <c r="A282" s="4">
        <v>275</v>
      </c>
      <c r="B282" s="5"/>
      <c r="C282" s="20">
        <f>'QPI-calculation'!AF286</f>
        <v>0</v>
      </c>
      <c r="E282" s="26">
        <f t="shared" si="4"/>
        <v>0</v>
      </c>
      <c r="F282" s="23"/>
    </row>
    <row r="283" spans="1:6">
      <c r="A283" s="4">
        <v>276</v>
      </c>
      <c r="B283" s="5"/>
      <c r="C283" s="20">
        <f>'QPI-calculation'!AF287</f>
        <v>0</v>
      </c>
      <c r="E283" s="26">
        <f t="shared" si="4"/>
        <v>0</v>
      </c>
      <c r="F283" s="23"/>
    </row>
    <row r="284" spans="1:6">
      <c r="A284" s="4">
        <v>277</v>
      </c>
      <c r="B284" s="5"/>
      <c r="C284" s="20">
        <f>'QPI-calculation'!AF288</f>
        <v>0</v>
      </c>
      <c r="E284" s="26">
        <f t="shared" si="4"/>
        <v>0</v>
      </c>
      <c r="F284" s="23"/>
    </row>
    <row r="285" spans="1:6">
      <c r="A285" s="4">
        <v>278</v>
      </c>
      <c r="B285" s="5"/>
      <c r="C285" s="20">
        <f>'QPI-calculation'!AF289</f>
        <v>0</v>
      </c>
      <c r="E285" s="26">
        <f t="shared" si="4"/>
        <v>0</v>
      </c>
      <c r="F285" s="23"/>
    </row>
    <row r="286" spans="1:6">
      <c r="A286" s="4">
        <v>279</v>
      </c>
      <c r="B286" s="5"/>
      <c r="C286" s="20">
        <f>'QPI-calculation'!AF290</f>
        <v>0</v>
      </c>
      <c r="E286" s="26">
        <f t="shared" si="4"/>
        <v>0</v>
      </c>
      <c r="F286" s="23"/>
    </row>
    <row r="287" spans="1:6">
      <c r="A287" s="4">
        <v>280</v>
      </c>
      <c r="B287" s="5"/>
      <c r="C287" s="20">
        <f>'QPI-calculation'!AF291</f>
        <v>0</v>
      </c>
      <c r="E287" s="26">
        <f t="shared" si="4"/>
        <v>0</v>
      </c>
      <c r="F287" s="23"/>
    </row>
    <row r="288" spans="1:6">
      <c r="A288" s="4">
        <v>281</v>
      </c>
      <c r="B288" s="5"/>
      <c r="C288" s="20">
        <f>'QPI-calculation'!AF292</f>
        <v>0</v>
      </c>
      <c r="E288" s="26">
        <f t="shared" si="4"/>
        <v>0</v>
      </c>
      <c r="F288" s="23"/>
    </row>
    <row r="289" spans="1:6">
      <c r="A289" s="4">
        <v>282</v>
      </c>
      <c r="B289" s="5"/>
      <c r="C289" s="20">
        <f>'QPI-calculation'!AF293</f>
        <v>0</v>
      </c>
      <c r="E289" s="26">
        <f t="shared" si="4"/>
        <v>0</v>
      </c>
      <c r="F289" s="23"/>
    </row>
    <row r="290" spans="1:6">
      <c r="A290" s="4">
        <v>283</v>
      </c>
      <c r="B290" s="5"/>
      <c r="C290" s="20">
        <f>'QPI-calculation'!AF294</f>
        <v>0</v>
      </c>
      <c r="E290" s="26">
        <f t="shared" si="4"/>
        <v>0</v>
      </c>
      <c r="F290" s="23"/>
    </row>
    <row r="291" spans="1:6">
      <c r="A291" s="4">
        <v>284</v>
      </c>
      <c r="B291" s="5"/>
      <c r="C291" s="20">
        <f>'QPI-calculation'!AF295</f>
        <v>0</v>
      </c>
      <c r="E291" s="26">
        <f t="shared" si="4"/>
        <v>0</v>
      </c>
      <c r="F291" s="23"/>
    </row>
    <row r="292" spans="1:6">
      <c r="A292" s="4">
        <v>285</v>
      </c>
      <c r="B292" s="5"/>
      <c r="C292" s="20">
        <f>'QPI-calculation'!AF296</f>
        <v>0</v>
      </c>
      <c r="E292" s="26">
        <f t="shared" si="4"/>
        <v>0</v>
      </c>
      <c r="F292" s="23"/>
    </row>
    <row r="293" spans="1:6">
      <c r="A293" s="4">
        <v>286</v>
      </c>
      <c r="B293" s="5"/>
      <c r="C293" s="20">
        <f>'QPI-calculation'!AF297</f>
        <v>0</v>
      </c>
      <c r="E293" s="26">
        <f t="shared" si="4"/>
        <v>0</v>
      </c>
      <c r="F293" s="23"/>
    </row>
    <row r="294" spans="1:6">
      <c r="A294" s="4">
        <v>287</v>
      </c>
      <c r="B294" s="5"/>
      <c r="C294" s="20">
        <f>'QPI-calculation'!AF298</f>
        <v>0</v>
      </c>
      <c r="E294" s="26">
        <f t="shared" si="4"/>
        <v>0</v>
      </c>
      <c r="F294" s="23"/>
    </row>
    <row r="295" spans="1:6">
      <c r="A295" s="4">
        <v>288</v>
      </c>
      <c r="B295" s="5"/>
      <c r="C295" s="20">
        <f>'QPI-calculation'!AF299</f>
        <v>0</v>
      </c>
      <c r="E295" s="26">
        <f t="shared" si="4"/>
        <v>0</v>
      </c>
      <c r="F295" s="23"/>
    </row>
    <row r="296" spans="1:6">
      <c r="A296" s="4">
        <v>289</v>
      </c>
      <c r="B296" s="5"/>
      <c r="C296" s="20">
        <f>'QPI-calculation'!AF300</f>
        <v>0</v>
      </c>
      <c r="E296" s="26">
        <f t="shared" si="4"/>
        <v>0</v>
      </c>
      <c r="F296" s="23"/>
    </row>
    <row r="297" spans="1:6">
      <c r="A297" s="4">
        <v>290</v>
      </c>
      <c r="B297" s="5"/>
      <c r="C297" s="20">
        <f>'QPI-calculation'!AF301</f>
        <v>0</v>
      </c>
      <c r="E297" s="26">
        <f t="shared" si="4"/>
        <v>0</v>
      </c>
      <c r="F297" s="23"/>
    </row>
    <row r="298" spans="1:6">
      <c r="A298" s="4">
        <v>291</v>
      </c>
      <c r="B298" s="5"/>
      <c r="C298" s="20">
        <f>'QPI-calculation'!AF302</f>
        <v>0</v>
      </c>
      <c r="E298" s="26">
        <f t="shared" si="4"/>
        <v>0</v>
      </c>
      <c r="F298" s="23"/>
    </row>
    <row r="299" spans="1:6">
      <c r="A299" s="4">
        <v>292</v>
      </c>
      <c r="B299" s="5"/>
      <c r="C299" s="20">
        <f>'QPI-calculation'!AF303</f>
        <v>0</v>
      </c>
      <c r="E299" s="26">
        <f t="shared" si="4"/>
        <v>0</v>
      </c>
      <c r="F299" s="23"/>
    </row>
    <row r="300" spans="1:6">
      <c r="A300" s="4">
        <v>293</v>
      </c>
      <c r="B300" s="5"/>
      <c r="C300" s="20">
        <f>'QPI-calculation'!AF304</f>
        <v>0</v>
      </c>
      <c r="E300" s="26">
        <f t="shared" si="4"/>
        <v>0</v>
      </c>
      <c r="F300" s="23"/>
    </row>
    <row r="301" spans="1:6">
      <c r="A301" s="4">
        <v>294</v>
      </c>
      <c r="B301" s="5"/>
      <c r="C301" s="20">
        <f>'QPI-calculation'!AF305</f>
        <v>0</v>
      </c>
      <c r="E301" s="26">
        <f t="shared" si="4"/>
        <v>0</v>
      </c>
      <c r="F301" s="23"/>
    </row>
    <row r="302" spans="1:6">
      <c r="A302" s="4">
        <v>295</v>
      </c>
      <c r="B302" s="5"/>
      <c r="C302" s="20">
        <f>'QPI-calculation'!AF306</f>
        <v>0</v>
      </c>
      <c r="E302" s="26">
        <f t="shared" si="4"/>
        <v>0</v>
      </c>
      <c r="F302" s="23"/>
    </row>
    <row r="303" spans="1:6">
      <c r="A303" s="4">
        <v>296</v>
      </c>
      <c r="B303" s="5"/>
      <c r="C303" s="20">
        <f>'QPI-calculation'!AF307</f>
        <v>0</v>
      </c>
      <c r="E303" s="26">
        <f t="shared" si="4"/>
        <v>0</v>
      </c>
      <c r="F303" s="23"/>
    </row>
    <row r="304" spans="1:6">
      <c r="A304" s="4">
        <v>297</v>
      </c>
      <c r="B304" s="5"/>
      <c r="C304" s="20">
        <f>'QPI-calculation'!AF308</f>
        <v>0</v>
      </c>
      <c r="E304" s="26">
        <f t="shared" si="4"/>
        <v>0</v>
      </c>
      <c r="F304" s="23"/>
    </row>
    <row r="305" spans="1:6">
      <c r="A305" s="4">
        <v>298</v>
      </c>
      <c r="B305" s="5"/>
      <c r="C305" s="20">
        <f>'QPI-calculation'!AF309</f>
        <v>0</v>
      </c>
      <c r="E305" s="26">
        <f t="shared" si="4"/>
        <v>0</v>
      </c>
      <c r="F305" s="23"/>
    </row>
    <row r="306" spans="1:6">
      <c r="A306" s="4">
        <v>299</v>
      </c>
      <c r="B306" s="5"/>
      <c r="C306" s="20">
        <f>'QPI-calculation'!AF310</f>
        <v>0</v>
      </c>
      <c r="E306" s="26">
        <f t="shared" si="4"/>
        <v>0</v>
      </c>
      <c r="F306" s="23"/>
    </row>
    <row r="307" spans="1:6">
      <c r="A307" s="4">
        <v>300</v>
      </c>
      <c r="B307" s="5"/>
      <c r="C307" s="20">
        <f>'QPI-calculation'!AF311</f>
        <v>0</v>
      </c>
      <c r="E307" s="26">
        <f t="shared" si="4"/>
        <v>0</v>
      </c>
      <c r="F307" s="23"/>
    </row>
    <row r="308" spans="1:6">
      <c r="A308" s="4">
        <v>301</v>
      </c>
      <c r="B308" s="5"/>
      <c r="C308" s="20">
        <f>'QPI-calculation'!AF312</f>
        <v>0</v>
      </c>
      <c r="E308" s="26">
        <f t="shared" si="4"/>
        <v>0</v>
      </c>
      <c r="F308" s="23"/>
    </row>
    <row r="309" spans="1:6">
      <c r="A309" s="4">
        <v>302</v>
      </c>
      <c r="B309" s="5"/>
      <c r="C309" s="20">
        <f>'QPI-calculation'!AF313</f>
        <v>0</v>
      </c>
      <c r="E309" s="26">
        <f t="shared" si="4"/>
        <v>0</v>
      </c>
      <c r="F309" s="23"/>
    </row>
    <row r="310" spans="1:6">
      <c r="A310" s="4">
        <v>303</v>
      </c>
      <c r="B310" s="5"/>
      <c r="C310" s="20">
        <f>'QPI-calculation'!AF314</f>
        <v>0</v>
      </c>
      <c r="E310" s="26">
        <f t="shared" si="4"/>
        <v>0</v>
      </c>
      <c r="F310" s="23"/>
    </row>
    <row r="311" spans="1:6">
      <c r="A311" s="4">
        <v>304</v>
      </c>
      <c r="B311" s="5"/>
      <c r="C311" s="20">
        <f>'QPI-calculation'!AF315</f>
        <v>0</v>
      </c>
      <c r="E311" s="26">
        <f t="shared" si="4"/>
        <v>0</v>
      </c>
      <c r="F311" s="23"/>
    </row>
    <row r="312" spans="1:6">
      <c r="A312" s="4">
        <v>305</v>
      </c>
      <c r="B312" s="5"/>
      <c r="C312" s="20">
        <f>'QPI-calculation'!AF316</f>
        <v>0</v>
      </c>
      <c r="E312" s="26">
        <f t="shared" si="4"/>
        <v>0</v>
      </c>
      <c r="F312" s="23"/>
    </row>
    <row r="313" spans="1:6">
      <c r="A313" s="4">
        <v>306</v>
      </c>
      <c r="B313" s="5"/>
      <c r="C313" s="20">
        <f>'QPI-calculation'!AF317</f>
        <v>0</v>
      </c>
      <c r="E313" s="26">
        <f t="shared" si="4"/>
        <v>0</v>
      </c>
      <c r="F313" s="23"/>
    </row>
    <row r="314" spans="1:6">
      <c r="A314" s="4">
        <v>307</v>
      </c>
      <c r="B314" s="5"/>
      <c r="C314" s="20">
        <f>'QPI-calculation'!AF318</f>
        <v>0</v>
      </c>
      <c r="E314" s="26">
        <f t="shared" si="4"/>
        <v>0</v>
      </c>
      <c r="F314" s="23"/>
    </row>
    <row r="315" spans="1:6">
      <c r="A315" s="4">
        <v>308</v>
      </c>
      <c r="B315" s="5"/>
      <c r="C315" s="20">
        <f>'QPI-calculation'!AF319</f>
        <v>0</v>
      </c>
      <c r="E315" s="26">
        <f t="shared" si="4"/>
        <v>0</v>
      </c>
      <c r="F315" s="23"/>
    </row>
    <row r="316" spans="1:6">
      <c r="A316" s="4">
        <v>309</v>
      </c>
      <c r="B316" s="5"/>
      <c r="C316" s="20">
        <f>'QPI-calculation'!AF320</f>
        <v>0</v>
      </c>
      <c r="E316" s="26">
        <f t="shared" si="4"/>
        <v>0</v>
      </c>
      <c r="F316" s="23"/>
    </row>
    <row r="317" spans="1:6">
      <c r="A317" s="4">
        <v>310</v>
      </c>
      <c r="B317" s="5"/>
      <c r="C317" s="20">
        <f>'QPI-calculation'!AF321</f>
        <v>0</v>
      </c>
      <c r="E317" s="26">
        <f t="shared" si="4"/>
        <v>0</v>
      </c>
      <c r="F317" s="23"/>
    </row>
    <row r="318" spans="1:6">
      <c r="A318" s="4">
        <v>311</v>
      </c>
      <c r="B318" s="5"/>
      <c r="C318" s="20">
        <f>'QPI-calculation'!AF322</f>
        <v>0</v>
      </c>
      <c r="E318" s="26">
        <f t="shared" si="4"/>
        <v>0</v>
      </c>
      <c r="F318" s="23"/>
    </row>
    <row r="319" spans="1:6">
      <c r="A319" s="4">
        <v>312</v>
      </c>
      <c r="B319" s="5"/>
      <c r="C319" s="20">
        <f>'QPI-calculation'!AF323</f>
        <v>0</v>
      </c>
      <c r="E319" s="26">
        <f t="shared" si="4"/>
        <v>0</v>
      </c>
      <c r="F319" s="23"/>
    </row>
    <row r="320" spans="1:6">
      <c r="A320" s="4">
        <v>313</v>
      </c>
      <c r="B320" s="5"/>
      <c r="C320" s="20">
        <f>'QPI-calculation'!AF324</f>
        <v>0</v>
      </c>
      <c r="E320" s="26">
        <f t="shared" si="4"/>
        <v>0</v>
      </c>
      <c r="F320" s="23"/>
    </row>
    <row r="321" spans="1:6">
      <c r="A321" s="4">
        <v>314</v>
      </c>
      <c r="B321" s="5"/>
      <c r="C321" s="20">
        <f>'QPI-calculation'!AF325</f>
        <v>0</v>
      </c>
      <c r="E321" s="26">
        <f t="shared" si="4"/>
        <v>0</v>
      </c>
      <c r="F321" s="23"/>
    </row>
    <row r="322" spans="1:6">
      <c r="A322" s="4">
        <v>315</v>
      </c>
      <c r="B322" s="5"/>
      <c r="C322" s="20">
        <f>'QPI-calculation'!AF326</f>
        <v>0</v>
      </c>
      <c r="E322" s="26">
        <f t="shared" si="4"/>
        <v>0</v>
      </c>
      <c r="F322" s="23"/>
    </row>
    <row r="323" spans="1:6">
      <c r="A323" s="4">
        <v>316</v>
      </c>
      <c r="B323" s="5"/>
      <c r="C323" s="20">
        <f>'QPI-calculation'!AF327</f>
        <v>0</v>
      </c>
      <c r="E323" s="26">
        <f t="shared" si="4"/>
        <v>0</v>
      </c>
      <c r="F323" s="23"/>
    </row>
    <row r="324" spans="1:6">
      <c r="A324" s="4">
        <v>317</v>
      </c>
      <c r="B324" s="5"/>
      <c r="C324" s="20">
        <f>'QPI-calculation'!AF328</f>
        <v>0</v>
      </c>
      <c r="E324" s="26">
        <f t="shared" si="4"/>
        <v>0</v>
      </c>
      <c r="F324" s="23"/>
    </row>
    <row r="325" spans="1:6">
      <c r="A325" s="4">
        <v>318</v>
      </c>
      <c r="B325" s="5"/>
      <c r="C325" s="20">
        <f>'QPI-calculation'!AF329</f>
        <v>0</v>
      </c>
      <c r="E325" s="26">
        <f t="shared" si="4"/>
        <v>0</v>
      </c>
      <c r="F325" s="23"/>
    </row>
    <row r="326" spans="1:6">
      <c r="A326" s="4">
        <v>319</v>
      </c>
      <c r="B326" s="5"/>
      <c r="C326" s="20">
        <f>'QPI-calculation'!AF330</f>
        <v>0</v>
      </c>
      <c r="E326" s="26">
        <f t="shared" si="4"/>
        <v>0</v>
      </c>
      <c r="F326" s="23"/>
    </row>
    <row r="327" spans="1:6">
      <c r="A327" s="4">
        <v>320</v>
      </c>
      <c r="B327" s="5"/>
      <c r="C327" s="20">
        <f>'QPI-calculation'!AF331</f>
        <v>0</v>
      </c>
      <c r="E327" s="26">
        <f t="shared" si="4"/>
        <v>0</v>
      </c>
      <c r="F327" s="23"/>
    </row>
    <row r="328" spans="1:6">
      <c r="A328" s="4">
        <v>321</v>
      </c>
      <c r="B328" s="5"/>
      <c r="C328" s="20">
        <f>'QPI-calculation'!AF332</f>
        <v>0</v>
      </c>
      <c r="E328" s="26">
        <f t="shared" si="4"/>
        <v>0</v>
      </c>
      <c r="F328" s="23"/>
    </row>
    <row r="329" spans="1:6">
      <c r="A329" s="4">
        <v>322</v>
      </c>
      <c r="B329" s="5"/>
      <c r="C329" s="20">
        <f>'QPI-calculation'!AF333</f>
        <v>0</v>
      </c>
      <c r="E329" s="26">
        <f t="shared" ref="E329:E392" si="5">IF(B329=0,0,1/C329)</f>
        <v>0</v>
      </c>
      <c r="F329" s="23"/>
    </row>
    <row r="330" spans="1:6">
      <c r="A330" s="4">
        <v>323</v>
      </c>
      <c r="B330" s="5"/>
      <c r="C330" s="20">
        <f>'QPI-calculation'!AF334</f>
        <v>0</v>
      </c>
      <c r="E330" s="26">
        <f t="shared" si="5"/>
        <v>0</v>
      </c>
      <c r="F330" s="23"/>
    </row>
    <row r="331" spans="1:6">
      <c r="A331" s="4">
        <v>324</v>
      </c>
      <c r="B331" s="5"/>
      <c r="C331" s="20">
        <f>'QPI-calculation'!AF335</f>
        <v>0</v>
      </c>
      <c r="E331" s="26">
        <f t="shared" si="5"/>
        <v>0</v>
      </c>
      <c r="F331" s="23"/>
    </row>
    <row r="332" spans="1:6">
      <c r="A332" s="4">
        <v>325</v>
      </c>
      <c r="B332" s="5"/>
      <c r="C332" s="20">
        <f>'QPI-calculation'!AF336</f>
        <v>0</v>
      </c>
      <c r="E332" s="26">
        <f t="shared" si="5"/>
        <v>0</v>
      </c>
      <c r="F332" s="23"/>
    </row>
    <row r="333" spans="1:6">
      <c r="A333" s="4">
        <v>326</v>
      </c>
      <c r="B333" s="5"/>
      <c r="C333" s="20">
        <f>'QPI-calculation'!AF337</f>
        <v>0</v>
      </c>
      <c r="E333" s="26">
        <f t="shared" si="5"/>
        <v>0</v>
      </c>
      <c r="F333" s="23"/>
    </row>
    <row r="334" spans="1:6">
      <c r="A334" s="4">
        <v>327</v>
      </c>
      <c r="B334" s="5"/>
      <c r="C334" s="20">
        <f>'QPI-calculation'!AF338</f>
        <v>0</v>
      </c>
      <c r="E334" s="26">
        <f t="shared" si="5"/>
        <v>0</v>
      </c>
      <c r="F334" s="23"/>
    </row>
    <row r="335" spans="1:6">
      <c r="A335" s="4">
        <v>328</v>
      </c>
      <c r="B335" s="5"/>
      <c r="C335" s="20">
        <f>'QPI-calculation'!AF339</f>
        <v>0</v>
      </c>
      <c r="E335" s="26">
        <f t="shared" si="5"/>
        <v>0</v>
      </c>
      <c r="F335" s="23"/>
    </row>
    <row r="336" spans="1:6">
      <c r="A336" s="4">
        <v>329</v>
      </c>
      <c r="B336" s="5"/>
      <c r="C336" s="20">
        <f>'QPI-calculation'!AF340</f>
        <v>0</v>
      </c>
      <c r="E336" s="26">
        <f t="shared" si="5"/>
        <v>0</v>
      </c>
      <c r="F336" s="23"/>
    </row>
    <row r="337" spans="1:6">
      <c r="A337" s="4">
        <v>330</v>
      </c>
      <c r="B337" s="5"/>
      <c r="C337" s="20">
        <f>'QPI-calculation'!AF341</f>
        <v>0</v>
      </c>
      <c r="E337" s="26">
        <f t="shared" si="5"/>
        <v>0</v>
      </c>
      <c r="F337" s="23"/>
    </row>
    <row r="338" spans="1:6">
      <c r="A338" s="4">
        <v>331</v>
      </c>
      <c r="B338" s="5"/>
      <c r="C338" s="20">
        <f>'QPI-calculation'!AF342</f>
        <v>0</v>
      </c>
      <c r="E338" s="26">
        <f t="shared" si="5"/>
        <v>0</v>
      </c>
      <c r="F338" s="23"/>
    </row>
    <row r="339" spans="1:6">
      <c r="A339" s="4">
        <v>332</v>
      </c>
      <c r="B339" s="5"/>
      <c r="C339" s="20">
        <f>'QPI-calculation'!AF343</f>
        <v>0</v>
      </c>
      <c r="E339" s="26">
        <f t="shared" si="5"/>
        <v>0</v>
      </c>
      <c r="F339" s="23"/>
    </row>
    <row r="340" spans="1:6">
      <c r="A340" s="4">
        <v>333</v>
      </c>
      <c r="B340" s="5"/>
      <c r="C340" s="20">
        <f>'QPI-calculation'!AF344</f>
        <v>0</v>
      </c>
      <c r="E340" s="26">
        <f t="shared" si="5"/>
        <v>0</v>
      </c>
      <c r="F340" s="23"/>
    </row>
    <row r="341" spans="1:6">
      <c r="A341" s="4">
        <v>334</v>
      </c>
      <c r="B341" s="5"/>
      <c r="C341" s="20">
        <f>'QPI-calculation'!AF345</f>
        <v>0</v>
      </c>
      <c r="E341" s="26">
        <f t="shared" si="5"/>
        <v>0</v>
      </c>
      <c r="F341" s="23"/>
    </row>
    <row r="342" spans="1:6">
      <c r="A342" s="4">
        <v>335</v>
      </c>
      <c r="B342" s="5"/>
      <c r="C342" s="20">
        <f>'QPI-calculation'!AF346</f>
        <v>0</v>
      </c>
      <c r="E342" s="26">
        <f t="shared" si="5"/>
        <v>0</v>
      </c>
      <c r="F342" s="23"/>
    </row>
    <row r="343" spans="1:6">
      <c r="A343" s="4">
        <v>336</v>
      </c>
      <c r="B343" s="5"/>
      <c r="C343" s="20">
        <f>'QPI-calculation'!AF347</f>
        <v>0</v>
      </c>
      <c r="E343" s="26">
        <f t="shared" si="5"/>
        <v>0</v>
      </c>
      <c r="F343" s="23"/>
    </row>
    <row r="344" spans="1:6">
      <c r="A344" s="4">
        <v>337</v>
      </c>
      <c r="B344" s="5"/>
      <c r="C344" s="20">
        <f>'QPI-calculation'!AF348</f>
        <v>0</v>
      </c>
      <c r="E344" s="26">
        <f t="shared" si="5"/>
        <v>0</v>
      </c>
      <c r="F344" s="23"/>
    </row>
    <row r="345" spans="1:6">
      <c r="A345" s="4">
        <v>338</v>
      </c>
      <c r="B345" s="5"/>
      <c r="C345" s="20">
        <f>'QPI-calculation'!AF349</f>
        <v>0</v>
      </c>
      <c r="E345" s="26">
        <f t="shared" si="5"/>
        <v>0</v>
      </c>
      <c r="F345" s="23"/>
    </row>
    <row r="346" spans="1:6">
      <c r="A346" s="4">
        <v>339</v>
      </c>
      <c r="B346" s="5"/>
      <c r="C346" s="20">
        <f>'QPI-calculation'!AF350</f>
        <v>0</v>
      </c>
      <c r="E346" s="26">
        <f t="shared" si="5"/>
        <v>0</v>
      </c>
      <c r="F346" s="23"/>
    </row>
    <row r="347" spans="1:6">
      <c r="A347" s="4">
        <v>340</v>
      </c>
      <c r="B347" s="5"/>
      <c r="C347" s="20">
        <f>'QPI-calculation'!AF351</f>
        <v>0</v>
      </c>
      <c r="E347" s="26">
        <f t="shared" si="5"/>
        <v>0</v>
      </c>
      <c r="F347" s="23"/>
    </row>
    <row r="348" spans="1:6">
      <c r="A348" s="4">
        <v>341</v>
      </c>
      <c r="B348" s="5"/>
      <c r="C348" s="20">
        <f>'QPI-calculation'!AF352</f>
        <v>0</v>
      </c>
      <c r="E348" s="26">
        <f t="shared" si="5"/>
        <v>0</v>
      </c>
      <c r="F348" s="23"/>
    </row>
    <row r="349" spans="1:6">
      <c r="A349" s="4">
        <v>342</v>
      </c>
      <c r="B349" s="5"/>
      <c r="C349" s="20">
        <f>'QPI-calculation'!AF353</f>
        <v>0</v>
      </c>
      <c r="E349" s="26">
        <f t="shared" si="5"/>
        <v>0</v>
      </c>
      <c r="F349" s="23"/>
    </row>
    <row r="350" spans="1:6">
      <c r="A350" s="4">
        <v>343</v>
      </c>
      <c r="B350" s="5"/>
      <c r="C350" s="20">
        <f>'QPI-calculation'!AF354</f>
        <v>0</v>
      </c>
      <c r="E350" s="26">
        <f t="shared" si="5"/>
        <v>0</v>
      </c>
      <c r="F350" s="23"/>
    </row>
    <row r="351" spans="1:6">
      <c r="A351" s="4">
        <v>344</v>
      </c>
      <c r="B351" s="5"/>
      <c r="C351" s="20">
        <f>'QPI-calculation'!AF355</f>
        <v>0</v>
      </c>
      <c r="E351" s="26">
        <f t="shared" si="5"/>
        <v>0</v>
      </c>
      <c r="F351" s="23"/>
    </row>
    <row r="352" spans="1:6">
      <c r="A352" s="4">
        <v>345</v>
      </c>
      <c r="B352" s="5"/>
      <c r="C352" s="20">
        <f>'QPI-calculation'!AF356</f>
        <v>0</v>
      </c>
      <c r="E352" s="26">
        <f t="shared" si="5"/>
        <v>0</v>
      </c>
      <c r="F352" s="23"/>
    </row>
    <row r="353" spans="1:6">
      <c r="A353" s="4">
        <v>346</v>
      </c>
      <c r="B353" s="5"/>
      <c r="C353" s="20">
        <f>'QPI-calculation'!AF357</f>
        <v>0</v>
      </c>
      <c r="E353" s="26">
        <f t="shared" si="5"/>
        <v>0</v>
      </c>
      <c r="F353" s="23"/>
    </row>
    <row r="354" spans="1:6">
      <c r="A354" s="4">
        <v>347</v>
      </c>
      <c r="B354" s="5"/>
      <c r="C354" s="20">
        <f>'QPI-calculation'!AF358</f>
        <v>0</v>
      </c>
      <c r="E354" s="26">
        <f t="shared" si="5"/>
        <v>0</v>
      </c>
      <c r="F354" s="23"/>
    </row>
    <row r="355" spans="1:6">
      <c r="A355" s="4">
        <v>348</v>
      </c>
      <c r="B355" s="5"/>
      <c r="C355" s="20">
        <f>'QPI-calculation'!AF359</f>
        <v>0</v>
      </c>
      <c r="E355" s="26">
        <f t="shared" si="5"/>
        <v>0</v>
      </c>
      <c r="F355" s="23"/>
    </row>
    <row r="356" spans="1:6">
      <c r="A356" s="4">
        <v>349</v>
      </c>
      <c r="B356" s="5"/>
      <c r="C356" s="20">
        <f>'QPI-calculation'!AF360</f>
        <v>0</v>
      </c>
      <c r="E356" s="26">
        <f t="shared" si="5"/>
        <v>0</v>
      </c>
      <c r="F356" s="23"/>
    </row>
    <row r="357" spans="1:6">
      <c r="A357" s="4">
        <v>350</v>
      </c>
      <c r="B357" s="5"/>
      <c r="C357" s="20">
        <f>'QPI-calculation'!AF361</f>
        <v>0</v>
      </c>
      <c r="E357" s="26">
        <f t="shared" si="5"/>
        <v>0</v>
      </c>
      <c r="F357" s="23"/>
    </row>
    <row r="358" spans="1:6">
      <c r="A358" s="4">
        <v>351</v>
      </c>
      <c r="B358" s="5"/>
      <c r="C358" s="20">
        <f>'QPI-calculation'!AF362</f>
        <v>0</v>
      </c>
      <c r="E358" s="26">
        <f t="shared" si="5"/>
        <v>0</v>
      </c>
      <c r="F358" s="23"/>
    </row>
    <row r="359" spans="1:6">
      <c r="A359" s="4">
        <v>352</v>
      </c>
      <c r="B359" s="5"/>
      <c r="C359" s="20">
        <f>'QPI-calculation'!AF363</f>
        <v>0</v>
      </c>
      <c r="E359" s="26">
        <f t="shared" si="5"/>
        <v>0</v>
      </c>
      <c r="F359" s="23"/>
    </row>
    <row r="360" spans="1:6">
      <c r="A360" s="4">
        <v>353</v>
      </c>
      <c r="B360" s="5"/>
      <c r="C360" s="20">
        <f>'QPI-calculation'!AF364</f>
        <v>0</v>
      </c>
      <c r="E360" s="26">
        <f t="shared" si="5"/>
        <v>0</v>
      </c>
      <c r="F360" s="23"/>
    </row>
    <row r="361" spans="1:6">
      <c r="A361" s="4">
        <v>354</v>
      </c>
      <c r="B361" s="5"/>
      <c r="C361" s="20">
        <f>'QPI-calculation'!AF365</f>
        <v>0</v>
      </c>
      <c r="E361" s="26">
        <f t="shared" si="5"/>
        <v>0</v>
      </c>
      <c r="F361" s="23"/>
    </row>
    <row r="362" spans="1:6">
      <c r="A362" s="4">
        <v>355</v>
      </c>
      <c r="B362" s="5"/>
      <c r="C362" s="20">
        <f>'QPI-calculation'!AF366</f>
        <v>0</v>
      </c>
      <c r="E362" s="26">
        <f t="shared" si="5"/>
        <v>0</v>
      </c>
      <c r="F362" s="23"/>
    </row>
    <row r="363" spans="1:6">
      <c r="A363" s="4">
        <v>356</v>
      </c>
      <c r="B363" s="5"/>
      <c r="C363" s="20">
        <f>'QPI-calculation'!AF367</f>
        <v>0</v>
      </c>
      <c r="E363" s="26">
        <f t="shared" si="5"/>
        <v>0</v>
      </c>
      <c r="F363" s="23"/>
    </row>
    <row r="364" spans="1:6">
      <c r="A364" s="4">
        <v>357</v>
      </c>
      <c r="B364" s="5"/>
      <c r="C364" s="20">
        <f>'QPI-calculation'!AF368</f>
        <v>0</v>
      </c>
      <c r="E364" s="26">
        <f t="shared" si="5"/>
        <v>0</v>
      </c>
      <c r="F364" s="23"/>
    </row>
    <row r="365" spans="1:6">
      <c r="A365" s="4">
        <v>358</v>
      </c>
      <c r="B365" s="5"/>
      <c r="C365" s="20">
        <f>'QPI-calculation'!AF369</f>
        <v>0</v>
      </c>
      <c r="E365" s="26">
        <f t="shared" si="5"/>
        <v>0</v>
      </c>
      <c r="F365" s="23"/>
    </row>
    <row r="366" spans="1:6">
      <c r="A366" s="4">
        <v>359</v>
      </c>
      <c r="B366" s="5"/>
      <c r="C366" s="20">
        <f>'QPI-calculation'!AF370</f>
        <v>0</v>
      </c>
      <c r="E366" s="26">
        <f t="shared" si="5"/>
        <v>0</v>
      </c>
      <c r="F366" s="23"/>
    </row>
    <row r="367" spans="1:6">
      <c r="A367" s="4">
        <v>360</v>
      </c>
      <c r="B367" s="5"/>
      <c r="C367" s="20">
        <f>'QPI-calculation'!AF371</f>
        <v>0</v>
      </c>
      <c r="E367" s="26">
        <f t="shared" si="5"/>
        <v>0</v>
      </c>
      <c r="F367" s="23"/>
    </row>
    <row r="368" spans="1:6">
      <c r="A368" s="4">
        <v>361</v>
      </c>
      <c r="B368" s="5"/>
      <c r="C368" s="20">
        <f>'QPI-calculation'!AF372</f>
        <v>0</v>
      </c>
      <c r="E368" s="26">
        <f t="shared" si="5"/>
        <v>0</v>
      </c>
      <c r="F368" s="23"/>
    </row>
    <row r="369" spans="1:6">
      <c r="A369" s="4">
        <v>362</v>
      </c>
      <c r="B369" s="5"/>
      <c r="C369" s="20">
        <f>'QPI-calculation'!AF373</f>
        <v>0</v>
      </c>
      <c r="E369" s="26">
        <f t="shared" si="5"/>
        <v>0</v>
      </c>
      <c r="F369" s="23"/>
    </row>
    <row r="370" spans="1:6">
      <c r="A370" s="4">
        <v>363</v>
      </c>
      <c r="B370" s="5"/>
      <c r="C370" s="20">
        <f>'QPI-calculation'!AF374</f>
        <v>0</v>
      </c>
      <c r="E370" s="26">
        <f t="shared" si="5"/>
        <v>0</v>
      </c>
      <c r="F370" s="23"/>
    </row>
    <row r="371" spans="1:6">
      <c r="A371" s="4">
        <v>364</v>
      </c>
      <c r="B371" s="5"/>
      <c r="C371" s="20">
        <f>'QPI-calculation'!AF375</f>
        <v>0</v>
      </c>
      <c r="E371" s="26">
        <f t="shared" si="5"/>
        <v>0</v>
      </c>
      <c r="F371" s="23"/>
    </row>
    <row r="372" spans="1:6">
      <c r="A372" s="4">
        <v>365</v>
      </c>
      <c r="B372" s="5"/>
      <c r="C372" s="20">
        <f>'QPI-calculation'!AF376</f>
        <v>0</v>
      </c>
      <c r="E372" s="26">
        <f t="shared" si="5"/>
        <v>0</v>
      </c>
      <c r="F372" s="23"/>
    </row>
    <row r="373" spans="1:6">
      <c r="A373" s="4">
        <v>366</v>
      </c>
      <c r="B373" s="5"/>
      <c r="C373" s="20">
        <f>'QPI-calculation'!AF377</f>
        <v>0</v>
      </c>
      <c r="E373" s="26">
        <f t="shared" si="5"/>
        <v>0</v>
      </c>
      <c r="F373" s="23"/>
    </row>
    <row r="374" spans="1:6">
      <c r="A374" s="4">
        <v>367</v>
      </c>
      <c r="B374" s="5"/>
      <c r="C374" s="20">
        <f>'QPI-calculation'!AF378</f>
        <v>0</v>
      </c>
      <c r="E374" s="26">
        <f t="shared" si="5"/>
        <v>0</v>
      </c>
      <c r="F374" s="23"/>
    </row>
    <row r="375" spans="1:6">
      <c r="A375" s="4">
        <v>368</v>
      </c>
      <c r="B375" s="5"/>
      <c r="C375" s="20">
        <f>'QPI-calculation'!AF379</f>
        <v>0</v>
      </c>
      <c r="E375" s="26">
        <f t="shared" si="5"/>
        <v>0</v>
      </c>
      <c r="F375" s="23"/>
    </row>
    <row r="376" spans="1:6">
      <c r="A376" s="4">
        <v>369</v>
      </c>
      <c r="B376" s="5"/>
      <c r="C376" s="20">
        <f>'QPI-calculation'!AF380</f>
        <v>0</v>
      </c>
      <c r="E376" s="26">
        <f t="shared" si="5"/>
        <v>0</v>
      </c>
      <c r="F376" s="23"/>
    </row>
    <row r="377" spans="1:6">
      <c r="A377" s="4">
        <v>370</v>
      </c>
      <c r="B377" s="5"/>
      <c r="C377" s="20">
        <f>'QPI-calculation'!AF381</f>
        <v>0</v>
      </c>
      <c r="E377" s="26">
        <f t="shared" si="5"/>
        <v>0</v>
      </c>
      <c r="F377" s="23"/>
    </row>
    <row r="378" spans="1:6">
      <c r="A378" s="4">
        <v>371</v>
      </c>
      <c r="B378" s="5"/>
      <c r="C378" s="20">
        <f>'QPI-calculation'!AF382</f>
        <v>0</v>
      </c>
      <c r="E378" s="26">
        <f t="shared" si="5"/>
        <v>0</v>
      </c>
      <c r="F378" s="23"/>
    </row>
    <row r="379" spans="1:6">
      <c r="A379" s="4">
        <v>372</v>
      </c>
      <c r="B379" s="5"/>
      <c r="C379" s="20">
        <f>'QPI-calculation'!AF383</f>
        <v>0</v>
      </c>
      <c r="E379" s="26">
        <f t="shared" si="5"/>
        <v>0</v>
      </c>
      <c r="F379" s="23"/>
    </row>
    <row r="380" spans="1:6">
      <c r="A380" s="4">
        <v>373</v>
      </c>
      <c r="B380" s="5"/>
      <c r="C380" s="20">
        <f>'QPI-calculation'!AF384</f>
        <v>0</v>
      </c>
      <c r="E380" s="26">
        <f t="shared" si="5"/>
        <v>0</v>
      </c>
      <c r="F380" s="23"/>
    </row>
    <row r="381" spans="1:6">
      <c r="A381" s="4">
        <v>374</v>
      </c>
      <c r="B381" s="5"/>
      <c r="C381" s="20">
        <f>'QPI-calculation'!AF385</f>
        <v>0</v>
      </c>
      <c r="E381" s="26">
        <f t="shared" si="5"/>
        <v>0</v>
      </c>
      <c r="F381" s="23"/>
    </row>
    <row r="382" spans="1:6">
      <c r="A382" s="4">
        <v>375</v>
      </c>
      <c r="B382" s="5"/>
      <c r="C382" s="20">
        <f>'QPI-calculation'!AF386</f>
        <v>0</v>
      </c>
      <c r="E382" s="26">
        <f t="shared" si="5"/>
        <v>0</v>
      </c>
      <c r="F382" s="23"/>
    </row>
    <row r="383" spans="1:6">
      <c r="A383" s="4">
        <v>376</v>
      </c>
      <c r="B383" s="5"/>
      <c r="C383" s="20">
        <f>'QPI-calculation'!AF387</f>
        <v>0</v>
      </c>
      <c r="E383" s="26">
        <f t="shared" si="5"/>
        <v>0</v>
      </c>
      <c r="F383" s="23"/>
    </row>
    <row r="384" spans="1:6">
      <c r="A384" s="4">
        <v>377</v>
      </c>
      <c r="B384" s="5"/>
      <c r="C384" s="20">
        <f>'QPI-calculation'!AF388</f>
        <v>0</v>
      </c>
      <c r="E384" s="26">
        <f t="shared" si="5"/>
        <v>0</v>
      </c>
      <c r="F384" s="23"/>
    </row>
    <row r="385" spans="1:6">
      <c r="A385" s="4">
        <v>378</v>
      </c>
      <c r="B385" s="5"/>
      <c r="C385" s="20">
        <f>'QPI-calculation'!AF389</f>
        <v>0</v>
      </c>
      <c r="E385" s="26">
        <f t="shared" si="5"/>
        <v>0</v>
      </c>
      <c r="F385" s="23"/>
    </row>
    <row r="386" spans="1:6">
      <c r="A386" s="4">
        <v>379</v>
      </c>
      <c r="B386" s="5"/>
      <c r="C386" s="20">
        <f>'QPI-calculation'!AF390</f>
        <v>0</v>
      </c>
      <c r="E386" s="26">
        <f t="shared" si="5"/>
        <v>0</v>
      </c>
      <c r="F386" s="23"/>
    </row>
    <row r="387" spans="1:6">
      <c r="A387" s="4">
        <v>380</v>
      </c>
      <c r="B387" s="5"/>
      <c r="C387" s="20">
        <f>'QPI-calculation'!AF391</f>
        <v>0</v>
      </c>
      <c r="E387" s="26">
        <f t="shared" si="5"/>
        <v>0</v>
      </c>
      <c r="F387" s="23"/>
    </row>
    <row r="388" spans="1:6">
      <c r="A388" s="4">
        <v>381</v>
      </c>
      <c r="B388" s="5"/>
      <c r="C388" s="20">
        <f>'QPI-calculation'!AF392</f>
        <v>0</v>
      </c>
      <c r="E388" s="26">
        <f t="shared" si="5"/>
        <v>0</v>
      </c>
      <c r="F388" s="23"/>
    </row>
    <row r="389" spans="1:6">
      <c r="A389" s="4">
        <v>382</v>
      </c>
      <c r="B389" s="5"/>
      <c r="C389" s="20">
        <f>'QPI-calculation'!AF393</f>
        <v>0</v>
      </c>
      <c r="E389" s="26">
        <f t="shared" si="5"/>
        <v>0</v>
      </c>
      <c r="F389" s="23"/>
    </row>
    <row r="390" spans="1:6">
      <c r="A390" s="4">
        <v>383</v>
      </c>
      <c r="B390" s="5"/>
      <c r="C390" s="20">
        <f>'QPI-calculation'!AF394</f>
        <v>0</v>
      </c>
      <c r="E390" s="26">
        <f t="shared" si="5"/>
        <v>0</v>
      </c>
      <c r="F390" s="23"/>
    </row>
    <row r="391" spans="1:6">
      <c r="A391" s="4">
        <v>384</v>
      </c>
      <c r="B391" s="5"/>
      <c r="C391" s="20">
        <f>'QPI-calculation'!AF395</f>
        <v>0</v>
      </c>
      <c r="E391" s="26">
        <f t="shared" si="5"/>
        <v>0</v>
      </c>
      <c r="F391" s="23"/>
    </row>
    <row r="392" spans="1:6">
      <c r="A392" s="4">
        <v>385</v>
      </c>
      <c r="B392" s="5"/>
      <c r="C392" s="20">
        <f>'QPI-calculation'!AF396</f>
        <v>0</v>
      </c>
      <c r="E392" s="26">
        <f t="shared" si="5"/>
        <v>0</v>
      </c>
      <c r="F392" s="23"/>
    </row>
    <row r="393" spans="1:6">
      <c r="A393" s="4">
        <v>386</v>
      </c>
      <c r="B393" s="5"/>
      <c r="C393" s="20">
        <f>'QPI-calculation'!AF397</f>
        <v>0</v>
      </c>
      <c r="E393" s="26">
        <f t="shared" ref="E393:E456" si="6">IF(B393=0,0,1/C393)</f>
        <v>0</v>
      </c>
      <c r="F393" s="23"/>
    </row>
    <row r="394" spans="1:6">
      <c r="A394" s="4">
        <v>387</v>
      </c>
      <c r="B394" s="5"/>
      <c r="C394" s="20">
        <f>'QPI-calculation'!AF398</f>
        <v>0</v>
      </c>
      <c r="E394" s="26">
        <f t="shared" si="6"/>
        <v>0</v>
      </c>
      <c r="F394" s="23"/>
    </row>
    <row r="395" spans="1:6">
      <c r="A395" s="4">
        <v>388</v>
      </c>
      <c r="B395" s="5"/>
      <c r="C395" s="20">
        <f>'QPI-calculation'!AF399</f>
        <v>0</v>
      </c>
      <c r="E395" s="26">
        <f t="shared" si="6"/>
        <v>0</v>
      </c>
      <c r="F395" s="23"/>
    </row>
    <row r="396" spans="1:6">
      <c r="A396" s="4">
        <v>389</v>
      </c>
      <c r="B396" s="5"/>
      <c r="C396" s="20">
        <f>'QPI-calculation'!AF400</f>
        <v>0</v>
      </c>
      <c r="E396" s="26">
        <f t="shared" si="6"/>
        <v>0</v>
      </c>
      <c r="F396" s="23"/>
    </row>
    <row r="397" spans="1:6">
      <c r="A397" s="4">
        <v>390</v>
      </c>
      <c r="B397" s="5"/>
      <c r="C397" s="20">
        <f>'QPI-calculation'!AF401</f>
        <v>0</v>
      </c>
      <c r="E397" s="26">
        <f t="shared" si="6"/>
        <v>0</v>
      </c>
      <c r="F397" s="23"/>
    </row>
    <row r="398" spans="1:6">
      <c r="A398" s="4">
        <v>391</v>
      </c>
      <c r="B398" s="5"/>
      <c r="C398" s="20">
        <f>'QPI-calculation'!AF402</f>
        <v>0</v>
      </c>
      <c r="E398" s="26">
        <f t="shared" si="6"/>
        <v>0</v>
      </c>
      <c r="F398" s="23"/>
    </row>
    <row r="399" spans="1:6">
      <c r="A399" s="4">
        <v>392</v>
      </c>
      <c r="B399" s="5"/>
      <c r="C399" s="20">
        <f>'QPI-calculation'!AF403</f>
        <v>0</v>
      </c>
      <c r="E399" s="26">
        <f t="shared" si="6"/>
        <v>0</v>
      </c>
      <c r="F399" s="23"/>
    </row>
    <row r="400" spans="1:6">
      <c r="A400" s="4">
        <v>393</v>
      </c>
      <c r="B400" s="5"/>
      <c r="C400" s="20">
        <f>'QPI-calculation'!AF404</f>
        <v>0</v>
      </c>
      <c r="E400" s="26">
        <f t="shared" si="6"/>
        <v>0</v>
      </c>
      <c r="F400" s="23"/>
    </row>
    <row r="401" spans="1:6">
      <c r="A401" s="4">
        <v>394</v>
      </c>
      <c r="B401" s="5"/>
      <c r="C401" s="20">
        <f>'QPI-calculation'!AF405</f>
        <v>0</v>
      </c>
      <c r="E401" s="26">
        <f t="shared" si="6"/>
        <v>0</v>
      </c>
      <c r="F401" s="23"/>
    </row>
    <row r="402" spans="1:6">
      <c r="A402" s="4">
        <v>395</v>
      </c>
      <c r="B402" s="5"/>
      <c r="C402" s="20">
        <f>'QPI-calculation'!AF406</f>
        <v>0</v>
      </c>
      <c r="E402" s="26">
        <f t="shared" si="6"/>
        <v>0</v>
      </c>
      <c r="F402" s="23"/>
    </row>
    <row r="403" spans="1:6">
      <c r="A403" s="4">
        <v>396</v>
      </c>
      <c r="B403" s="5"/>
      <c r="C403" s="20">
        <f>'QPI-calculation'!AF407</f>
        <v>0</v>
      </c>
      <c r="E403" s="26">
        <f t="shared" si="6"/>
        <v>0</v>
      </c>
      <c r="F403" s="23"/>
    </row>
    <row r="404" spans="1:6">
      <c r="A404" s="4">
        <v>397</v>
      </c>
      <c r="B404" s="5"/>
      <c r="C404" s="20">
        <f>'QPI-calculation'!AF408</f>
        <v>0</v>
      </c>
      <c r="E404" s="26">
        <f t="shared" si="6"/>
        <v>0</v>
      </c>
      <c r="F404" s="23"/>
    </row>
    <row r="405" spans="1:6">
      <c r="A405" s="4">
        <v>398</v>
      </c>
      <c r="B405" s="5"/>
      <c r="C405" s="20">
        <f>'QPI-calculation'!AF409</f>
        <v>0</v>
      </c>
      <c r="E405" s="26">
        <f t="shared" si="6"/>
        <v>0</v>
      </c>
      <c r="F405" s="23"/>
    </row>
    <row r="406" spans="1:6">
      <c r="A406" s="4">
        <v>399</v>
      </c>
      <c r="B406" s="5"/>
      <c r="C406" s="20">
        <f>'QPI-calculation'!AF410</f>
        <v>0</v>
      </c>
      <c r="E406" s="26">
        <f t="shared" si="6"/>
        <v>0</v>
      </c>
      <c r="F406" s="23"/>
    </row>
    <row r="407" spans="1:6">
      <c r="A407" s="4">
        <v>400</v>
      </c>
      <c r="B407" s="5"/>
      <c r="C407" s="20">
        <f>'QPI-calculation'!AF411</f>
        <v>0</v>
      </c>
      <c r="E407" s="26">
        <f t="shared" si="6"/>
        <v>0</v>
      </c>
      <c r="F407" s="23"/>
    </row>
    <row r="408" spans="1:6">
      <c r="A408" s="4">
        <v>401</v>
      </c>
      <c r="B408" s="5"/>
      <c r="C408" s="20">
        <f>'QPI-calculation'!AF412</f>
        <v>0</v>
      </c>
      <c r="E408" s="26">
        <f t="shared" si="6"/>
        <v>0</v>
      </c>
      <c r="F408" s="23"/>
    </row>
    <row r="409" spans="1:6">
      <c r="A409" s="4">
        <v>402</v>
      </c>
      <c r="B409" s="5"/>
      <c r="C409" s="20">
        <f>'QPI-calculation'!AF413</f>
        <v>0</v>
      </c>
      <c r="E409" s="26">
        <f t="shared" si="6"/>
        <v>0</v>
      </c>
      <c r="F409" s="23"/>
    </row>
    <row r="410" spans="1:6">
      <c r="A410" s="4">
        <v>403</v>
      </c>
      <c r="B410" s="5"/>
      <c r="C410" s="20">
        <f>'QPI-calculation'!AF414</f>
        <v>0</v>
      </c>
      <c r="E410" s="26">
        <f t="shared" si="6"/>
        <v>0</v>
      </c>
      <c r="F410" s="23"/>
    </row>
    <row r="411" spans="1:6">
      <c r="A411" s="4">
        <v>404</v>
      </c>
      <c r="B411" s="5"/>
      <c r="C411" s="20">
        <f>'QPI-calculation'!AF415</f>
        <v>0</v>
      </c>
      <c r="E411" s="26">
        <f t="shared" si="6"/>
        <v>0</v>
      </c>
      <c r="F411" s="23"/>
    </row>
    <row r="412" spans="1:6">
      <c r="A412" s="4">
        <v>405</v>
      </c>
      <c r="B412" s="5"/>
      <c r="C412" s="20">
        <f>'QPI-calculation'!AF416</f>
        <v>0</v>
      </c>
      <c r="E412" s="26">
        <f t="shared" si="6"/>
        <v>0</v>
      </c>
      <c r="F412" s="23"/>
    </row>
    <row r="413" spans="1:6">
      <c r="A413" s="4">
        <v>406</v>
      </c>
      <c r="B413" s="5"/>
      <c r="C413" s="20">
        <f>'QPI-calculation'!AF417</f>
        <v>0</v>
      </c>
      <c r="E413" s="26">
        <f t="shared" si="6"/>
        <v>0</v>
      </c>
      <c r="F413" s="23"/>
    </row>
    <row r="414" spans="1:6">
      <c r="A414" s="4">
        <v>407</v>
      </c>
      <c r="B414" s="5"/>
      <c r="C414" s="20">
        <f>'QPI-calculation'!AF418</f>
        <v>0</v>
      </c>
      <c r="E414" s="26">
        <f t="shared" si="6"/>
        <v>0</v>
      </c>
      <c r="F414" s="23"/>
    </row>
    <row r="415" spans="1:6">
      <c r="A415" s="4">
        <v>408</v>
      </c>
      <c r="B415" s="5"/>
      <c r="C415" s="20">
        <f>'QPI-calculation'!AF419</f>
        <v>0</v>
      </c>
      <c r="E415" s="26">
        <f t="shared" si="6"/>
        <v>0</v>
      </c>
      <c r="F415" s="23"/>
    </row>
    <row r="416" spans="1:6">
      <c r="A416" s="4">
        <v>409</v>
      </c>
      <c r="B416" s="5"/>
      <c r="C416" s="20">
        <f>'QPI-calculation'!AF420</f>
        <v>0</v>
      </c>
      <c r="E416" s="26">
        <f t="shared" si="6"/>
        <v>0</v>
      </c>
      <c r="F416" s="23"/>
    </row>
    <row r="417" spans="1:6">
      <c r="A417" s="4">
        <v>410</v>
      </c>
      <c r="B417" s="5"/>
      <c r="C417" s="20">
        <f>'QPI-calculation'!AF421</f>
        <v>0</v>
      </c>
      <c r="E417" s="26">
        <f t="shared" si="6"/>
        <v>0</v>
      </c>
      <c r="F417" s="23"/>
    </row>
    <row r="418" spans="1:6">
      <c r="A418" s="4">
        <v>411</v>
      </c>
      <c r="B418" s="5"/>
      <c r="C418" s="20">
        <f>'QPI-calculation'!AF422</f>
        <v>0</v>
      </c>
      <c r="E418" s="26">
        <f t="shared" si="6"/>
        <v>0</v>
      </c>
      <c r="F418" s="23"/>
    </row>
    <row r="419" spans="1:6">
      <c r="A419" s="4">
        <v>412</v>
      </c>
      <c r="B419" s="5"/>
      <c r="C419" s="20">
        <f>'QPI-calculation'!AF423</f>
        <v>0</v>
      </c>
      <c r="E419" s="26">
        <f t="shared" si="6"/>
        <v>0</v>
      </c>
      <c r="F419" s="23"/>
    </row>
    <row r="420" spans="1:6">
      <c r="A420" s="4">
        <v>413</v>
      </c>
      <c r="B420" s="5"/>
      <c r="C420" s="20">
        <f>'QPI-calculation'!AF424</f>
        <v>0</v>
      </c>
      <c r="E420" s="26">
        <f t="shared" si="6"/>
        <v>0</v>
      </c>
      <c r="F420" s="23"/>
    </row>
    <row r="421" spans="1:6">
      <c r="A421" s="4">
        <v>414</v>
      </c>
      <c r="B421" s="5"/>
      <c r="C421" s="20">
        <f>'QPI-calculation'!AF425</f>
        <v>0</v>
      </c>
      <c r="E421" s="26">
        <f t="shared" si="6"/>
        <v>0</v>
      </c>
      <c r="F421" s="23"/>
    </row>
    <row r="422" spans="1:6">
      <c r="A422" s="4">
        <v>415</v>
      </c>
      <c r="B422" s="5"/>
      <c r="C422" s="20">
        <f>'QPI-calculation'!AF426</f>
        <v>0</v>
      </c>
      <c r="E422" s="26">
        <f t="shared" si="6"/>
        <v>0</v>
      </c>
      <c r="F422" s="23"/>
    </row>
    <row r="423" spans="1:6">
      <c r="A423" s="4">
        <v>416</v>
      </c>
      <c r="B423" s="5"/>
      <c r="C423" s="20">
        <f>'QPI-calculation'!AF427</f>
        <v>0</v>
      </c>
      <c r="E423" s="26">
        <f t="shared" si="6"/>
        <v>0</v>
      </c>
      <c r="F423" s="23"/>
    </row>
    <row r="424" spans="1:6">
      <c r="A424" s="4">
        <v>417</v>
      </c>
      <c r="B424" s="5"/>
      <c r="C424" s="20">
        <f>'QPI-calculation'!AF428</f>
        <v>0</v>
      </c>
      <c r="E424" s="26">
        <f t="shared" si="6"/>
        <v>0</v>
      </c>
      <c r="F424" s="23"/>
    </row>
    <row r="425" spans="1:6">
      <c r="A425" s="4">
        <v>418</v>
      </c>
      <c r="B425" s="5"/>
      <c r="C425" s="20">
        <f>'QPI-calculation'!AF429</f>
        <v>0</v>
      </c>
      <c r="E425" s="26">
        <f t="shared" si="6"/>
        <v>0</v>
      </c>
      <c r="F425" s="23"/>
    </row>
    <row r="426" spans="1:6">
      <c r="A426" s="4">
        <v>419</v>
      </c>
      <c r="B426" s="5"/>
      <c r="C426" s="20">
        <f>'QPI-calculation'!AF430</f>
        <v>0</v>
      </c>
      <c r="E426" s="26">
        <f t="shared" si="6"/>
        <v>0</v>
      </c>
      <c r="F426" s="23"/>
    </row>
    <row r="427" spans="1:6">
      <c r="A427" s="4">
        <v>420</v>
      </c>
      <c r="B427" s="5"/>
      <c r="C427" s="20">
        <f>'QPI-calculation'!AF431</f>
        <v>0</v>
      </c>
      <c r="E427" s="26">
        <f t="shared" si="6"/>
        <v>0</v>
      </c>
      <c r="F427" s="23"/>
    </row>
    <row r="428" spans="1:6">
      <c r="A428" s="4">
        <v>421</v>
      </c>
      <c r="B428" s="5"/>
      <c r="C428" s="20">
        <f>'QPI-calculation'!AF432</f>
        <v>0</v>
      </c>
      <c r="E428" s="26">
        <f t="shared" si="6"/>
        <v>0</v>
      </c>
      <c r="F428" s="23"/>
    </row>
    <row r="429" spans="1:6">
      <c r="A429" s="4">
        <v>422</v>
      </c>
      <c r="B429" s="5"/>
      <c r="C429" s="20">
        <f>'QPI-calculation'!AF433</f>
        <v>0</v>
      </c>
      <c r="E429" s="26">
        <f t="shared" si="6"/>
        <v>0</v>
      </c>
      <c r="F429" s="23"/>
    </row>
    <row r="430" spans="1:6">
      <c r="A430" s="4">
        <v>423</v>
      </c>
      <c r="B430" s="5"/>
      <c r="C430" s="20">
        <f>'QPI-calculation'!AF434</f>
        <v>0</v>
      </c>
      <c r="E430" s="26">
        <f t="shared" si="6"/>
        <v>0</v>
      </c>
      <c r="F430" s="23"/>
    </row>
    <row r="431" spans="1:6">
      <c r="A431" s="4">
        <v>424</v>
      </c>
      <c r="B431" s="5"/>
      <c r="C431" s="20">
        <f>'QPI-calculation'!AF435</f>
        <v>0</v>
      </c>
      <c r="E431" s="26">
        <f t="shared" si="6"/>
        <v>0</v>
      </c>
      <c r="F431" s="23"/>
    </row>
    <row r="432" spans="1:6">
      <c r="A432" s="4">
        <v>425</v>
      </c>
      <c r="B432" s="5"/>
      <c r="C432" s="20">
        <f>'QPI-calculation'!AF436</f>
        <v>0</v>
      </c>
      <c r="E432" s="26">
        <f t="shared" si="6"/>
        <v>0</v>
      </c>
      <c r="F432" s="23"/>
    </row>
    <row r="433" spans="1:6">
      <c r="A433" s="4">
        <v>426</v>
      </c>
      <c r="B433" s="5"/>
      <c r="C433" s="20">
        <f>'QPI-calculation'!AF437</f>
        <v>0</v>
      </c>
      <c r="E433" s="26">
        <f t="shared" si="6"/>
        <v>0</v>
      </c>
      <c r="F433" s="23"/>
    </row>
    <row r="434" spans="1:6">
      <c r="A434" s="4">
        <v>427</v>
      </c>
      <c r="B434" s="5"/>
      <c r="C434" s="20">
        <f>'QPI-calculation'!AF438</f>
        <v>0</v>
      </c>
      <c r="E434" s="26">
        <f t="shared" si="6"/>
        <v>0</v>
      </c>
      <c r="F434" s="23"/>
    </row>
    <row r="435" spans="1:6">
      <c r="A435" s="4">
        <v>428</v>
      </c>
      <c r="B435" s="5"/>
      <c r="C435" s="20">
        <f>'QPI-calculation'!AF439</f>
        <v>0</v>
      </c>
      <c r="E435" s="26">
        <f t="shared" si="6"/>
        <v>0</v>
      </c>
      <c r="F435" s="23"/>
    </row>
    <row r="436" spans="1:6">
      <c r="A436" s="4">
        <v>429</v>
      </c>
      <c r="B436" s="5"/>
      <c r="C436" s="20">
        <f>'QPI-calculation'!AF440</f>
        <v>0</v>
      </c>
      <c r="E436" s="26">
        <f t="shared" si="6"/>
        <v>0</v>
      </c>
      <c r="F436" s="23"/>
    </row>
    <row r="437" spans="1:6">
      <c r="A437" s="4">
        <v>430</v>
      </c>
      <c r="B437" s="5"/>
      <c r="C437" s="20">
        <f>'QPI-calculation'!AF441</f>
        <v>0</v>
      </c>
      <c r="E437" s="26">
        <f t="shared" si="6"/>
        <v>0</v>
      </c>
      <c r="F437" s="23"/>
    </row>
    <row r="438" spans="1:6">
      <c r="A438" s="4">
        <v>431</v>
      </c>
      <c r="B438" s="5"/>
      <c r="C438" s="20">
        <f>'QPI-calculation'!AF442</f>
        <v>0</v>
      </c>
      <c r="E438" s="26">
        <f t="shared" si="6"/>
        <v>0</v>
      </c>
      <c r="F438" s="23"/>
    </row>
    <row r="439" spans="1:6">
      <c r="A439" s="4">
        <v>432</v>
      </c>
      <c r="B439" s="5"/>
      <c r="C439" s="20">
        <f>'QPI-calculation'!AF443</f>
        <v>0</v>
      </c>
      <c r="E439" s="26">
        <f t="shared" si="6"/>
        <v>0</v>
      </c>
      <c r="F439" s="23"/>
    </row>
    <row r="440" spans="1:6">
      <c r="A440" s="4">
        <v>433</v>
      </c>
      <c r="B440" s="5"/>
      <c r="C440" s="20">
        <f>'QPI-calculation'!AF444</f>
        <v>0</v>
      </c>
      <c r="E440" s="26">
        <f t="shared" si="6"/>
        <v>0</v>
      </c>
      <c r="F440" s="23"/>
    </row>
    <row r="441" spans="1:6">
      <c r="A441" s="4">
        <v>434</v>
      </c>
      <c r="B441" s="5"/>
      <c r="C441" s="20">
        <f>'QPI-calculation'!AF445</f>
        <v>0</v>
      </c>
      <c r="E441" s="26">
        <f t="shared" si="6"/>
        <v>0</v>
      </c>
      <c r="F441" s="23"/>
    </row>
    <row r="442" spans="1:6">
      <c r="A442" s="4">
        <v>435</v>
      </c>
      <c r="B442" s="5"/>
      <c r="C442" s="20">
        <f>'QPI-calculation'!AF446</f>
        <v>0</v>
      </c>
      <c r="E442" s="26">
        <f t="shared" si="6"/>
        <v>0</v>
      </c>
      <c r="F442" s="23"/>
    </row>
    <row r="443" spans="1:6">
      <c r="A443" s="4">
        <v>436</v>
      </c>
      <c r="B443" s="5"/>
      <c r="C443" s="20">
        <f>'QPI-calculation'!AF447</f>
        <v>0</v>
      </c>
      <c r="E443" s="26">
        <f t="shared" si="6"/>
        <v>0</v>
      </c>
      <c r="F443" s="23"/>
    </row>
    <row r="444" spans="1:6">
      <c r="A444" s="4">
        <v>437</v>
      </c>
      <c r="B444" s="5"/>
      <c r="C444" s="20">
        <f>'QPI-calculation'!AF448</f>
        <v>0</v>
      </c>
      <c r="E444" s="26">
        <f t="shared" si="6"/>
        <v>0</v>
      </c>
      <c r="F444" s="23"/>
    </row>
    <row r="445" spans="1:6">
      <c r="A445" s="4">
        <v>438</v>
      </c>
      <c r="B445" s="5"/>
      <c r="C445" s="20">
        <f>'QPI-calculation'!AF449</f>
        <v>0</v>
      </c>
      <c r="E445" s="26">
        <f t="shared" si="6"/>
        <v>0</v>
      </c>
      <c r="F445" s="23"/>
    </row>
    <row r="446" spans="1:6">
      <c r="A446" s="4">
        <v>439</v>
      </c>
      <c r="B446" s="5"/>
      <c r="C446" s="20">
        <f>'QPI-calculation'!AF450</f>
        <v>0</v>
      </c>
      <c r="E446" s="26">
        <f t="shared" si="6"/>
        <v>0</v>
      </c>
      <c r="F446" s="23"/>
    </row>
    <row r="447" spans="1:6">
      <c r="A447" s="4">
        <v>440</v>
      </c>
      <c r="B447" s="5"/>
      <c r="C447" s="20">
        <f>'QPI-calculation'!AF451</f>
        <v>0</v>
      </c>
      <c r="E447" s="26">
        <f t="shared" si="6"/>
        <v>0</v>
      </c>
      <c r="F447" s="23"/>
    </row>
    <row r="448" spans="1:6">
      <c r="A448" s="4">
        <v>441</v>
      </c>
      <c r="B448" s="5"/>
      <c r="C448" s="20">
        <f>'QPI-calculation'!AF452</f>
        <v>0</v>
      </c>
      <c r="E448" s="26">
        <f t="shared" si="6"/>
        <v>0</v>
      </c>
      <c r="F448" s="23"/>
    </row>
    <row r="449" spans="1:6">
      <c r="A449" s="4">
        <v>442</v>
      </c>
      <c r="B449" s="5"/>
      <c r="C449" s="20">
        <f>'QPI-calculation'!AF453</f>
        <v>0</v>
      </c>
      <c r="E449" s="26">
        <f t="shared" si="6"/>
        <v>0</v>
      </c>
      <c r="F449" s="23"/>
    </row>
    <row r="450" spans="1:6">
      <c r="A450" s="4">
        <v>443</v>
      </c>
      <c r="B450" s="5"/>
      <c r="C450" s="20">
        <f>'QPI-calculation'!AF454</f>
        <v>0</v>
      </c>
      <c r="E450" s="26">
        <f t="shared" si="6"/>
        <v>0</v>
      </c>
      <c r="F450" s="23"/>
    </row>
    <row r="451" spans="1:6">
      <c r="A451" s="4">
        <v>444</v>
      </c>
      <c r="B451" s="5"/>
      <c r="C451" s="20">
        <f>'QPI-calculation'!AF455</f>
        <v>0</v>
      </c>
      <c r="E451" s="26">
        <f t="shared" si="6"/>
        <v>0</v>
      </c>
      <c r="F451" s="23"/>
    </row>
    <row r="452" spans="1:6">
      <c r="A452" s="4">
        <v>445</v>
      </c>
      <c r="B452" s="5"/>
      <c r="C452" s="20">
        <f>'QPI-calculation'!AF456</f>
        <v>0</v>
      </c>
      <c r="E452" s="26">
        <f t="shared" si="6"/>
        <v>0</v>
      </c>
      <c r="F452" s="23"/>
    </row>
    <row r="453" spans="1:6">
      <c r="A453" s="4">
        <v>446</v>
      </c>
      <c r="B453" s="5"/>
      <c r="C453" s="20">
        <f>'QPI-calculation'!AF457</f>
        <v>0</v>
      </c>
      <c r="E453" s="26">
        <f t="shared" si="6"/>
        <v>0</v>
      </c>
      <c r="F453" s="23"/>
    </row>
    <row r="454" spans="1:6">
      <c r="A454" s="4">
        <v>447</v>
      </c>
      <c r="B454" s="5"/>
      <c r="C454" s="20">
        <f>'QPI-calculation'!AF458</f>
        <v>0</v>
      </c>
      <c r="E454" s="26">
        <f t="shared" si="6"/>
        <v>0</v>
      </c>
      <c r="F454" s="23"/>
    </row>
    <row r="455" spans="1:6">
      <c r="A455" s="4">
        <v>448</v>
      </c>
      <c r="B455" s="5"/>
      <c r="C455" s="20">
        <f>'QPI-calculation'!AF459</f>
        <v>0</v>
      </c>
      <c r="E455" s="26">
        <f t="shared" si="6"/>
        <v>0</v>
      </c>
      <c r="F455" s="23"/>
    </row>
    <row r="456" spans="1:6">
      <c r="A456" s="4">
        <v>449</v>
      </c>
      <c r="B456" s="5"/>
      <c r="C456" s="20">
        <f>'QPI-calculation'!AF460</f>
        <v>0</v>
      </c>
      <c r="E456" s="26">
        <f t="shared" si="6"/>
        <v>0</v>
      </c>
      <c r="F456" s="23"/>
    </row>
    <row r="457" spans="1:6">
      <c r="A457" s="4">
        <v>450</v>
      </c>
      <c r="B457" s="5"/>
      <c r="C457" s="20">
        <f>'QPI-calculation'!AF461</f>
        <v>0</v>
      </c>
      <c r="E457" s="26">
        <f t="shared" ref="E457:E520" si="7">IF(B457=0,0,1/C457)</f>
        <v>0</v>
      </c>
      <c r="F457" s="23"/>
    </row>
    <row r="458" spans="1:6">
      <c r="A458" s="4">
        <v>451</v>
      </c>
      <c r="B458" s="5"/>
      <c r="C458" s="20">
        <f>'QPI-calculation'!AF462</f>
        <v>0</v>
      </c>
      <c r="E458" s="26">
        <f t="shared" si="7"/>
        <v>0</v>
      </c>
      <c r="F458" s="23"/>
    </row>
    <row r="459" spans="1:6">
      <c r="A459" s="4">
        <v>452</v>
      </c>
      <c r="B459" s="5"/>
      <c r="C459" s="20">
        <f>'QPI-calculation'!AF463</f>
        <v>0</v>
      </c>
      <c r="E459" s="26">
        <f t="shared" si="7"/>
        <v>0</v>
      </c>
      <c r="F459" s="23"/>
    </row>
    <row r="460" spans="1:6">
      <c r="A460" s="4">
        <v>453</v>
      </c>
      <c r="B460" s="5"/>
      <c r="C460" s="20">
        <f>'QPI-calculation'!AF464</f>
        <v>0</v>
      </c>
      <c r="E460" s="26">
        <f t="shared" si="7"/>
        <v>0</v>
      </c>
      <c r="F460" s="23"/>
    </row>
    <row r="461" spans="1:6">
      <c r="A461" s="4">
        <v>454</v>
      </c>
      <c r="B461" s="5"/>
      <c r="C461" s="20">
        <f>'QPI-calculation'!AF465</f>
        <v>0</v>
      </c>
      <c r="E461" s="26">
        <f t="shared" si="7"/>
        <v>0</v>
      </c>
      <c r="F461" s="23"/>
    </row>
    <row r="462" spans="1:6">
      <c r="A462" s="4">
        <v>455</v>
      </c>
      <c r="B462" s="5"/>
      <c r="C462" s="20">
        <f>'QPI-calculation'!AF466</f>
        <v>0</v>
      </c>
      <c r="E462" s="26">
        <f t="shared" si="7"/>
        <v>0</v>
      </c>
      <c r="F462" s="23"/>
    </row>
    <row r="463" spans="1:6">
      <c r="A463" s="4">
        <v>456</v>
      </c>
      <c r="B463" s="5"/>
      <c r="C463" s="20">
        <f>'QPI-calculation'!AF467</f>
        <v>0</v>
      </c>
      <c r="E463" s="26">
        <f t="shared" si="7"/>
        <v>0</v>
      </c>
      <c r="F463" s="23"/>
    </row>
    <row r="464" spans="1:6">
      <c r="A464" s="4">
        <v>457</v>
      </c>
      <c r="B464" s="5"/>
      <c r="C464" s="20">
        <f>'QPI-calculation'!AF468</f>
        <v>0</v>
      </c>
      <c r="E464" s="26">
        <f t="shared" si="7"/>
        <v>0</v>
      </c>
      <c r="F464" s="23"/>
    </row>
    <row r="465" spans="1:6">
      <c r="A465" s="4">
        <v>458</v>
      </c>
      <c r="B465" s="5"/>
      <c r="C465" s="20">
        <f>'QPI-calculation'!AF469</f>
        <v>0</v>
      </c>
      <c r="E465" s="26">
        <f t="shared" si="7"/>
        <v>0</v>
      </c>
      <c r="F465" s="23"/>
    </row>
    <row r="466" spans="1:6">
      <c r="A466" s="4">
        <v>459</v>
      </c>
      <c r="B466" s="5"/>
      <c r="C466" s="20">
        <f>'QPI-calculation'!AF470</f>
        <v>0</v>
      </c>
      <c r="E466" s="26">
        <f t="shared" si="7"/>
        <v>0</v>
      </c>
      <c r="F466" s="23"/>
    </row>
    <row r="467" spans="1:6">
      <c r="A467" s="4">
        <v>460</v>
      </c>
      <c r="B467" s="5"/>
      <c r="C467" s="20">
        <f>'QPI-calculation'!AF471</f>
        <v>0</v>
      </c>
      <c r="E467" s="26">
        <f t="shared" si="7"/>
        <v>0</v>
      </c>
      <c r="F467" s="23"/>
    </row>
    <row r="468" spans="1:6">
      <c r="A468" s="4">
        <v>461</v>
      </c>
      <c r="B468" s="5"/>
      <c r="C468" s="20">
        <f>'QPI-calculation'!AF472</f>
        <v>0</v>
      </c>
      <c r="E468" s="26">
        <f t="shared" si="7"/>
        <v>0</v>
      </c>
      <c r="F468" s="23"/>
    </row>
    <row r="469" spans="1:6">
      <c r="A469" s="4">
        <v>462</v>
      </c>
      <c r="B469" s="5"/>
      <c r="C469" s="20">
        <f>'QPI-calculation'!AF473</f>
        <v>0</v>
      </c>
      <c r="E469" s="26">
        <f t="shared" si="7"/>
        <v>0</v>
      </c>
      <c r="F469" s="23"/>
    </row>
    <row r="470" spans="1:6">
      <c r="A470" s="4">
        <v>463</v>
      </c>
      <c r="B470" s="5"/>
      <c r="C470" s="20">
        <f>'QPI-calculation'!AF474</f>
        <v>0</v>
      </c>
      <c r="E470" s="26">
        <f t="shared" si="7"/>
        <v>0</v>
      </c>
      <c r="F470" s="23"/>
    </row>
    <row r="471" spans="1:6">
      <c r="A471" s="4">
        <v>464</v>
      </c>
      <c r="B471" s="5"/>
      <c r="C471" s="20">
        <f>'QPI-calculation'!AF475</f>
        <v>0</v>
      </c>
      <c r="E471" s="26">
        <f t="shared" si="7"/>
        <v>0</v>
      </c>
      <c r="F471" s="23"/>
    </row>
    <row r="472" spans="1:6">
      <c r="A472" s="4">
        <v>465</v>
      </c>
      <c r="B472" s="5"/>
      <c r="C472" s="20">
        <f>'QPI-calculation'!AF476</f>
        <v>0</v>
      </c>
      <c r="E472" s="26">
        <f t="shared" si="7"/>
        <v>0</v>
      </c>
      <c r="F472" s="23"/>
    </row>
    <row r="473" spans="1:6">
      <c r="A473" s="4">
        <v>466</v>
      </c>
      <c r="B473" s="5"/>
      <c r="C473" s="20">
        <f>'QPI-calculation'!AF477</f>
        <v>0</v>
      </c>
      <c r="E473" s="26">
        <f t="shared" si="7"/>
        <v>0</v>
      </c>
      <c r="F473" s="23"/>
    </row>
    <row r="474" spans="1:6">
      <c r="A474" s="4">
        <v>467</v>
      </c>
      <c r="B474" s="5"/>
      <c r="C474" s="20">
        <f>'QPI-calculation'!AF478</f>
        <v>0</v>
      </c>
      <c r="E474" s="26">
        <f t="shared" si="7"/>
        <v>0</v>
      </c>
      <c r="F474" s="23"/>
    </row>
    <row r="475" spans="1:6">
      <c r="A475" s="4">
        <v>468</v>
      </c>
      <c r="B475" s="5"/>
      <c r="C475" s="20">
        <f>'QPI-calculation'!AF479</f>
        <v>0</v>
      </c>
      <c r="E475" s="26">
        <f t="shared" si="7"/>
        <v>0</v>
      </c>
      <c r="F475" s="23"/>
    </row>
    <row r="476" spans="1:6">
      <c r="A476" s="4">
        <v>469</v>
      </c>
      <c r="B476" s="5"/>
      <c r="C476" s="20">
        <f>'QPI-calculation'!AF480</f>
        <v>0</v>
      </c>
      <c r="E476" s="26">
        <f t="shared" si="7"/>
        <v>0</v>
      </c>
      <c r="F476" s="23"/>
    </row>
    <row r="477" spans="1:6">
      <c r="A477" s="4">
        <v>470</v>
      </c>
      <c r="B477" s="5"/>
      <c r="C477" s="20">
        <f>'QPI-calculation'!AF481</f>
        <v>0</v>
      </c>
      <c r="E477" s="26">
        <f t="shared" si="7"/>
        <v>0</v>
      </c>
      <c r="F477" s="23"/>
    </row>
    <row r="478" spans="1:6">
      <c r="A478" s="4">
        <v>471</v>
      </c>
      <c r="B478" s="5"/>
      <c r="C478" s="20">
        <f>'QPI-calculation'!AF482</f>
        <v>0</v>
      </c>
      <c r="E478" s="26">
        <f t="shared" si="7"/>
        <v>0</v>
      </c>
      <c r="F478" s="23"/>
    </row>
    <row r="479" spans="1:6">
      <c r="A479" s="4">
        <v>472</v>
      </c>
      <c r="B479" s="5"/>
      <c r="C479" s="20">
        <f>'QPI-calculation'!AF483</f>
        <v>0</v>
      </c>
      <c r="E479" s="26">
        <f t="shared" si="7"/>
        <v>0</v>
      </c>
      <c r="F479" s="23"/>
    </row>
    <row r="480" spans="1:6">
      <c r="A480" s="4">
        <v>473</v>
      </c>
      <c r="B480" s="5"/>
      <c r="C480" s="20">
        <f>'QPI-calculation'!AF484</f>
        <v>0</v>
      </c>
      <c r="E480" s="26">
        <f t="shared" si="7"/>
        <v>0</v>
      </c>
      <c r="F480" s="23"/>
    </row>
    <row r="481" spans="1:6">
      <c r="A481" s="4">
        <v>474</v>
      </c>
      <c r="B481" s="5"/>
      <c r="C481" s="20">
        <f>'QPI-calculation'!AF485</f>
        <v>0</v>
      </c>
      <c r="E481" s="26">
        <f t="shared" si="7"/>
        <v>0</v>
      </c>
      <c r="F481" s="23"/>
    </row>
    <row r="482" spans="1:6">
      <c r="A482" s="4">
        <v>475</v>
      </c>
      <c r="B482" s="5"/>
      <c r="C482" s="20">
        <f>'QPI-calculation'!AF486</f>
        <v>0</v>
      </c>
      <c r="E482" s="26">
        <f t="shared" si="7"/>
        <v>0</v>
      </c>
      <c r="F482" s="23"/>
    </row>
    <row r="483" spans="1:6">
      <c r="A483" s="4">
        <v>476</v>
      </c>
      <c r="B483" s="5"/>
      <c r="C483" s="20">
        <f>'QPI-calculation'!AF487</f>
        <v>0</v>
      </c>
      <c r="E483" s="26">
        <f t="shared" si="7"/>
        <v>0</v>
      </c>
      <c r="F483" s="23"/>
    </row>
    <row r="484" spans="1:6">
      <c r="A484" s="4">
        <v>477</v>
      </c>
      <c r="B484" s="5"/>
      <c r="C484" s="20">
        <f>'QPI-calculation'!AF488</f>
        <v>0</v>
      </c>
      <c r="E484" s="26">
        <f t="shared" si="7"/>
        <v>0</v>
      </c>
      <c r="F484" s="23"/>
    </row>
    <row r="485" spans="1:6">
      <c r="A485" s="4">
        <v>478</v>
      </c>
      <c r="B485" s="5"/>
      <c r="C485" s="20">
        <f>'QPI-calculation'!AF489</f>
        <v>0</v>
      </c>
      <c r="E485" s="26">
        <f t="shared" si="7"/>
        <v>0</v>
      </c>
      <c r="F485" s="23"/>
    </row>
    <row r="486" spans="1:6">
      <c r="A486" s="4">
        <v>479</v>
      </c>
      <c r="B486" s="5"/>
      <c r="C486" s="20">
        <f>'QPI-calculation'!AF490</f>
        <v>0</v>
      </c>
      <c r="E486" s="26">
        <f t="shared" si="7"/>
        <v>0</v>
      </c>
      <c r="F486" s="23"/>
    </row>
    <row r="487" spans="1:6">
      <c r="A487" s="4">
        <v>480</v>
      </c>
      <c r="B487" s="5"/>
      <c r="C487" s="20">
        <f>'QPI-calculation'!AF491</f>
        <v>0</v>
      </c>
      <c r="E487" s="26">
        <f t="shared" si="7"/>
        <v>0</v>
      </c>
      <c r="F487" s="23"/>
    </row>
    <row r="488" spans="1:6">
      <c r="A488" s="4">
        <v>481</v>
      </c>
      <c r="B488" s="5"/>
      <c r="C488" s="20">
        <f>'QPI-calculation'!AF492</f>
        <v>0</v>
      </c>
      <c r="E488" s="26">
        <f t="shared" si="7"/>
        <v>0</v>
      </c>
      <c r="F488" s="23"/>
    </row>
    <row r="489" spans="1:6">
      <c r="A489" s="4">
        <v>482</v>
      </c>
      <c r="B489" s="5"/>
      <c r="C489" s="20">
        <f>'QPI-calculation'!AF493</f>
        <v>0</v>
      </c>
      <c r="E489" s="26">
        <f t="shared" si="7"/>
        <v>0</v>
      </c>
      <c r="F489" s="23"/>
    </row>
    <row r="490" spans="1:6">
      <c r="A490" s="4">
        <v>483</v>
      </c>
      <c r="B490" s="5"/>
      <c r="C490" s="20">
        <f>'QPI-calculation'!AF494</f>
        <v>0</v>
      </c>
      <c r="E490" s="26">
        <f t="shared" si="7"/>
        <v>0</v>
      </c>
      <c r="F490" s="23"/>
    </row>
    <row r="491" spans="1:6">
      <c r="A491" s="4">
        <v>484</v>
      </c>
      <c r="B491" s="5"/>
      <c r="C491" s="20">
        <f>'QPI-calculation'!AF495</f>
        <v>0</v>
      </c>
      <c r="E491" s="26">
        <f t="shared" si="7"/>
        <v>0</v>
      </c>
      <c r="F491" s="23"/>
    </row>
    <row r="492" spans="1:6">
      <c r="A492" s="4">
        <v>485</v>
      </c>
      <c r="B492" s="5"/>
      <c r="C492" s="20">
        <f>'QPI-calculation'!AF496</f>
        <v>0</v>
      </c>
      <c r="E492" s="26">
        <f t="shared" si="7"/>
        <v>0</v>
      </c>
      <c r="F492" s="23"/>
    </row>
    <row r="493" spans="1:6">
      <c r="A493" s="4">
        <v>486</v>
      </c>
      <c r="B493" s="5"/>
      <c r="C493" s="20">
        <f>'QPI-calculation'!AF497</f>
        <v>0</v>
      </c>
      <c r="E493" s="26">
        <f t="shared" si="7"/>
        <v>0</v>
      </c>
      <c r="F493" s="23"/>
    </row>
    <row r="494" spans="1:6">
      <c r="A494" s="4">
        <v>487</v>
      </c>
      <c r="B494" s="5"/>
      <c r="C494" s="20">
        <f>'QPI-calculation'!AF498</f>
        <v>0</v>
      </c>
      <c r="E494" s="26">
        <f t="shared" si="7"/>
        <v>0</v>
      </c>
      <c r="F494" s="23"/>
    </row>
    <row r="495" spans="1:6">
      <c r="A495" s="4">
        <v>488</v>
      </c>
      <c r="B495" s="5"/>
      <c r="C495" s="20">
        <f>'QPI-calculation'!AF499</f>
        <v>0</v>
      </c>
      <c r="E495" s="26">
        <f t="shared" si="7"/>
        <v>0</v>
      </c>
      <c r="F495" s="23"/>
    </row>
    <row r="496" spans="1:6">
      <c r="A496" s="4">
        <v>489</v>
      </c>
      <c r="B496" s="5"/>
      <c r="C496" s="20">
        <f>'QPI-calculation'!AF500</f>
        <v>0</v>
      </c>
      <c r="E496" s="26">
        <f t="shared" si="7"/>
        <v>0</v>
      </c>
      <c r="F496" s="23"/>
    </row>
    <row r="497" spans="1:6">
      <c r="A497" s="4">
        <v>490</v>
      </c>
      <c r="B497" s="5"/>
      <c r="C497" s="20">
        <f>'QPI-calculation'!AF501</f>
        <v>0</v>
      </c>
      <c r="E497" s="26">
        <f t="shared" si="7"/>
        <v>0</v>
      </c>
      <c r="F497" s="23"/>
    </row>
    <row r="498" spans="1:6">
      <c r="A498" s="4">
        <v>491</v>
      </c>
      <c r="B498" s="5"/>
      <c r="C498" s="20">
        <f>'QPI-calculation'!AF502</f>
        <v>0</v>
      </c>
      <c r="E498" s="26">
        <f t="shared" si="7"/>
        <v>0</v>
      </c>
      <c r="F498" s="23"/>
    </row>
    <row r="499" spans="1:6">
      <c r="A499" s="4">
        <v>492</v>
      </c>
      <c r="B499" s="5"/>
      <c r="C499" s="20">
        <f>'QPI-calculation'!AF503</f>
        <v>0</v>
      </c>
      <c r="E499" s="26">
        <f t="shared" si="7"/>
        <v>0</v>
      </c>
      <c r="F499" s="23"/>
    </row>
    <row r="500" spans="1:6">
      <c r="A500" s="4">
        <v>493</v>
      </c>
      <c r="B500" s="5"/>
      <c r="C500" s="20">
        <f>'QPI-calculation'!AF504</f>
        <v>0</v>
      </c>
      <c r="E500" s="26">
        <f t="shared" si="7"/>
        <v>0</v>
      </c>
      <c r="F500" s="23"/>
    </row>
    <row r="501" spans="1:6">
      <c r="A501" s="4">
        <v>494</v>
      </c>
      <c r="B501" s="5"/>
      <c r="C501" s="20">
        <f>'QPI-calculation'!AF505</f>
        <v>0</v>
      </c>
      <c r="E501" s="26">
        <f t="shared" si="7"/>
        <v>0</v>
      </c>
      <c r="F501" s="23"/>
    </row>
    <row r="502" spans="1:6">
      <c r="A502" s="4">
        <v>495</v>
      </c>
      <c r="B502" s="5"/>
      <c r="C502" s="20">
        <f>'QPI-calculation'!AF506</f>
        <v>0</v>
      </c>
      <c r="E502" s="26">
        <f t="shared" si="7"/>
        <v>0</v>
      </c>
      <c r="F502" s="23"/>
    </row>
    <row r="503" spans="1:6">
      <c r="A503" s="4">
        <v>496</v>
      </c>
      <c r="B503" s="5"/>
      <c r="C503" s="20">
        <f>'QPI-calculation'!AF507</f>
        <v>0</v>
      </c>
      <c r="E503" s="26">
        <f t="shared" si="7"/>
        <v>0</v>
      </c>
      <c r="F503" s="23"/>
    </row>
    <row r="504" spans="1:6">
      <c r="A504" s="4">
        <v>497</v>
      </c>
      <c r="B504" s="5"/>
      <c r="C504" s="20">
        <f>'QPI-calculation'!AF508</f>
        <v>0</v>
      </c>
      <c r="E504" s="26">
        <f t="shared" si="7"/>
        <v>0</v>
      </c>
      <c r="F504" s="23"/>
    </row>
    <row r="505" spans="1:6">
      <c r="A505" s="4">
        <v>498</v>
      </c>
      <c r="B505" s="5"/>
      <c r="C505" s="20">
        <f>'QPI-calculation'!AF509</f>
        <v>0</v>
      </c>
      <c r="E505" s="26">
        <f t="shared" si="7"/>
        <v>0</v>
      </c>
      <c r="F505" s="23"/>
    </row>
    <row r="506" spans="1:6">
      <c r="A506" s="4">
        <v>499</v>
      </c>
      <c r="B506" s="5"/>
      <c r="C506" s="20">
        <f>'QPI-calculation'!AF510</f>
        <v>0</v>
      </c>
      <c r="E506" s="26">
        <f t="shared" si="7"/>
        <v>0</v>
      </c>
      <c r="F506" s="23"/>
    </row>
    <row r="507" spans="1:6">
      <c r="A507" s="4">
        <v>500</v>
      </c>
      <c r="B507" s="5"/>
      <c r="C507" s="20">
        <f>'QPI-calculation'!AF511</f>
        <v>0</v>
      </c>
      <c r="E507" s="26">
        <f t="shared" si="7"/>
        <v>0</v>
      </c>
      <c r="F507" s="23"/>
    </row>
    <row r="508" spans="1:6">
      <c r="A508" s="4">
        <v>501</v>
      </c>
      <c r="B508" s="5"/>
      <c r="C508" s="20">
        <f>'QPI-calculation'!AF512</f>
        <v>0</v>
      </c>
      <c r="E508" s="26">
        <f t="shared" si="7"/>
        <v>0</v>
      </c>
      <c r="F508" s="23"/>
    </row>
    <row r="509" spans="1:6">
      <c r="A509" s="4">
        <v>502</v>
      </c>
      <c r="B509" s="5"/>
      <c r="C509" s="20">
        <f>'QPI-calculation'!AF513</f>
        <v>0</v>
      </c>
      <c r="E509" s="26">
        <f t="shared" si="7"/>
        <v>0</v>
      </c>
      <c r="F509" s="23"/>
    </row>
    <row r="510" spans="1:6">
      <c r="A510" s="4">
        <v>503</v>
      </c>
      <c r="B510" s="5"/>
      <c r="C510" s="20">
        <f>'QPI-calculation'!AF514</f>
        <v>0</v>
      </c>
      <c r="E510" s="26">
        <f t="shared" si="7"/>
        <v>0</v>
      </c>
      <c r="F510" s="23"/>
    </row>
    <row r="511" spans="1:6">
      <c r="A511" s="4">
        <v>504</v>
      </c>
      <c r="B511" s="5"/>
      <c r="C511" s="20">
        <f>'QPI-calculation'!AF515</f>
        <v>0</v>
      </c>
      <c r="E511" s="26">
        <f t="shared" si="7"/>
        <v>0</v>
      </c>
      <c r="F511" s="23"/>
    </row>
    <row r="512" spans="1:6">
      <c r="A512" s="4">
        <v>505</v>
      </c>
      <c r="B512" s="5"/>
      <c r="C512" s="20">
        <f>'QPI-calculation'!AF516</f>
        <v>0</v>
      </c>
      <c r="E512" s="26">
        <f t="shared" si="7"/>
        <v>0</v>
      </c>
      <c r="F512" s="23"/>
    </row>
    <row r="513" spans="1:6">
      <c r="A513" s="4">
        <v>506</v>
      </c>
      <c r="B513" s="5"/>
      <c r="C513" s="20">
        <f>'QPI-calculation'!AF517</f>
        <v>0</v>
      </c>
      <c r="E513" s="26">
        <f t="shared" si="7"/>
        <v>0</v>
      </c>
      <c r="F513" s="23"/>
    </row>
    <row r="514" spans="1:6">
      <c r="A514" s="4">
        <v>507</v>
      </c>
      <c r="B514" s="5"/>
      <c r="C514" s="20">
        <f>'QPI-calculation'!AF518</f>
        <v>0</v>
      </c>
      <c r="E514" s="26">
        <f t="shared" si="7"/>
        <v>0</v>
      </c>
      <c r="F514" s="23"/>
    </row>
    <row r="515" spans="1:6">
      <c r="A515" s="4">
        <v>508</v>
      </c>
      <c r="B515" s="5"/>
      <c r="C515" s="20">
        <f>'QPI-calculation'!AF519</f>
        <v>0</v>
      </c>
      <c r="E515" s="26">
        <f t="shared" si="7"/>
        <v>0</v>
      </c>
      <c r="F515" s="23"/>
    </row>
    <row r="516" spans="1:6">
      <c r="A516" s="4">
        <v>509</v>
      </c>
      <c r="B516" s="5"/>
      <c r="C516" s="20">
        <f>'QPI-calculation'!AF520</f>
        <v>0</v>
      </c>
      <c r="E516" s="26">
        <f t="shared" si="7"/>
        <v>0</v>
      </c>
      <c r="F516" s="23"/>
    </row>
    <row r="517" spans="1:6">
      <c r="A517" s="4">
        <v>510</v>
      </c>
      <c r="B517" s="5"/>
      <c r="C517" s="20">
        <f>'QPI-calculation'!AF521</f>
        <v>0</v>
      </c>
      <c r="E517" s="26">
        <f t="shared" si="7"/>
        <v>0</v>
      </c>
      <c r="F517" s="23"/>
    </row>
    <row r="518" spans="1:6">
      <c r="A518" s="4">
        <v>511</v>
      </c>
      <c r="B518" s="5"/>
      <c r="C518" s="20">
        <f>'QPI-calculation'!AF522</f>
        <v>0</v>
      </c>
      <c r="E518" s="26">
        <f t="shared" si="7"/>
        <v>0</v>
      </c>
      <c r="F518" s="23"/>
    </row>
    <row r="519" spans="1:6">
      <c r="A519" s="4">
        <v>512</v>
      </c>
      <c r="B519" s="5"/>
      <c r="C519" s="20">
        <f>'QPI-calculation'!AF523</f>
        <v>0</v>
      </c>
      <c r="E519" s="26">
        <f t="shared" si="7"/>
        <v>0</v>
      </c>
      <c r="F519" s="23"/>
    </row>
    <row r="520" spans="1:6">
      <c r="A520" s="4">
        <v>513</v>
      </c>
      <c r="B520" s="5"/>
      <c r="C520" s="20">
        <f>'QPI-calculation'!AF524</f>
        <v>0</v>
      </c>
      <c r="E520" s="26">
        <f t="shared" si="7"/>
        <v>0</v>
      </c>
      <c r="F520" s="23"/>
    </row>
    <row r="521" spans="1:6">
      <c r="A521" s="4">
        <v>514</v>
      </c>
      <c r="B521" s="5"/>
      <c r="C521" s="20">
        <f>'QPI-calculation'!AF525</f>
        <v>0</v>
      </c>
      <c r="E521" s="26">
        <f t="shared" ref="E521:E584" si="8">IF(B521=0,0,1/C521)</f>
        <v>0</v>
      </c>
      <c r="F521" s="23"/>
    </row>
    <row r="522" spans="1:6">
      <c r="A522" s="4">
        <v>515</v>
      </c>
      <c r="B522" s="5"/>
      <c r="C522" s="20">
        <f>'QPI-calculation'!AF526</f>
        <v>0</v>
      </c>
      <c r="E522" s="26">
        <f t="shared" si="8"/>
        <v>0</v>
      </c>
      <c r="F522" s="23"/>
    </row>
    <row r="523" spans="1:6">
      <c r="A523" s="4">
        <v>516</v>
      </c>
      <c r="B523" s="5"/>
      <c r="C523" s="20">
        <f>'QPI-calculation'!AF527</f>
        <v>0</v>
      </c>
      <c r="E523" s="26">
        <f t="shared" si="8"/>
        <v>0</v>
      </c>
      <c r="F523" s="23"/>
    </row>
    <row r="524" spans="1:6">
      <c r="A524" s="4">
        <v>517</v>
      </c>
      <c r="B524" s="5"/>
      <c r="C524" s="20">
        <f>'QPI-calculation'!AF528</f>
        <v>0</v>
      </c>
      <c r="E524" s="26">
        <f t="shared" si="8"/>
        <v>0</v>
      </c>
      <c r="F524" s="23"/>
    </row>
    <row r="525" spans="1:6">
      <c r="A525" s="4">
        <v>518</v>
      </c>
      <c r="B525" s="5"/>
      <c r="C525" s="20">
        <f>'QPI-calculation'!AF529</f>
        <v>0</v>
      </c>
      <c r="E525" s="26">
        <f t="shared" si="8"/>
        <v>0</v>
      </c>
      <c r="F525" s="23"/>
    </row>
    <row r="526" spans="1:6">
      <c r="A526" s="4">
        <v>519</v>
      </c>
      <c r="B526" s="5"/>
      <c r="C526" s="20">
        <f>'QPI-calculation'!AF530</f>
        <v>0</v>
      </c>
      <c r="E526" s="26">
        <f t="shared" si="8"/>
        <v>0</v>
      </c>
      <c r="F526" s="23"/>
    </row>
    <row r="527" spans="1:6">
      <c r="A527" s="4">
        <v>520</v>
      </c>
      <c r="B527" s="5"/>
      <c r="C527" s="20">
        <f>'QPI-calculation'!AF531</f>
        <v>0</v>
      </c>
      <c r="E527" s="26">
        <f t="shared" si="8"/>
        <v>0</v>
      </c>
      <c r="F527" s="23"/>
    </row>
    <row r="528" spans="1:6">
      <c r="A528" s="4">
        <v>521</v>
      </c>
      <c r="B528" s="5"/>
      <c r="C528" s="20">
        <f>'QPI-calculation'!AF532</f>
        <v>0</v>
      </c>
      <c r="E528" s="26">
        <f t="shared" si="8"/>
        <v>0</v>
      </c>
      <c r="F528" s="23"/>
    </row>
    <row r="529" spans="1:6">
      <c r="A529" s="4">
        <v>522</v>
      </c>
      <c r="B529" s="5"/>
      <c r="C529" s="20">
        <f>'QPI-calculation'!AF533</f>
        <v>0</v>
      </c>
      <c r="E529" s="26">
        <f t="shared" si="8"/>
        <v>0</v>
      </c>
      <c r="F529" s="23"/>
    </row>
    <row r="530" spans="1:6">
      <c r="A530" s="4">
        <v>523</v>
      </c>
      <c r="B530" s="5"/>
      <c r="C530" s="20">
        <f>'QPI-calculation'!AF534</f>
        <v>0</v>
      </c>
      <c r="E530" s="26">
        <f t="shared" si="8"/>
        <v>0</v>
      </c>
      <c r="F530" s="23"/>
    </row>
    <row r="531" spans="1:6">
      <c r="A531" s="4">
        <v>524</v>
      </c>
      <c r="B531" s="5"/>
      <c r="C531" s="20">
        <f>'QPI-calculation'!AF535</f>
        <v>0</v>
      </c>
      <c r="E531" s="26">
        <f t="shared" si="8"/>
        <v>0</v>
      </c>
      <c r="F531" s="23"/>
    </row>
    <row r="532" spans="1:6">
      <c r="A532" s="4">
        <v>525</v>
      </c>
      <c r="B532" s="5"/>
      <c r="C532" s="20">
        <f>'QPI-calculation'!AF536</f>
        <v>0</v>
      </c>
      <c r="E532" s="26">
        <f t="shared" si="8"/>
        <v>0</v>
      </c>
      <c r="F532" s="23"/>
    </row>
    <row r="533" spans="1:6">
      <c r="A533" s="4">
        <v>526</v>
      </c>
      <c r="B533" s="5"/>
      <c r="C533" s="20">
        <f>'QPI-calculation'!AF537</f>
        <v>0</v>
      </c>
      <c r="E533" s="26">
        <f t="shared" si="8"/>
        <v>0</v>
      </c>
      <c r="F533" s="23"/>
    </row>
    <row r="534" spans="1:6">
      <c r="A534" s="4">
        <v>527</v>
      </c>
      <c r="B534" s="5"/>
      <c r="C534" s="20">
        <f>'QPI-calculation'!AF538</f>
        <v>0</v>
      </c>
      <c r="E534" s="26">
        <f t="shared" si="8"/>
        <v>0</v>
      </c>
      <c r="F534" s="23"/>
    </row>
    <row r="535" spans="1:6">
      <c r="A535" s="4">
        <v>528</v>
      </c>
      <c r="B535" s="5"/>
      <c r="C535" s="20">
        <f>'QPI-calculation'!AF539</f>
        <v>0</v>
      </c>
      <c r="E535" s="26">
        <f t="shared" si="8"/>
        <v>0</v>
      </c>
      <c r="F535" s="23"/>
    </row>
    <row r="536" spans="1:6">
      <c r="A536" s="4">
        <v>529</v>
      </c>
      <c r="B536" s="5"/>
      <c r="C536" s="20">
        <f>'QPI-calculation'!AF540</f>
        <v>0</v>
      </c>
      <c r="E536" s="26">
        <f t="shared" si="8"/>
        <v>0</v>
      </c>
      <c r="F536" s="23"/>
    </row>
    <row r="537" spans="1:6">
      <c r="A537" s="4">
        <v>530</v>
      </c>
      <c r="B537" s="5"/>
      <c r="C537" s="20">
        <f>'QPI-calculation'!AF541</f>
        <v>0</v>
      </c>
      <c r="E537" s="26">
        <f t="shared" si="8"/>
        <v>0</v>
      </c>
      <c r="F537" s="23"/>
    </row>
    <row r="538" spans="1:6">
      <c r="A538" s="4">
        <v>531</v>
      </c>
      <c r="B538" s="5"/>
      <c r="C538" s="20">
        <f>'QPI-calculation'!AF542</f>
        <v>0</v>
      </c>
      <c r="E538" s="26">
        <f t="shared" si="8"/>
        <v>0</v>
      </c>
      <c r="F538" s="23"/>
    </row>
    <row r="539" spans="1:6">
      <c r="A539" s="4">
        <v>532</v>
      </c>
      <c r="B539" s="5"/>
      <c r="C539" s="20">
        <f>'QPI-calculation'!AF543</f>
        <v>0</v>
      </c>
      <c r="E539" s="26">
        <f t="shared" si="8"/>
        <v>0</v>
      </c>
      <c r="F539" s="23"/>
    </row>
    <row r="540" spans="1:6">
      <c r="A540" s="4">
        <v>533</v>
      </c>
      <c r="B540" s="5"/>
      <c r="C540" s="20">
        <f>'QPI-calculation'!AF544</f>
        <v>0</v>
      </c>
      <c r="E540" s="26">
        <f t="shared" si="8"/>
        <v>0</v>
      </c>
      <c r="F540" s="23"/>
    </row>
    <row r="541" spans="1:6">
      <c r="A541" s="4">
        <v>534</v>
      </c>
      <c r="B541" s="5"/>
      <c r="C541" s="20">
        <f>'QPI-calculation'!AF545</f>
        <v>0</v>
      </c>
      <c r="E541" s="26">
        <f t="shared" si="8"/>
        <v>0</v>
      </c>
      <c r="F541" s="23"/>
    </row>
    <row r="542" spans="1:6">
      <c r="A542" s="4">
        <v>535</v>
      </c>
      <c r="B542" s="5"/>
      <c r="C542" s="20">
        <f>'QPI-calculation'!AF546</f>
        <v>0</v>
      </c>
      <c r="E542" s="26">
        <f t="shared" si="8"/>
        <v>0</v>
      </c>
      <c r="F542" s="23"/>
    </row>
    <row r="543" spans="1:6">
      <c r="A543" s="4">
        <v>536</v>
      </c>
      <c r="B543" s="5"/>
      <c r="C543" s="20">
        <f>'QPI-calculation'!AF547</f>
        <v>0</v>
      </c>
      <c r="E543" s="26">
        <f t="shared" si="8"/>
        <v>0</v>
      </c>
      <c r="F543" s="23"/>
    </row>
    <row r="544" spans="1:6">
      <c r="A544" s="4">
        <v>537</v>
      </c>
      <c r="B544" s="5"/>
      <c r="C544" s="20">
        <f>'QPI-calculation'!AF548</f>
        <v>0</v>
      </c>
      <c r="E544" s="26">
        <f t="shared" si="8"/>
        <v>0</v>
      </c>
      <c r="F544" s="23"/>
    </row>
    <row r="545" spans="1:6">
      <c r="A545" s="4">
        <v>538</v>
      </c>
      <c r="B545" s="5"/>
      <c r="C545" s="20">
        <f>'QPI-calculation'!AF549</f>
        <v>0</v>
      </c>
      <c r="E545" s="26">
        <f t="shared" si="8"/>
        <v>0</v>
      </c>
      <c r="F545" s="23"/>
    </row>
    <row r="546" spans="1:6">
      <c r="A546" s="4">
        <v>539</v>
      </c>
      <c r="B546" s="5"/>
      <c r="C546" s="20">
        <f>'QPI-calculation'!AF550</f>
        <v>0</v>
      </c>
      <c r="E546" s="26">
        <f t="shared" si="8"/>
        <v>0</v>
      </c>
      <c r="F546" s="23"/>
    </row>
    <row r="547" spans="1:6">
      <c r="A547" s="4">
        <v>540</v>
      </c>
      <c r="B547" s="5"/>
      <c r="C547" s="20">
        <f>'QPI-calculation'!AF551</f>
        <v>0</v>
      </c>
      <c r="E547" s="26">
        <f t="shared" si="8"/>
        <v>0</v>
      </c>
      <c r="F547" s="23"/>
    </row>
    <row r="548" spans="1:6">
      <c r="A548" s="4">
        <v>541</v>
      </c>
      <c r="B548" s="5"/>
      <c r="C548" s="20">
        <f>'QPI-calculation'!AF552</f>
        <v>0</v>
      </c>
      <c r="E548" s="26">
        <f t="shared" si="8"/>
        <v>0</v>
      </c>
      <c r="F548" s="23"/>
    </row>
    <row r="549" spans="1:6">
      <c r="A549" s="4">
        <v>542</v>
      </c>
      <c r="B549" s="5"/>
      <c r="C549" s="20">
        <f>'QPI-calculation'!AF553</f>
        <v>0</v>
      </c>
      <c r="E549" s="26">
        <f t="shared" si="8"/>
        <v>0</v>
      </c>
      <c r="F549" s="23"/>
    </row>
    <row r="550" spans="1:6">
      <c r="A550" s="4">
        <v>543</v>
      </c>
      <c r="B550" s="5"/>
      <c r="C550" s="20">
        <f>'QPI-calculation'!AF554</f>
        <v>0</v>
      </c>
      <c r="E550" s="26">
        <f t="shared" si="8"/>
        <v>0</v>
      </c>
      <c r="F550" s="23"/>
    </row>
    <row r="551" spans="1:6">
      <c r="A551" s="4">
        <v>544</v>
      </c>
      <c r="B551" s="5"/>
      <c r="C551" s="20">
        <f>'QPI-calculation'!AF555</f>
        <v>0</v>
      </c>
      <c r="E551" s="26">
        <f t="shared" si="8"/>
        <v>0</v>
      </c>
      <c r="F551" s="23"/>
    </row>
    <row r="552" spans="1:6">
      <c r="A552" s="4">
        <v>545</v>
      </c>
      <c r="B552" s="5"/>
      <c r="C552" s="20">
        <f>'QPI-calculation'!AF556</f>
        <v>0</v>
      </c>
      <c r="E552" s="26">
        <f t="shared" si="8"/>
        <v>0</v>
      </c>
      <c r="F552" s="23"/>
    </row>
    <row r="553" spans="1:6">
      <c r="A553" s="4">
        <v>546</v>
      </c>
      <c r="B553" s="5"/>
      <c r="C553" s="20">
        <f>'QPI-calculation'!AF557</f>
        <v>0</v>
      </c>
      <c r="E553" s="26">
        <f t="shared" si="8"/>
        <v>0</v>
      </c>
      <c r="F553" s="23"/>
    </row>
    <row r="554" spans="1:6">
      <c r="A554" s="4">
        <v>547</v>
      </c>
      <c r="B554" s="5"/>
      <c r="C554" s="20">
        <f>'QPI-calculation'!AF558</f>
        <v>0</v>
      </c>
      <c r="E554" s="26">
        <f t="shared" si="8"/>
        <v>0</v>
      </c>
      <c r="F554" s="23"/>
    </row>
    <row r="555" spans="1:6">
      <c r="A555" s="4">
        <v>548</v>
      </c>
      <c r="B555" s="5"/>
      <c r="C555" s="20">
        <f>'QPI-calculation'!AF559</f>
        <v>0</v>
      </c>
      <c r="E555" s="26">
        <f t="shared" si="8"/>
        <v>0</v>
      </c>
      <c r="F555" s="23"/>
    </row>
    <row r="556" spans="1:6">
      <c r="A556" s="4">
        <v>549</v>
      </c>
      <c r="B556" s="5"/>
      <c r="C556" s="20">
        <f>'QPI-calculation'!AF560</f>
        <v>0</v>
      </c>
      <c r="E556" s="26">
        <f t="shared" si="8"/>
        <v>0</v>
      </c>
      <c r="F556" s="23"/>
    </row>
    <row r="557" spans="1:6">
      <c r="A557" s="4">
        <v>550</v>
      </c>
      <c r="B557" s="5"/>
      <c r="C557" s="20">
        <f>'QPI-calculation'!AF561</f>
        <v>0</v>
      </c>
      <c r="E557" s="26">
        <f t="shared" si="8"/>
        <v>0</v>
      </c>
      <c r="F557" s="23"/>
    </row>
    <row r="558" spans="1:6">
      <c r="A558" s="4">
        <v>551</v>
      </c>
      <c r="B558" s="5"/>
      <c r="C558" s="20">
        <f>'QPI-calculation'!AF562</f>
        <v>0</v>
      </c>
      <c r="E558" s="26">
        <f t="shared" si="8"/>
        <v>0</v>
      </c>
      <c r="F558" s="23"/>
    </row>
    <row r="559" spans="1:6">
      <c r="A559" s="4">
        <v>552</v>
      </c>
      <c r="B559" s="5"/>
      <c r="C559" s="20">
        <f>'QPI-calculation'!AF563</f>
        <v>0</v>
      </c>
      <c r="E559" s="26">
        <f t="shared" si="8"/>
        <v>0</v>
      </c>
      <c r="F559" s="23"/>
    </row>
    <row r="560" spans="1:6">
      <c r="A560" s="4">
        <v>553</v>
      </c>
      <c r="B560" s="5"/>
      <c r="C560" s="20">
        <f>'QPI-calculation'!AF564</f>
        <v>0</v>
      </c>
      <c r="E560" s="26">
        <f t="shared" si="8"/>
        <v>0</v>
      </c>
      <c r="F560" s="23"/>
    </row>
    <row r="561" spans="1:6">
      <c r="A561" s="4">
        <v>554</v>
      </c>
      <c r="B561" s="5"/>
      <c r="C561" s="20">
        <f>'QPI-calculation'!AF565</f>
        <v>0</v>
      </c>
      <c r="E561" s="26">
        <f t="shared" si="8"/>
        <v>0</v>
      </c>
      <c r="F561" s="23"/>
    </row>
    <row r="562" spans="1:6">
      <c r="A562" s="4">
        <v>555</v>
      </c>
      <c r="B562" s="5"/>
      <c r="C562" s="20">
        <f>'QPI-calculation'!AF566</f>
        <v>0</v>
      </c>
      <c r="E562" s="26">
        <f t="shared" si="8"/>
        <v>0</v>
      </c>
      <c r="F562" s="23"/>
    </row>
    <row r="563" spans="1:6">
      <c r="A563" s="4">
        <v>556</v>
      </c>
      <c r="B563" s="5"/>
      <c r="C563" s="20">
        <f>'QPI-calculation'!AF567</f>
        <v>0</v>
      </c>
      <c r="E563" s="26">
        <f t="shared" si="8"/>
        <v>0</v>
      </c>
      <c r="F563" s="23"/>
    </row>
    <row r="564" spans="1:6">
      <c r="A564" s="4">
        <v>557</v>
      </c>
      <c r="B564" s="5"/>
      <c r="C564" s="20">
        <f>'QPI-calculation'!AF568</f>
        <v>0</v>
      </c>
      <c r="E564" s="26">
        <f t="shared" si="8"/>
        <v>0</v>
      </c>
      <c r="F564" s="23"/>
    </row>
    <row r="565" spans="1:6">
      <c r="A565" s="4">
        <v>558</v>
      </c>
      <c r="B565" s="5"/>
      <c r="C565" s="20">
        <f>'QPI-calculation'!AF569</f>
        <v>0</v>
      </c>
      <c r="E565" s="26">
        <f t="shared" si="8"/>
        <v>0</v>
      </c>
      <c r="F565" s="23"/>
    </row>
    <row r="566" spans="1:6">
      <c r="A566" s="4">
        <v>559</v>
      </c>
      <c r="B566" s="5"/>
      <c r="C566" s="20">
        <f>'QPI-calculation'!AF570</f>
        <v>0</v>
      </c>
      <c r="E566" s="26">
        <f t="shared" si="8"/>
        <v>0</v>
      </c>
      <c r="F566" s="23"/>
    </row>
    <row r="567" spans="1:6">
      <c r="A567" s="4">
        <v>560</v>
      </c>
      <c r="B567" s="5"/>
      <c r="C567" s="20">
        <f>'QPI-calculation'!AF571</f>
        <v>0</v>
      </c>
      <c r="E567" s="26">
        <f t="shared" si="8"/>
        <v>0</v>
      </c>
      <c r="F567" s="23"/>
    </row>
    <row r="568" spans="1:6">
      <c r="A568" s="4">
        <v>561</v>
      </c>
      <c r="B568" s="5"/>
      <c r="C568" s="20">
        <f>'QPI-calculation'!AF572</f>
        <v>0</v>
      </c>
      <c r="E568" s="26">
        <f t="shared" si="8"/>
        <v>0</v>
      </c>
      <c r="F568" s="23"/>
    </row>
    <row r="569" spans="1:6">
      <c r="A569" s="4">
        <v>562</v>
      </c>
      <c r="B569" s="5"/>
      <c r="C569" s="20">
        <f>'QPI-calculation'!AF573</f>
        <v>0</v>
      </c>
      <c r="E569" s="26">
        <f t="shared" si="8"/>
        <v>0</v>
      </c>
      <c r="F569" s="23"/>
    </row>
    <row r="570" spans="1:6">
      <c r="A570" s="4">
        <v>563</v>
      </c>
      <c r="B570" s="5"/>
      <c r="C570" s="20">
        <f>'QPI-calculation'!AF574</f>
        <v>0</v>
      </c>
      <c r="E570" s="26">
        <f t="shared" si="8"/>
        <v>0</v>
      </c>
      <c r="F570" s="23"/>
    </row>
    <row r="571" spans="1:6">
      <c r="A571" s="4">
        <v>564</v>
      </c>
      <c r="B571" s="5"/>
      <c r="C571" s="20">
        <f>'QPI-calculation'!AF575</f>
        <v>0</v>
      </c>
      <c r="E571" s="26">
        <f t="shared" si="8"/>
        <v>0</v>
      </c>
      <c r="F571" s="23"/>
    </row>
    <row r="572" spans="1:6">
      <c r="A572" s="4">
        <v>565</v>
      </c>
      <c r="B572" s="5"/>
      <c r="C572" s="20">
        <f>'QPI-calculation'!AF576</f>
        <v>0</v>
      </c>
      <c r="E572" s="26">
        <f t="shared" si="8"/>
        <v>0</v>
      </c>
      <c r="F572" s="23"/>
    </row>
    <row r="573" spans="1:6">
      <c r="A573" s="4">
        <v>566</v>
      </c>
      <c r="B573" s="5"/>
      <c r="C573" s="20">
        <f>'QPI-calculation'!AF577</f>
        <v>0</v>
      </c>
      <c r="E573" s="26">
        <f t="shared" si="8"/>
        <v>0</v>
      </c>
      <c r="F573" s="23"/>
    </row>
    <row r="574" spans="1:6">
      <c r="A574" s="4">
        <v>567</v>
      </c>
      <c r="B574" s="5"/>
      <c r="C574" s="20">
        <f>'QPI-calculation'!AF578</f>
        <v>0</v>
      </c>
      <c r="E574" s="26">
        <f t="shared" si="8"/>
        <v>0</v>
      </c>
      <c r="F574" s="23"/>
    </row>
    <row r="575" spans="1:6">
      <c r="A575" s="4">
        <v>568</v>
      </c>
      <c r="B575" s="5"/>
      <c r="C575" s="20">
        <f>'QPI-calculation'!AF579</f>
        <v>0</v>
      </c>
      <c r="E575" s="26">
        <f t="shared" si="8"/>
        <v>0</v>
      </c>
      <c r="F575" s="23"/>
    </row>
    <row r="576" spans="1:6">
      <c r="A576" s="4">
        <v>569</v>
      </c>
      <c r="B576" s="5"/>
      <c r="C576" s="20">
        <f>'QPI-calculation'!AF580</f>
        <v>0</v>
      </c>
      <c r="E576" s="26">
        <f t="shared" si="8"/>
        <v>0</v>
      </c>
      <c r="F576" s="23"/>
    </row>
    <row r="577" spans="1:6">
      <c r="A577" s="4">
        <v>570</v>
      </c>
      <c r="B577" s="5"/>
      <c r="C577" s="20">
        <f>'QPI-calculation'!AF581</f>
        <v>0</v>
      </c>
      <c r="E577" s="26">
        <f t="shared" si="8"/>
        <v>0</v>
      </c>
      <c r="F577" s="23"/>
    </row>
    <row r="578" spans="1:6">
      <c r="A578" s="4">
        <v>571</v>
      </c>
      <c r="B578" s="5"/>
      <c r="C578" s="20">
        <f>'QPI-calculation'!AF582</f>
        <v>0</v>
      </c>
      <c r="E578" s="26">
        <f t="shared" si="8"/>
        <v>0</v>
      </c>
      <c r="F578" s="23"/>
    </row>
    <row r="579" spans="1:6">
      <c r="A579" s="4">
        <v>572</v>
      </c>
      <c r="B579" s="5"/>
      <c r="C579" s="20">
        <f>'QPI-calculation'!AF583</f>
        <v>0</v>
      </c>
      <c r="E579" s="26">
        <f t="shared" si="8"/>
        <v>0</v>
      </c>
      <c r="F579" s="23"/>
    </row>
    <row r="580" spans="1:6">
      <c r="A580" s="4">
        <v>573</v>
      </c>
      <c r="B580" s="5"/>
      <c r="C580" s="20">
        <f>'QPI-calculation'!AF584</f>
        <v>0</v>
      </c>
      <c r="E580" s="26">
        <f t="shared" si="8"/>
        <v>0</v>
      </c>
      <c r="F580" s="23"/>
    </row>
    <row r="581" spans="1:6">
      <c r="A581" s="4">
        <v>574</v>
      </c>
      <c r="B581" s="5"/>
      <c r="C581" s="20">
        <f>'QPI-calculation'!AF585</f>
        <v>0</v>
      </c>
      <c r="E581" s="26">
        <f t="shared" si="8"/>
        <v>0</v>
      </c>
      <c r="F581" s="23"/>
    </row>
    <row r="582" spans="1:6">
      <c r="A582" s="4">
        <v>575</v>
      </c>
      <c r="B582" s="5"/>
      <c r="C582" s="20">
        <f>'QPI-calculation'!AF586</f>
        <v>0</v>
      </c>
      <c r="E582" s="26">
        <f t="shared" si="8"/>
        <v>0</v>
      </c>
      <c r="F582" s="23"/>
    </row>
    <row r="583" spans="1:6">
      <c r="A583" s="4">
        <v>576</v>
      </c>
      <c r="B583" s="5"/>
      <c r="C583" s="20">
        <f>'QPI-calculation'!AF587</f>
        <v>0</v>
      </c>
      <c r="E583" s="26">
        <f t="shared" si="8"/>
        <v>0</v>
      </c>
      <c r="F583" s="23"/>
    </row>
    <row r="584" spans="1:6">
      <c r="A584" s="4">
        <v>577</v>
      </c>
      <c r="B584" s="5"/>
      <c r="C584" s="20">
        <f>'QPI-calculation'!AF588</f>
        <v>0</v>
      </c>
      <c r="E584" s="26">
        <f t="shared" si="8"/>
        <v>0</v>
      </c>
      <c r="F584" s="23"/>
    </row>
    <row r="585" spans="1:6">
      <c r="A585" s="4">
        <v>578</v>
      </c>
      <c r="B585" s="5"/>
      <c r="C585" s="20">
        <f>'QPI-calculation'!AF589</f>
        <v>0</v>
      </c>
      <c r="E585" s="26">
        <f t="shared" ref="E585:E648" si="9">IF(B585=0,0,1/C585)</f>
        <v>0</v>
      </c>
      <c r="F585" s="23"/>
    </row>
    <row r="586" spans="1:6">
      <c r="A586" s="4">
        <v>579</v>
      </c>
      <c r="B586" s="5"/>
      <c r="C586" s="20">
        <f>'QPI-calculation'!AF590</f>
        <v>0</v>
      </c>
      <c r="E586" s="26">
        <f t="shared" si="9"/>
        <v>0</v>
      </c>
      <c r="F586" s="23"/>
    </row>
    <row r="587" spans="1:6">
      <c r="A587" s="4">
        <v>580</v>
      </c>
      <c r="B587" s="5"/>
      <c r="C587" s="20">
        <f>'QPI-calculation'!AF591</f>
        <v>0</v>
      </c>
      <c r="E587" s="26">
        <f t="shared" si="9"/>
        <v>0</v>
      </c>
      <c r="F587" s="23"/>
    </row>
    <row r="588" spans="1:6">
      <c r="A588" s="4">
        <v>581</v>
      </c>
      <c r="B588" s="5"/>
      <c r="C588" s="20">
        <f>'QPI-calculation'!AF592</f>
        <v>0</v>
      </c>
      <c r="E588" s="26">
        <f t="shared" si="9"/>
        <v>0</v>
      </c>
      <c r="F588" s="23"/>
    </row>
    <row r="589" spans="1:6">
      <c r="A589" s="4">
        <v>582</v>
      </c>
      <c r="B589" s="5"/>
      <c r="C589" s="20">
        <f>'QPI-calculation'!AF593</f>
        <v>0</v>
      </c>
      <c r="E589" s="26">
        <f t="shared" si="9"/>
        <v>0</v>
      </c>
      <c r="F589" s="23"/>
    </row>
    <row r="590" spans="1:6">
      <c r="A590" s="4">
        <v>583</v>
      </c>
      <c r="B590" s="5"/>
      <c r="C590" s="20">
        <f>'QPI-calculation'!AF594</f>
        <v>0</v>
      </c>
      <c r="E590" s="26">
        <f t="shared" si="9"/>
        <v>0</v>
      </c>
      <c r="F590" s="23"/>
    </row>
    <row r="591" spans="1:6">
      <c r="A591" s="4">
        <v>584</v>
      </c>
      <c r="B591" s="5"/>
      <c r="C591" s="20">
        <f>'QPI-calculation'!AF595</f>
        <v>0</v>
      </c>
      <c r="E591" s="26">
        <f t="shared" si="9"/>
        <v>0</v>
      </c>
      <c r="F591" s="23"/>
    </row>
    <row r="592" spans="1:6">
      <c r="A592" s="4">
        <v>585</v>
      </c>
      <c r="B592" s="5"/>
      <c r="C592" s="20">
        <f>'QPI-calculation'!AF596</f>
        <v>0</v>
      </c>
      <c r="E592" s="26">
        <f t="shared" si="9"/>
        <v>0</v>
      </c>
      <c r="F592" s="23"/>
    </row>
    <row r="593" spans="1:6">
      <c r="A593" s="4">
        <v>586</v>
      </c>
      <c r="B593" s="5"/>
      <c r="C593" s="20">
        <f>'QPI-calculation'!AF597</f>
        <v>0</v>
      </c>
      <c r="E593" s="26">
        <f t="shared" si="9"/>
        <v>0</v>
      </c>
      <c r="F593" s="23"/>
    </row>
    <row r="594" spans="1:6">
      <c r="A594" s="4">
        <v>587</v>
      </c>
      <c r="B594" s="5"/>
      <c r="C594" s="20">
        <f>'QPI-calculation'!AF598</f>
        <v>0</v>
      </c>
      <c r="E594" s="26">
        <f t="shared" si="9"/>
        <v>0</v>
      </c>
      <c r="F594" s="23"/>
    </row>
    <row r="595" spans="1:6">
      <c r="A595" s="4">
        <v>588</v>
      </c>
      <c r="B595" s="5"/>
      <c r="C595" s="20">
        <f>'QPI-calculation'!AF599</f>
        <v>0</v>
      </c>
      <c r="E595" s="26">
        <f t="shared" si="9"/>
        <v>0</v>
      </c>
      <c r="F595" s="23"/>
    </row>
    <row r="596" spans="1:6">
      <c r="A596" s="4">
        <v>589</v>
      </c>
      <c r="B596" s="5"/>
      <c r="C596" s="20">
        <f>'QPI-calculation'!AF600</f>
        <v>0</v>
      </c>
      <c r="E596" s="26">
        <f t="shared" si="9"/>
        <v>0</v>
      </c>
      <c r="F596" s="23"/>
    </row>
    <row r="597" spans="1:6">
      <c r="A597" s="4">
        <v>590</v>
      </c>
      <c r="B597" s="5"/>
      <c r="C597" s="20">
        <f>'QPI-calculation'!AF601</f>
        <v>0</v>
      </c>
      <c r="E597" s="26">
        <f t="shared" si="9"/>
        <v>0</v>
      </c>
      <c r="F597" s="23"/>
    </row>
    <row r="598" spans="1:6">
      <c r="A598" s="4">
        <v>591</v>
      </c>
      <c r="B598" s="5"/>
      <c r="C598" s="20">
        <f>'QPI-calculation'!AF602</f>
        <v>0</v>
      </c>
      <c r="E598" s="26">
        <f t="shared" si="9"/>
        <v>0</v>
      </c>
      <c r="F598" s="23"/>
    </row>
    <row r="599" spans="1:6">
      <c r="A599" s="4">
        <v>592</v>
      </c>
      <c r="B599" s="5"/>
      <c r="C599" s="20">
        <f>'QPI-calculation'!AF603</f>
        <v>0</v>
      </c>
      <c r="E599" s="26">
        <f t="shared" si="9"/>
        <v>0</v>
      </c>
      <c r="F599" s="23"/>
    </row>
    <row r="600" spans="1:6">
      <c r="A600" s="4">
        <v>593</v>
      </c>
      <c r="B600" s="5"/>
      <c r="C600" s="20">
        <f>'QPI-calculation'!AF604</f>
        <v>0</v>
      </c>
      <c r="E600" s="26">
        <f t="shared" si="9"/>
        <v>0</v>
      </c>
      <c r="F600" s="23"/>
    </row>
    <row r="601" spans="1:6">
      <c r="A601" s="4">
        <v>594</v>
      </c>
      <c r="B601" s="5"/>
      <c r="C601" s="20">
        <f>'QPI-calculation'!AF605</f>
        <v>0</v>
      </c>
      <c r="E601" s="26">
        <f t="shared" si="9"/>
        <v>0</v>
      </c>
      <c r="F601" s="23"/>
    </row>
    <row r="602" spans="1:6">
      <c r="A602" s="4">
        <v>595</v>
      </c>
      <c r="B602" s="5"/>
      <c r="C602" s="20">
        <f>'QPI-calculation'!AF606</f>
        <v>0</v>
      </c>
      <c r="E602" s="26">
        <f t="shared" si="9"/>
        <v>0</v>
      </c>
      <c r="F602" s="23"/>
    </row>
    <row r="603" spans="1:6">
      <c r="A603" s="4">
        <v>596</v>
      </c>
      <c r="B603" s="5"/>
      <c r="C603" s="20">
        <f>'QPI-calculation'!AF607</f>
        <v>0</v>
      </c>
      <c r="E603" s="26">
        <f t="shared" si="9"/>
        <v>0</v>
      </c>
      <c r="F603" s="23"/>
    </row>
    <row r="604" spans="1:6">
      <c r="A604" s="4">
        <v>597</v>
      </c>
      <c r="B604" s="5"/>
      <c r="C604" s="20">
        <f>'QPI-calculation'!AF608</f>
        <v>0</v>
      </c>
      <c r="E604" s="26">
        <f t="shared" si="9"/>
        <v>0</v>
      </c>
      <c r="F604" s="23"/>
    </row>
    <row r="605" spans="1:6">
      <c r="A605" s="4">
        <v>598</v>
      </c>
      <c r="B605" s="5"/>
      <c r="C605" s="20">
        <f>'QPI-calculation'!AF609</f>
        <v>0</v>
      </c>
      <c r="E605" s="26">
        <f t="shared" si="9"/>
        <v>0</v>
      </c>
      <c r="F605" s="23"/>
    </row>
    <row r="606" spans="1:6">
      <c r="A606" s="4">
        <v>599</v>
      </c>
      <c r="B606" s="5"/>
      <c r="C606" s="20">
        <f>'QPI-calculation'!AF610</f>
        <v>0</v>
      </c>
      <c r="E606" s="26">
        <f t="shared" si="9"/>
        <v>0</v>
      </c>
      <c r="F606" s="23"/>
    </row>
    <row r="607" spans="1:6">
      <c r="A607" s="4">
        <v>600</v>
      </c>
      <c r="B607" s="5"/>
      <c r="C607" s="20">
        <f>'QPI-calculation'!AF611</f>
        <v>0</v>
      </c>
      <c r="E607" s="26">
        <f t="shared" si="9"/>
        <v>0</v>
      </c>
      <c r="F607" s="23"/>
    </row>
    <row r="608" spans="1:6">
      <c r="A608" s="4">
        <v>601</v>
      </c>
      <c r="B608" s="5"/>
      <c r="C608" s="20">
        <f>'QPI-calculation'!AF612</f>
        <v>0</v>
      </c>
      <c r="E608" s="26">
        <f t="shared" si="9"/>
        <v>0</v>
      </c>
      <c r="F608" s="23"/>
    </row>
    <row r="609" spans="1:6">
      <c r="A609" s="4">
        <v>602</v>
      </c>
      <c r="B609" s="5"/>
      <c r="C609" s="20">
        <f>'QPI-calculation'!AF613</f>
        <v>0</v>
      </c>
      <c r="E609" s="26">
        <f t="shared" si="9"/>
        <v>0</v>
      </c>
      <c r="F609" s="23"/>
    </row>
    <row r="610" spans="1:6">
      <c r="A610" s="4">
        <v>603</v>
      </c>
      <c r="B610" s="5"/>
      <c r="C610" s="20">
        <f>'QPI-calculation'!AF614</f>
        <v>0</v>
      </c>
      <c r="E610" s="26">
        <f t="shared" si="9"/>
        <v>0</v>
      </c>
      <c r="F610" s="23"/>
    </row>
    <row r="611" spans="1:6">
      <c r="A611" s="4">
        <v>604</v>
      </c>
      <c r="B611" s="5"/>
      <c r="C611" s="20">
        <f>'QPI-calculation'!AF615</f>
        <v>0</v>
      </c>
      <c r="E611" s="26">
        <f t="shared" si="9"/>
        <v>0</v>
      </c>
      <c r="F611" s="23"/>
    </row>
    <row r="612" spans="1:6">
      <c r="A612" s="4">
        <v>605</v>
      </c>
      <c r="B612" s="5"/>
      <c r="C612" s="20">
        <f>'QPI-calculation'!AF616</f>
        <v>0</v>
      </c>
      <c r="E612" s="26">
        <f t="shared" si="9"/>
        <v>0</v>
      </c>
      <c r="F612" s="23"/>
    </row>
    <row r="613" spans="1:6">
      <c r="A613" s="4">
        <v>606</v>
      </c>
      <c r="B613" s="5"/>
      <c r="C613" s="20">
        <f>'QPI-calculation'!AF617</f>
        <v>0</v>
      </c>
      <c r="E613" s="26">
        <f t="shared" si="9"/>
        <v>0</v>
      </c>
      <c r="F613" s="23"/>
    </row>
    <row r="614" spans="1:6">
      <c r="A614" s="4">
        <v>607</v>
      </c>
      <c r="B614" s="5"/>
      <c r="C614" s="20">
        <f>'QPI-calculation'!AF618</f>
        <v>0</v>
      </c>
      <c r="E614" s="26">
        <f t="shared" si="9"/>
        <v>0</v>
      </c>
      <c r="F614" s="23"/>
    </row>
    <row r="615" spans="1:6">
      <c r="A615" s="4">
        <v>608</v>
      </c>
      <c r="B615" s="5"/>
      <c r="C615" s="20">
        <f>'QPI-calculation'!AF619</f>
        <v>0</v>
      </c>
      <c r="E615" s="26">
        <f t="shared" si="9"/>
        <v>0</v>
      </c>
      <c r="F615" s="23"/>
    </row>
    <row r="616" spans="1:6">
      <c r="A616" s="4">
        <v>609</v>
      </c>
      <c r="B616" s="5"/>
      <c r="C616" s="20">
        <f>'QPI-calculation'!AF620</f>
        <v>0</v>
      </c>
      <c r="E616" s="26">
        <f t="shared" si="9"/>
        <v>0</v>
      </c>
      <c r="F616" s="23"/>
    </row>
    <row r="617" spans="1:6">
      <c r="A617" s="4">
        <v>610</v>
      </c>
      <c r="B617" s="5"/>
      <c r="C617" s="20">
        <f>'QPI-calculation'!AF621</f>
        <v>0</v>
      </c>
      <c r="E617" s="26">
        <f t="shared" si="9"/>
        <v>0</v>
      </c>
      <c r="F617" s="23"/>
    </row>
    <row r="618" spans="1:6">
      <c r="A618" s="4">
        <v>611</v>
      </c>
      <c r="B618" s="5"/>
      <c r="C618" s="20">
        <f>'QPI-calculation'!AF622</f>
        <v>0</v>
      </c>
      <c r="E618" s="26">
        <f t="shared" si="9"/>
        <v>0</v>
      </c>
      <c r="F618" s="23"/>
    </row>
    <row r="619" spans="1:6">
      <c r="A619" s="4">
        <v>612</v>
      </c>
      <c r="B619" s="5"/>
      <c r="C619" s="20">
        <f>'QPI-calculation'!AF623</f>
        <v>0</v>
      </c>
      <c r="E619" s="26">
        <f t="shared" si="9"/>
        <v>0</v>
      </c>
      <c r="F619" s="23"/>
    </row>
    <row r="620" spans="1:6">
      <c r="A620" s="4">
        <v>613</v>
      </c>
      <c r="B620" s="5"/>
      <c r="C620" s="20">
        <f>'QPI-calculation'!AF624</f>
        <v>0</v>
      </c>
      <c r="E620" s="26">
        <f t="shared" si="9"/>
        <v>0</v>
      </c>
      <c r="F620" s="23"/>
    </row>
    <row r="621" spans="1:6">
      <c r="A621" s="4">
        <v>614</v>
      </c>
      <c r="B621" s="5"/>
      <c r="C621" s="20">
        <f>'QPI-calculation'!AF625</f>
        <v>0</v>
      </c>
      <c r="E621" s="26">
        <f t="shared" si="9"/>
        <v>0</v>
      </c>
      <c r="F621" s="23"/>
    </row>
    <row r="622" spans="1:6">
      <c r="A622" s="4">
        <v>615</v>
      </c>
      <c r="B622" s="5"/>
      <c r="C622" s="20">
        <f>'QPI-calculation'!AF626</f>
        <v>0</v>
      </c>
      <c r="E622" s="26">
        <f t="shared" si="9"/>
        <v>0</v>
      </c>
      <c r="F622" s="23"/>
    </row>
    <row r="623" spans="1:6">
      <c r="A623" s="4">
        <v>616</v>
      </c>
      <c r="B623" s="5"/>
      <c r="C623" s="20">
        <f>'QPI-calculation'!AF627</f>
        <v>0</v>
      </c>
      <c r="E623" s="26">
        <f t="shared" si="9"/>
        <v>0</v>
      </c>
      <c r="F623" s="23"/>
    </row>
    <row r="624" spans="1:6">
      <c r="A624" s="4">
        <v>617</v>
      </c>
      <c r="B624" s="5"/>
      <c r="C624" s="20">
        <f>'QPI-calculation'!AF628</f>
        <v>0</v>
      </c>
      <c r="E624" s="26">
        <f t="shared" si="9"/>
        <v>0</v>
      </c>
      <c r="F624" s="23"/>
    </row>
    <row r="625" spans="1:6">
      <c r="A625" s="4">
        <v>618</v>
      </c>
      <c r="B625" s="5"/>
      <c r="C625" s="20">
        <f>'QPI-calculation'!AF629</f>
        <v>0</v>
      </c>
      <c r="E625" s="26">
        <f t="shared" si="9"/>
        <v>0</v>
      </c>
      <c r="F625" s="23"/>
    </row>
    <row r="626" spans="1:6">
      <c r="A626" s="4">
        <v>619</v>
      </c>
      <c r="B626" s="5"/>
      <c r="C626" s="20">
        <f>'QPI-calculation'!AF630</f>
        <v>0</v>
      </c>
      <c r="E626" s="26">
        <f t="shared" si="9"/>
        <v>0</v>
      </c>
      <c r="F626" s="23"/>
    </row>
    <row r="627" spans="1:6">
      <c r="A627" s="4">
        <v>620</v>
      </c>
      <c r="B627" s="5"/>
      <c r="C627" s="20">
        <f>'QPI-calculation'!AF631</f>
        <v>0</v>
      </c>
      <c r="E627" s="26">
        <f t="shared" si="9"/>
        <v>0</v>
      </c>
      <c r="F627" s="23"/>
    </row>
    <row r="628" spans="1:6">
      <c r="A628" s="4">
        <v>621</v>
      </c>
      <c r="B628" s="5"/>
      <c r="C628" s="20">
        <f>'QPI-calculation'!AF632</f>
        <v>0</v>
      </c>
      <c r="E628" s="26">
        <f t="shared" si="9"/>
        <v>0</v>
      </c>
      <c r="F628" s="23"/>
    </row>
    <row r="629" spans="1:6">
      <c r="A629" s="4">
        <v>622</v>
      </c>
      <c r="B629" s="5"/>
      <c r="C629" s="20">
        <f>'QPI-calculation'!AF633</f>
        <v>0</v>
      </c>
      <c r="E629" s="26">
        <f t="shared" si="9"/>
        <v>0</v>
      </c>
      <c r="F629" s="23"/>
    </row>
    <row r="630" spans="1:6">
      <c r="A630" s="4">
        <v>623</v>
      </c>
      <c r="B630" s="5"/>
      <c r="C630" s="20">
        <f>'QPI-calculation'!AF634</f>
        <v>0</v>
      </c>
      <c r="E630" s="26">
        <f t="shared" si="9"/>
        <v>0</v>
      </c>
      <c r="F630" s="23"/>
    </row>
    <row r="631" spans="1:6">
      <c r="A631" s="4">
        <v>624</v>
      </c>
      <c r="B631" s="5"/>
      <c r="C631" s="20">
        <f>'QPI-calculation'!AF635</f>
        <v>0</v>
      </c>
      <c r="E631" s="26">
        <f t="shared" si="9"/>
        <v>0</v>
      </c>
      <c r="F631" s="23"/>
    </row>
    <row r="632" spans="1:6">
      <c r="A632" s="4">
        <v>625</v>
      </c>
      <c r="B632" s="5"/>
      <c r="C632" s="20">
        <f>'QPI-calculation'!AF636</f>
        <v>0</v>
      </c>
      <c r="E632" s="26">
        <f t="shared" si="9"/>
        <v>0</v>
      </c>
      <c r="F632" s="23"/>
    </row>
    <row r="633" spans="1:6">
      <c r="A633" s="4">
        <v>626</v>
      </c>
      <c r="B633" s="5"/>
      <c r="C633" s="20">
        <f>'QPI-calculation'!AF637</f>
        <v>0</v>
      </c>
      <c r="E633" s="26">
        <f t="shared" si="9"/>
        <v>0</v>
      </c>
      <c r="F633" s="23"/>
    </row>
    <row r="634" spans="1:6">
      <c r="A634" s="4">
        <v>627</v>
      </c>
      <c r="B634" s="5"/>
      <c r="C634" s="20">
        <f>'QPI-calculation'!AF638</f>
        <v>0</v>
      </c>
      <c r="E634" s="26">
        <f t="shared" si="9"/>
        <v>0</v>
      </c>
      <c r="F634" s="23"/>
    </row>
    <row r="635" spans="1:6">
      <c r="A635" s="4">
        <v>628</v>
      </c>
      <c r="B635" s="5"/>
      <c r="C635" s="20">
        <f>'QPI-calculation'!AF639</f>
        <v>0</v>
      </c>
      <c r="E635" s="26">
        <f t="shared" si="9"/>
        <v>0</v>
      </c>
      <c r="F635" s="23"/>
    </row>
    <row r="636" spans="1:6">
      <c r="A636" s="4">
        <v>629</v>
      </c>
      <c r="B636" s="5"/>
      <c r="C636" s="20">
        <f>'QPI-calculation'!AF640</f>
        <v>0</v>
      </c>
      <c r="E636" s="26">
        <f t="shared" si="9"/>
        <v>0</v>
      </c>
      <c r="F636" s="23"/>
    </row>
    <row r="637" spans="1:6">
      <c r="A637" s="4">
        <v>630</v>
      </c>
      <c r="B637" s="5"/>
      <c r="C637" s="20">
        <f>'QPI-calculation'!AF641</f>
        <v>0</v>
      </c>
      <c r="E637" s="26">
        <f t="shared" si="9"/>
        <v>0</v>
      </c>
      <c r="F637" s="23"/>
    </row>
    <row r="638" spans="1:6">
      <c r="A638" s="4">
        <v>631</v>
      </c>
      <c r="B638" s="5"/>
      <c r="C638" s="20">
        <f>'QPI-calculation'!AF642</f>
        <v>0</v>
      </c>
      <c r="E638" s="26">
        <f t="shared" si="9"/>
        <v>0</v>
      </c>
      <c r="F638" s="23"/>
    </row>
    <row r="639" spans="1:6">
      <c r="A639" s="4">
        <v>632</v>
      </c>
      <c r="B639" s="5"/>
      <c r="C639" s="20">
        <f>'QPI-calculation'!AF643</f>
        <v>0</v>
      </c>
      <c r="E639" s="26">
        <f t="shared" si="9"/>
        <v>0</v>
      </c>
      <c r="F639" s="23"/>
    </row>
    <row r="640" spans="1:6">
      <c r="A640" s="4">
        <v>633</v>
      </c>
      <c r="B640" s="5"/>
      <c r="C640" s="20">
        <f>'QPI-calculation'!AF644</f>
        <v>0</v>
      </c>
      <c r="E640" s="26">
        <f t="shared" si="9"/>
        <v>0</v>
      </c>
      <c r="F640" s="23"/>
    </row>
    <row r="641" spans="1:6">
      <c r="A641" s="4">
        <v>634</v>
      </c>
      <c r="B641" s="5"/>
      <c r="C641" s="20">
        <f>'QPI-calculation'!AF645</f>
        <v>0</v>
      </c>
      <c r="E641" s="26">
        <f t="shared" si="9"/>
        <v>0</v>
      </c>
      <c r="F641" s="23"/>
    </row>
    <row r="642" spans="1:6">
      <c r="A642" s="4">
        <v>635</v>
      </c>
      <c r="B642" s="5"/>
      <c r="C642" s="20">
        <f>'QPI-calculation'!AF646</f>
        <v>0</v>
      </c>
      <c r="E642" s="26">
        <f t="shared" si="9"/>
        <v>0</v>
      </c>
      <c r="F642" s="23"/>
    </row>
    <row r="643" spans="1:6">
      <c r="A643" s="4">
        <v>636</v>
      </c>
      <c r="B643" s="5"/>
      <c r="C643" s="20">
        <f>'QPI-calculation'!AF647</f>
        <v>0</v>
      </c>
      <c r="E643" s="26">
        <f t="shared" si="9"/>
        <v>0</v>
      </c>
      <c r="F643" s="23"/>
    </row>
    <row r="644" spans="1:6">
      <c r="A644" s="4">
        <v>637</v>
      </c>
      <c r="B644" s="5"/>
      <c r="C644" s="20">
        <f>'QPI-calculation'!AF648</f>
        <v>0</v>
      </c>
      <c r="E644" s="26">
        <f t="shared" si="9"/>
        <v>0</v>
      </c>
      <c r="F644" s="23"/>
    </row>
    <row r="645" spans="1:6">
      <c r="A645" s="4">
        <v>638</v>
      </c>
      <c r="B645" s="5"/>
      <c r="C645" s="20">
        <f>'QPI-calculation'!AF649</f>
        <v>0</v>
      </c>
      <c r="E645" s="26">
        <f t="shared" si="9"/>
        <v>0</v>
      </c>
      <c r="F645" s="23"/>
    </row>
    <row r="646" spans="1:6">
      <c r="A646" s="4">
        <v>639</v>
      </c>
      <c r="B646" s="5"/>
      <c r="C646" s="20">
        <f>'QPI-calculation'!AF650</f>
        <v>0</v>
      </c>
      <c r="E646" s="26">
        <f t="shared" si="9"/>
        <v>0</v>
      </c>
      <c r="F646" s="23"/>
    </row>
    <row r="647" spans="1:6">
      <c r="A647" s="4">
        <v>640</v>
      </c>
      <c r="B647" s="5"/>
      <c r="C647" s="20">
        <f>'QPI-calculation'!AF651</f>
        <v>0</v>
      </c>
      <c r="E647" s="26">
        <f t="shared" si="9"/>
        <v>0</v>
      </c>
      <c r="F647" s="23"/>
    </row>
    <row r="648" spans="1:6">
      <c r="A648" s="4">
        <v>641</v>
      </c>
      <c r="B648" s="5"/>
      <c r="C648" s="20">
        <f>'QPI-calculation'!AF652</f>
        <v>0</v>
      </c>
      <c r="E648" s="26">
        <f t="shared" si="9"/>
        <v>0</v>
      </c>
      <c r="F648" s="23"/>
    </row>
    <row r="649" spans="1:6">
      <c r="A649" s="4">
        <v>642</v>
      </c>
      <c r="B649" s="5"/>
      <c r="C649" s="20">
        <f>'QPI-calculation'!AF653</f>
        <v>0</v>
      </c>
      <c r="E649" s="26">
        <f t="shared" ref="E649:E712" si="10">IF(B649=0,0,1/C649)</f>
        <v>0</v>
      </c>
      <c r="F649" s="23"/>
    </row>
    <row r="650" spans="1:6">
      <c r="A650" s="4">
        <v>643</v>
      </c>
      <c r="B650" s="5"/>
      <c r="C650" s="20">
        <f>'QPI-calculation'!AF654</f>
        <v>0</v>
      </c>
      <c r="E650" s="26">
        <f t="shared" si="10"/>
        <v>0</v>
      </c>
      <c r="F650" s="23"/>
    </row>
    <row r="651" spans="1:6">
      <c r="A651" s="4">
        <v>644</v>
      </c>
      <c r="B651" s="5"/>
      <c r="C651" s="20">
        <f>'QPI-calculation'!AF655</f>
        <v>0</v>
      </c>
      <c r="E651" s="26">
        <f t="shared" si="10"/>
        <v>0</v>
      </c>
      <c r="F651" s="23"/>
    </row>
    <row r="652" spans="1:6">
      <c r="A652" s="4">
        <v>645</v>
      </c>
      <c r="B652" s="5"/>
      <c r="C652" s="20">
        <f>'QPI-calculation'!AF656</f>
        <v>0</v>
      </c>
      <c r="E652" s="26">
        <f t="shared" si="10"/>
        <v>0</v>
      </c>
      <c r="F652" s="23"/>
    </row>
    <row r="653" spans="1:6">
      <c r="A653" s="4">
        <v>646</v>
      </c>
      <c r="B653" s="5"/>
      <c r="C653" s="20">
        <f>'QPI-calculation'!AF657</f>
        <v>0</v>
      </c>
      <c r="E653" s="26">
        <f t="shared" si="10"/>
        <v>0</v>
      </c>
      <c r="F653" s="23"/>
    </row>
    <row r="654" spans="1:6">
      <c r="A654" s="4">
        <v>647</v>
      </c>
      <c r="B654" s="5"/>
      <c r="C654" s="20">
        <f>'QPI-calculation'!AF658</f>
        <v>0</v>
      </c>
      <c r="E654" s="26">
        <f t="shared" si="10"/>
        <v>0</v>
      </c>
      <c r="F654" s="23"/>
    </row>
    <row r="655" spans="1:6">
      <c r="A655" s="4">
        <v>648</v>
      </c>
      <c r="B655" s="5"/>
      <c r="C655" s="20">
        <f>'QPI-calculation'!AF659</f>
        <v>0</v>
      </c>
      <c r="E655" s="26">
        <f t="shared" si="10"/>
        <v>0</v>
      </c>
      <c r="F655" s="23"/>
    </row>
    <row r="656" spans="1:6">
      <c r="A656" s="4">
        <v>649</v>
      </c>
      <c r="B656" s="5"/>
      <c r="C656" s="20">
        <f>'QPI-calculation'!AF660</f>
        <v>0</v>
      </c>
      <c r="E656" s="26">
        <f t="shared" si="10"/>
        <v>0</v>
      </c>
      <c r="F656" s="23"/>
    </row>
    <row r="657" spans="1:6">
      <c r="A657" s="4">
        <v>650</v>
      </c>
      <c r="B657" s="5"/>
      <c r="C657" s="20">
        <f>'QPI-calculation'!AF661</f>
        <v>0</v>
      </c>
      <c r="E657" s="26">
        <f t="shared" si="10"/>
        <v>0</v>
      </c>
      <c r="F657" s="23"/>
    </row>
    <row r="658" spans="1:6">
      <c r="A658" s="4">
        <v>651</v>
      </c>
      <c r="B658" s="5"/>
      <c r="C658" s="20">
        <f>'QPI-calculation'!AF662</f>
        <v>0</v>
      </c>
      <c r="E658" s="26">
        <f t="shared" si="10"/>
        <v>0</v>
      </c>
      <c r="F658" s="23"/>
    </row>
    <row r="659" spans="1:6">
      <c r="A659" s="4">
        <v>652</v>
      </c>
      <c r="B659" s="5"/>
      <c r="C659" s="20">
        <f>'QPI-calculation'!AF663</f>
        <v>0</v>
      </c>
      <c r="E659" s="26">
        <f t="shared" si="10"/>
        <v>0</v>
      </c>
      <c r="F659" s="23"/>
    </row>
    <row r="660" spans="1:6">
      <c r="A660" s="4">
        <v>653</v>
      </c>
      <c r="B660" s="5"/>
      <c r="C660" s="20">
        <f>'QPI-calculation'!AF664</f>
        <v>0</v>
      </c>
      <c r="E660" s="26">
        <f t="shared" si="10"/>
        <v>0</v>
      </c>
      <c r="F660" s="23"/>
    </row>
    <row r="661" spans="1:6">
      <c r="A661" s="4">
        <v>654</v>
      </c>
      <c r="B661" s="5"/>
      <c r="C661" s="20">
        <f>'QPI-calculation'!AF665</f>
        <v>0</v>
      </c>
      <c r="E661" s="26">
        <f t="shared" si="10"/>
        <v>0</v>
      </c>
      <c r="F661" s="23"/>
    </row>
    <row r="662" spans="1:6">
      <c r="A662" s="4">
        <v>655</v>
      </c>
      <c r="B662" s="5"/>
      <c r="C662" s="20">
        <f>'QPI-calculation'!AF666</f>
        <v>0</v>
      </c>
      <c r="E662" s="26">
        <f t="shared" si="10"/>
        <v>0</v>
      </c>
      <c r="F662" s="23"/>
    </row>
    <row r="663" spans="1:6">
      <c r="A663" s="4">
        <v>656</v>
      </c>
      <c r="B663" s="5"/>
      <c r="C663" s="20">
        <f>'QPI-calculation'!AF667</f>
        <v>0</v>
      </c>
      <c r="E663" s="26">
        <f t="shared" si="10"/>
        <v>0</v>
      </c>
      <c r="F663" s="23"/>
    </row>
    <row r="664" spans="1:6">
      <c r="A664" s="4">
        <v>657</v>
      </c>
      <c r="B664" s="5"/>
      <c r="C664" s="20">
        <f>'QPI-calculation'!AF668</f>
        <v>0</v>
      </c>
      <c r="E664" s="26">
        <f t="shared" si="10"/>
        <v>0</v>
      </c>
      <c r="F664" s="23"/>
    </row>
    <row r="665" spans="1:6">
      <c r="A665" s="4">
        <v>658</v>
      </c>
      <c r="B665" s="5"/>
      <c r="C665" s="20">
        <f>'QPI-calculation'!AF669</f>
        <v>0</v>
      </c>
      <c r="E665" s="26">
        <f t="shared" si="10"/>
        <v>0</v>
      </c>
      <c r="F665" s="23"/>
    </row>
    <row r="666" spans="1:6">
      <c r="A666" s="4">
        <v>659</v>
      </c>
      <c r="B666" s="5"/>
      <c r="C666" s="20">
        <f>'QPI-calculation'!AF670</f>
        <v>0</v>
      </c>
      <c r="E666" s="26">
        <f t="shared" si="10"/>
        <v>0</v>
      </c>
      <c r="F666" s="23"/>
    </row>
    <row r="667" spans="1:6">
      <c r="A667" s="4">
        <v>660</v>
      </c>
      <c r="B667" s="5"/>
      <c r="C667" s="20">
        <f>'QPI-calculation'!AF671</f>
        <v>0</v>
      </c>
      <c r="E667" s="26">
        <f t="shared" si="10"/>
        <v>0</v>
      </c>
      <c r="F667" s="23"/>
    </row>
    <row r="668" spans="1:6">
      <c r="A668" s="4">
        <v>661</v>
      </c>
      <c r="B668" s="5"/>
      <c r="C668" s="20">
        <f>'QPI-calculation'!AF672</f>
        <v>0</v>
      </c>
      <c r="E668" s="26">
        <f t="shared" si="10"/>
        <v>0</v>
      </c>
      <c r="F668" s="23"/>
    </row>
    <row r="669" spans="1:6">
      <c r="A669" s="4">
        <v>662</v>
      </c>
      <c r="B669" s="5"/>
      <c r="C669" s="20">
        <f>'QPI-calculation'!AF673</f>
        <v>0</v>
      </c>
      <c r="E669" s="26">
        <f t="shared" si="10"/>
        <v>0</v>
      </c>
      <c r="F669" s="23"/>
    </row>
    <row r="670" spans="1:6">
      <c r="A670" s="4">
        <v>663</v>
      </c>
      <c r="B670" s="5"/>
      <c r="C670" s="20">
        <f>'QPI-calculation'!AF674</f>
        <v>0</v>
      </c>
      <c r="E670" s="26">
        <f t="shared" si="10"/>
        <v>0</v>
      </c>
      <c r="F670" s="23"/>
    </row>
    <row r="671" spans="1:6">
      <c r="A671" s="4">
        <v>664</v>
      </c>
      <c r="B671" s="5"/>
      <c r="C671" s="20">
        <f>'QPI-calculation'!AF675</f>
        <v>0</v>
      </c>
      <c r="E671" s="26">
        <f t="shared" si="10"/>
        <v>0</v>
      </c>
      <c r="F671" s="23"/>
    </row>
    <row r="672" spans="1:6">
      <c r="A672" s="4">
        <v>665</v>
      </c>
      <c r="B672" s="5"/>
      <c r="C672" s="20">
        <f>'QPI-calculation'!AF676</f>
        <v>0</v>
      </c>
      <c r="E672" s="26">
        <f t="shared" si="10"/>
        <v>0</v>
      </c>
      <c r="F672" s="23"/>
    </row>
    <row r="673" spans="1:6">
      <c r="A673" s="4">
        <v>666</v>
      </c>
      <c r="B673" s="5"/>
      <c r="C673" s="20">
        <f>'QPI-calculation'!AF677</f>
        <v>0</v>
      </c>
      <c r="E673" s="26">
        <f t="shared" si="10"/>
        <v>0</v>
      </c>
      <c r="F673" s="23"/>
    </row>
    <row r="674" spans="1:6">
      <c r="A674" s="4">
        <v>667</v>
      </c>
      <c r="B674" s="5"/>
      <c r="C674" s="20">
        <f>'QPI-calculation'!AF678</f>
        <v>0</v>
      </c>
      <c r="E674" s="26">
        <f t="shared" si="10"/>
        <v>0</v>
      </c>
      <c r="F674" s="23"/>
    </row>
    <row r="675" spans="1:6">
      <c r="A675" s="4">
        <v>668</v>
      </c>
      <c r="B675" s="5"/>
      <c r="C675" s="20">
        <f>'QPI-calculation'!AF679</f>
        <v>0</v>
      </c>
      <c r="E675" s="26">
        <f t="shared" si="10"/>
        <v>0</v>
      </c>
      <c r="F675" s="23"/>
    </row>
    <row r="676" spans="1:6">
      <c r="A676" s="4">
        <v>669</v>
      </c>
      <c r="B676" s="5"/>
      <c r="C676" s="20">
        <f>'QPI-calculation'!AF680</f>
        <v>0</v>
      </c>
      <c r="E676" s="26">
        <f t="shared" si="10"/>
        <v>0</v>
      </c>
      <c r="F676" s="23"/>
    </row>
    <row r="677" spans="1:6">
      <c r="A677" s="4">
        <v>670</v>
      </c>
      <c r="B677" s="5"/>
      <c r="C677" s="20">
        <f>'QPI-calculation'!AF681</f>
        <v>0</v>
      </c>
      <c r="E677" s="26">
        <f t="shared" si="10"/>
        <v>0</v>
      </c>
      <c r="F677" s="23"/>
    </row>
    <row r="678" spans="1:6">
      <c r="A678" s="4">
        <v>671</v>
      </c>
      <c r="B678" s="5"/>
      <c r="C678" s="20">
        <f>'QPI-calculation'!AF682</f>
        <v>0</v>
      </c>
      <c r="E678" s="26">
        <f t="shared" si="10"/>
        <v>0</v>
      </c>
      <c r="F678" s="23"/>
    </row>
    <row r="679" spans="1:6">
      <c r="A679" s="4">
        <v>672</v>
      </c>
      <c r="B679" s="5"/>
      <c r="C679" s="20">
        <f>'QPI-calculation'!AF683</f>
        <v>0</v>
      </c>
      <c r="E679" s="26">
        <f t="shared" si="10"/>
        <v>0</v>
      </c>
      <c r="F679" s="23"/>
    </row>
    <row r="680" spans="1:6">
      <c r="A680" s="4">
        <v>673</v>
      </c>
      <c r="B680" s="5"/>
      <c r="C680" s="20">
        <f>'QPI-calculation'!AF684</f>
        <v>0</v>
      </c>
      <c r="E680" s="26">
        <f t="shared" si="10"/>
        <v>0</v>
      </c>
      <c r="F680" s="23"/>
    </row>
    <row r="681" spans="1:6">
      <c r="A681" s="4">
        <v>674</v>
      </c>
      <c r="B681" s="5"/>
      <c r="C681" s="20">
        <f>'QPI-calculation'!AF685</f>
        <v>0</v>
      </c>
      <c r="E681" s="26">
        <f t="shared" si="10"/>
        <v>0</v>
      </c>
      <c r="F681" s="23"/>
    </row>
    <row r="682" spans="1:6">
      <c r="A682" s="4">
        <v>675</v>
      </c>
      <c r="B682" s="5"/>
      <c r="C682" s="20">
        <f>'QPI-calculation'!AF686</f>
        <v>0</v>
      </c>
      <c r="E682" s="26">
        <f t="shared" si="10"/>
        <v>0</v>
      </c>
      <c r="F682" s="23"/>
    </row>
    <row r="683" spans="1:6">
      <c r="A683" s="4">
        <v>676</v>
      </c>
      <c r="B683" s="5"/>
      <c r="C683" s="20">
        <f>'QPI-calculation'!AF687</f>
        <v>0</v>
      </c>
      <c r="E683" s="26">
        <f t="shared" si="10"/>
        <v>0</v>
      </c>
      <c r="F683" s="23"/>
    </row>
    <row r="684" spans="1:6">
      <c r="A684" s="4">
        <v>677</v>
      </c>
      <c r="B684" s="5"/>
      <c r="C684" s="20">
        <f>'QPI-calculation'!AF688</f>
        <v>0</v>
      </c>
      <c r="E684" s="26">
        <f t="shared" si="10"/>
        <v>0</v>
      </c>
      <c r="F684" s="23"/>
    </row>
    <row r="685" spans="1:6">
      <c r="A685" s="4">
        <v>678</v>
      </c>
      <c r="B685" s="5"/>
      <c r="C685" s="20">
        <f>'QPI-calculation'!AF689</f>
        <v>0</v>
      </c>
      <c r="E685" s="26">
        <f t="shared" si="10"/>
        <v>0</v>
      </c>
      <c r="F685" s="23"/>
    </row>
    <row r="686" spans="1:6">
      <c r="A686" s="4">
        <v>679</v>
      </c>
      <c r="B686" s="5"/>
      <c r="C686" s="20">
        <f>'QPI-calculation'!AF690</f>
        <v>0</v>
      </c>
      <c r="E686" s="26">
        <f t="shared" si="10"/>
        <v>0</v>
      </c>
      <c r="F686" s="23"/>
    </row>
    <row r="687" spans="1:6">
      <c r="A687" s="4">
        <v>680</v>
      </c>
      <c r="B687" s="5"/>
      <c r="C687" s="20">
        <f>'QPI-calculation'!AF691</f>
        <v>0</v>
      </c>
      <c r="E687" s="26">
        <f t="shared" si="10"/>
        <v>0</v>
      </c>
      <c r="F687" s="23"/>
    </row>
    <row r="688" spans="1:6">
      <c r="A688" s="4">
        <v>681</v>
      </c>
      <c r="B688" s="5"/>
      <c r="C688" s="20">
        <f>'QPI-calculation'!AF692</f>
        <v>0</v>
      </c>
      <c r="E688" s="26">
        <f t="shared" si="10"/>
        <v>0</v>
      </c>
      <c r="F688" s="23"/>
    </row>
    <row r="689" spans="1:6">
      <c r="A689" s="4">
        <v>682</v>
      </c>
      <c r="B689" s="5"/>
      <c r="C689" s="20">
        <f>'QPI-calculation'!AF693</f>
        <v>0</v>
      </c>
      <c r="E689" s="26">
        <f t="shared" si="10"/>
        <v>0</v>
      </c>
      <c r="F689" s="23"/>
    </row>
    <row r="690" spans="1:6">
      <c r="A690" s="4">
        <v>683</v>
      </c>
      <c r="B690" s="5"/>
      <c r="C690" s="20">
        <f>'QPI-calculation'!AF694</f>
        <v>0</v>
      </c>
      <c r="E690" s="26">
        <f t="shared" si="10"/>
        <v>0</v>
      </c>
      <c r="F690" s="23"/>
    </row>
    <row r="691" spans="1:6">
      <c r="A691" s="4">
        <v>684</v>
      </c>
      <c r="B691" s="5"/>
      <c r="C691" s="20">
        <f>'QPI-calculation'!AF695</f>
        <v>0</v>
      </c>
      <c r="E691" s="26">
        <f t="shared" si="10"/>
        <v>0</v>
      </c>
      <c r="F691" s="23"/>
    </row>
    <row r="692" spans="1:6">
      <c r="A692" s="4">
        <v>685</v>
      </c>
      <c r="B692" s="5"/>
      <c r="C692" s="20">
        <f>'QPI-calculation'!AF696</f>
        <v>0</v>
      </c>
      <c r="E692" s="26">
        <f t="shared" si="10"/>
        <v>0</v>
      </c>
      <c r="F692" s="23"/>
    </row>
    <row r="693" spans="1:6">
      <c r="A693" s="4">
        <v>686</v>
      </c>
      <c r="B693" s="5"/>
      <c r="C693" s="20">
        <f>'QPI-calculation'!AF697</f>
        <v>0</v>
      </c>
      <c r="E693" s="26">
        <f t="shared" si="10"/>
        <v>0</v>
      </c>
      <c r="F693" s="23"/>
    </row>
    <row r="694" spans="1:6">
      <c r="A694" s="4">
        <v>687</v>
      </c>
      <c r="B694" s="5"/>
      <c r="C694" s="20">
        <f>'QPI-calculation'!AF698</f>
        <v>0</v>
      </c>
      <c r="E694" s="26">
        <f t="shared" si="10"/>
        <v>0</v>
      </c>
      <c r="F694" s="23"/>
    </row>
    <row r="695" spans="1:6">
      <c r="A695" s="4">
        <v>688</v>
      </c>
      <c r="B695" s="5"/>
      <c r="C695" s="20">
        <f>'QPI-calculation'!AF699</f>
        <v>0</v>
      </c>
      <c r="E695" s="26">
        <f t="shared" si="10"/>
        <v>0</v>
      </c>
      <c r="F695" s="23"/>
    </row>
    <row r="696" spans="1:6">
      <c r="A696" s="4">
        <v>689</v>
      </c>
      <c r="B696" s="5"/>
      <c r="C696" s="20">
        <f>'QPI-calculation'!AF700</f>
        <v>0</v>
      </c>
      <c r="E696" s="26">
        <f t="shared" si="10"/>
        <v>0</v>
      </c>
      <c r="F696" s="23"/>
    </row>
    <row r="697" spans="1:6">
      <c r="A697" s="4">
        <v>690</v>
      </c>
      <c r="B697" s="5"/>
      <c r="C697" s="20">
        <f>'QPI-calculation'!AF701</f>
        <v>0</v>
      </c>
      <c r="E697" s="26">
        <f t="shared" si="10"/>
        <v>0</v>
      </c>
      <c r="F697" s="23"/>
    </row>
    <row r="698" spans="1:6">
      <c r="A698" s="4">
        <v>691</v>
      </c>
      <c r="B698" s="5"/>
      <c r="C698" s="20">
        <f>'QPI-calculation'!AF702</f>
        <v>0</v>
      </c>
      <c r="E698" s="26">
        <f t="shared" si="10"/>
        <v>0</v>
      </c>
      <c r="F698" s="23"/>
    </row>
    <row r="699" spans="1:6">
      <c r="A699" s="4">
        <v>692</v>
      </c>
      <c r="B699" s="5"/>
      <c r="C699" s="20">
        <f>'QPI-calculation'!AF703</f>
        <v>0</v>
      </c>
      <c r="E699" s="26">
        <f t="shared" si="10"/>
        <v>0</v>
      </c>
      <c r="F699" s="23"/>
    </row>
    <row r="700" spans="1:6">
      <c r="A700" s="4">
        <v>693</v>
      </c>
      <c r="B700" s="5"/>
      <c r="C700" s="20">
        <f>'QPI-calculation'!AF704</f>
        <v>0</v>
      </c>
      <c r="E700" s="26">
        <f t="shared" si="10"/>
        <v>0</v>
      </c>
      <c r="F700" s="23"/>
    </row>
    <row r="701" spans="1:6">
      <c r="A701" s="4">
        <v>694</v>
      </c>
      <c r="B701" s="5"/>
      <c r="C701" s="20">
        <f>'QPI-calculation'!AF705</f>
        <v>0</v>
      </c>
      <c r="E701" s="26">
        <f t="shared" si="10"/>
        <v>0</v>
      </c>
      <c r="F701" s="23"/>
    </row>
    <row r="702" spans="1:6">
      <c r="A702" s="4">
        <v>695</v>
      </c>
      <c r="B702" s="5"/>
      <c r="C702" s="20">
        <f>'QPI-calculation'!AF706</f>
        <v>0</v>
      </c>
      <c r="E702" s="26">
        <f t="shared" si="10"/>
        <v>0</v>
      </c>
      <c r="F702" s="23"/>
    </row>
    <row r="703" spans="1:6">
      <c r="A703" s="4">
        <v>696</v>
      </c>
      <c r="B703" s="5"/>
      <c r="C703" s="20">
        <f>'QPI-calculation'!AF707</f>
        <v>0</v>
      </c>
      <c r="E703" s="26">
        <f t="shared" si="10"/>
        <v>0</v>
      </c>
      <c r="F703" s="23"/>
    </row>
    <row r="704" spans="1:6">
      <c r="A704" s="4">
        <v>697</v>
      </c>
      <c r="B704" s="5"/>
      <c r="C704" s="20">
        <f>'QPI-calculation'!AF708</f>
        <v>0</v>
      </c>
      <c r="E704" s="26">
        <f t="shared" si="10"/>
        <v>0</v>
      </c>
      <c r="F704" s="23"/>
    </row>
    <row r="705" spans="1:6">
      <c r="A705" s="4">
        <v>698</v>
      </c>
      <c r="B705" s="5"/>
      <c r="C705" s="20">
        <f>'QPI-calculation'!AF709</f>
        <v>0</v>
      </c>
      <c r="E705" s="26">
        <f t="shared" si="10"/>
        <v>0</v>
      </c>
      <c r="F705" s="23"/>
    </row>
    <row r="706" spans="1:6">
      <c r="A706" s="4">
        <v>699</v>
      </c>
      <c r="B706" s="5"/>
      <c r="C706" s="20">
        <f>'QPI-calculation'!AF710</f>
        <v>0</v>
      </c>
      <c r="E706" s="26">
        <f t="shared" si="10"/>
        <v>0</v>
      </c>
      <c r="F706" s="23"/>
    </row>
    <row r="707" spans="1:6">
      <c r="A707" s="4">
        <v>700</v>
      </c>
      <c r="B707" s="5"/>
      <c r="C707" s="20">
        <f>'QPI-calculation'!AF711</f>
        <v>0</v>
      </c>
      <c r="E707" s="26">
        <f t="shared" si="10"/>
        <v>0</v>
      </c>
      <c r="F707" s="23"/>
    </row>
    <row r="708" spans="1:6">
      <c r="A708" s="4">
        <v>701</v>
      </c>
      <c r="B708" s="5"/>
      <c r="C708" s="20">
        <f>'QPI-calculation'!AF712</f>
        <v>0</v>
      </c>
      <c r="E708" s="26">
        <f t="shared" si="10"/>
        <v>0</v>
      </c>
      <c r="F708" s="23"/>
    </row>
    <row r="709" spans="1:6">
      <c r="A709" s="4">
        <v>702</v>
      </c>
      <c r="B709" s="5"/>
      <c r="C709" s="20">
        <f>'QPI-calculation'!AF713</f>
        <v>0</v>
      </c>
      <c r="E709" s="26">
        <f t="shared" si="10"/>
        <v>0</v>
      </c>
      <c r="F709" s="23"/>
    </row>
    <row r="710" spans="1:6">
      <c r="A710" s="4">
        <v>703</v>
      </c>
      <c r="B710" s="5"/>
      <c r="C710" s="20">
        <f>'QPI-calculation'!AF714</f>
        <v>0</v>
      </c>
      <c r="E710" s="26">
        <f t="shared" si="10"/>
        <v>0</v>
      </c>
      <c r="F710" s="23"/>
    </row>
    <row r="711" spans="1:6">
      <c r="A711" s="4">
        <v>704</v>
      </c>
      <c r="B711" s="5"/>
      <c r="C711" s="20">
        <f>'QPI-calculation'!AF715</f>
        <v>0</v>
      </c>
      <c r="E711" s="26">
        <f t="shared" si="10"/>
        <v>0</v>
      </c>
      <c r="F711" s="23"/>
    </row>
    <row r="712" spans="1:6">
      <c r="A712" s="4">
        <v>705</v>
      </c>
      <c r="B712" s="5"/>
      <c r="C712" s="20">
        <f>'QPI-calculation'!AF716</f>
        <v>0</v>
      </c>
      <c r="E712" s="26">
        <f t="shared" si="10"/>
        <v>0</v>
      </c>
      <c r="F712" s="23"/>
    </row>
    <row r="713" spans="1:6">
      <c r="A713" s="4">
        <v>706</v>
      </c>
      <c r="B713" s="5"/>
      <c r="C713" s="20">
        <f>'QPI-calculation'!AF717</f>
        <v>0</v>
      </c>
      <c r="E713" s="26">
        <f t="shared" ref="E713:E776" si="11">IF(B713=0,0,1/C713)</f>
        <v>0</v>
      </c>
      <c r="F713" s="23"/>
    </row>
    <row r="714" spans="1:6">
      <c r="A714" s="4">
        <v>707</v>
      </c>
      <c r="B714" s="5"/>
      <c r="C714" s="20">
        <f>'QPI-calculation'!AF718</f>
        <v>0</v>
      </c>
      <c r="E714" s="26">
        <f t="shared" si="11"/>
        <v>0</v>
      </c>
      <c r="F714" s="23"/>
    </row>
    <row r="715" spans="1:6">
      <c r="A715" s="4">
        <v>708</v>
      </c>
      <c r="B715" s="5"/>
      <c r="C715" s="20">
        <f>'QPI-calculation'!AF719</f>
        <v>0</v>
      </c>
      <c r="E715" s="26">
        <f t="shared" si="11"/>
        <v>0</v>
      </c>
      <c r="F715" s="23"/>
    </row>
    <row r="716" spans="1:6">
      <c r="A716" s="4">
        <v>709</v>
      </c>
      <c r="B716" s="5"/>
      <c r="C716" s="20">
        <f>'QPI-calculation'!AF720</f>
        <v>0</v>
      </c>
      <c r="E716" s="26">
        <f t="shared" si="11"/>
        <v>0</v>
      </c>
      <c r="F716" s="23"/>
    </row>
    <row r="717" spans="1:6">
      <c r="A717" s="4">
        <v>710</v>
      </c>
      <c r="B717" s="5"/>
      <c r="C717" s="20">
        <f>'QPI-calculation'!AF721</f>
        <v>0</v>
      </c>
      <c r="E717" s="26">
        <f t="shared" si="11"/>
        <v>0</v>
      </c>
      <c r="F717" s="23"/>
    </row>
    <row r="718" spans="1:6">
      <c r="A718" s="4">
        <v>711</v>
      </c>
      <c r="B718" s="5"/>
      <c r="C718" s="20">
        <f>'QPI-calculation'!AF722</f>
        <v>0</v>
      </c>
      <c r="E718" s="26">
        <f t="shared" si="11"/>
        <v>0</v>
      </c>
      <c r="F718" s="23"/>
    </row>
    <row r="719" spans="1:6">
      <c r="A719" s="4">
        <v>712</v>
      </c>
      <c r="B719" s="5"/>
      <c r="C719" s="20">
        <f>'QPI-calculation'!AF723</f>
        <v>0</v>
      </c>
      <c r="E719" s="26">
        <f t="shared" si="11"/>
        <v>0</v>
      </c>
      <c r="F719" s="23"/>
    </row>
    <row r="720" spans="1:6">
      <c r="A720" s="4">
        <v>713</v>
      </c>
      <c r="B720" s="5"/>
      <c r="C720" s="20">
        <f>'QPI-calculation'!AF724</f>
        <v>0</v>
      </c>
      <c r="E720" s="26">
        <f t="shared" si="11"/>
        <v>0</v>
      </c>
      <c r="F720" s="23"/>
    </row>
    <row r="721" spans="1:6">
      <c r="A721" s="4">
        <v>714</v>
      </c>
      <c r="B721" s="5"/>
      <c r="C721" s="20">
        <f>'QPI-calculation'!AF725</f>
        <v>0</v>
      </c>
      <c r="E721" s="26">
        <f t="shared" si="11"/>
        <v>0</v>
      </c>
      <c r="F721" s="23"/>
    </row>
    <row r="722" spans="1:6">
      <c r="A722" s="4">
        <v>715</v>
      </c>
      <c r="B722" s="5"/>
      <c r="C722" s="20">
        <f>'QPI-calculation'!AF726</f>
        <v>0</v>
      </c>
      <c r="E722" s="26">
        <f t="shared" si="11"/>
        <v>0</v>
      </c>
      <c r="F722" s="23"/>
    </row>
    <row r="723" spans="1:6">
      <c r="A723" s="4">
        <v>716</v>
      </c>
      <c r="B723" s="5"/>
      <c r="C723" s="20">
        <f>'QPI-calculation'!AF727</f>
        <v>0</v>
      </c>
      <c r="E723" s="26">
        <f t="shared" si="11"/>
        <v>0</v>
      </c>
      <c r="F723" s="23"/>
    </row>
    <row r="724" spans="1:6">
      <c r="A724" s="4">
        <v>717</v>
      </c>
      <c r="B724" s="5"/>
      <c r="C724" s="20">
        <f>'QPI-calculation'!AF728</f>
        <v>0</v>
      </c>
      <c r="E724" s="26">
        <f t="shared" si="11"/>
        <v>0</v>
      </c>
      <c r="F724" s="23"/>
    </row>
    <row r="725" spans="1:6">
      <c r="A725" s="4">
        <v>718</v>
      </c>
      <c r="B725" s="5"/>
      <c r="C725" s="20">
        <f>'QPI-calculation'!AF729</f>
        <v>0</v>
      </c>
      <c r="E725" s="26">
        <f t="shared" si="11"/>
        <v>0</v>
      </c>
      <c r="F725" s="23"/>
    </row>
    <row r="726" spans="1:6">
      <c r="A726" s="4">
        <v>719</v>
      </c>
      <c r="B726" s="5"/>
      <c r="C726" s="20">
        <f>'QPI-calculation'!AF730</f>
        <v>0</v>
      </c>
      <c r="E726" s="26">
        <f t="shared" si="11"/>
        <v>0</v>
      </c>
      <c r="F726" s="23"/>
    </row>
    <row r="727" spans="1:6">
      <c r="A727" s="4">
        <v>720</v>
      </c>
      <c r="B727" s="5"/>
      <c r="C727" s="20">
        <f>'QPI-calculation'!AF731</f>
        <v>0</v>
      </c>
      <c r="E727" s="26">
        <f t="shared" si="11"/>
        <v>0</v>
      </c>
      <c r="F727" s="23"/>
    </row>
    <row r="728" spans="1:6">
      <c r="A728" s="4">
        <v>721</v>
      </c>
      <c r="B728" s="5"/>
      <c r="C728" s="20">
        <f>'QPI-calculation'!AF732</f>
        <v>0</v>
      </c>
      <c r="E728" s="26">
        <f t="shared" si="11"/>
        <v>0</v>
      </c>
      <c r="F728" s="23"/>
    </row>
    <row r="729" spans="1:6">
      <c r="A729" s="4">
        <v>722</v>
      </c>
      <c r="B729" s="5"/>
      <c r="C729" s="20">
        <f>'QPI-calculation'!AF733</f>
        <v>0</v>
      </c>
      <c r="E729" s="26">
        <f t="shared" si="11"/>
        <v>0</v>
      </c>
      <c r="F729" s="23"/>
    </row>
    <row r="730" spans="1:6">
      <c r="A730" s="4">
        <v>723</v>
      </c>
      <c r="B730" s="5"/>
      <c r="C730" s="20">
        <f>'QPI-calculation'!AF734</f>
        <v>0</v>
      </c>
      <c r="E730" s="26">
        <f t="shared" si="11"/>
        <v>0</v>
      </c>
      <c r="F730" s="23"/>
    </row>
    <row r="731" spans="1:6">
      <c r="A731" s="4">
        <v>724</v>
      </c>
      <c r="B731" s="5"/>
      <c r="C731" s="20">
        <f>'QPI-calculation'!AF735</f>
        <v>0</v>
      </c>
      <c r="E731" s="26">
        <f t="shared" si="11"/>
        <v>0</v>
      </c>
      <c r="F731" s="23"/>
    </row>
    <row r="732" spans="1:6">
      <c r="A732" s="4">
        <v>725</v>
      </c>
      <c r="B732" s="5"/>
      <c r="C732" s="20">
        <f>'QPI-calculation'!AF736</f>
        <v>0</v>
      </c>
      <c r="E732" s="26">
        <f t="shared" si="11"/>
        <v>0</v>
      </c>
      <c r="F732" s="23"/>
    </row>
    <row r="733" spans="1:6">
      <c r="A733" s="4">
        <v>726</v>
      </c>
      <c r="B733" s="5"/>
      <c r="C733" s="20">
        <f>'QPI-calculation'!AF737</f>
        <v>0</v>
      </c>
      <c r="E733" s="26">
        <f t="shared" si="11"/>
        <v>0</v>
      </c>
      <c r="F733" s="23"/>
    </row>
    <row r="734" spans="1:6">
      <c r="A734" s="4">
        <v>727</v>
      </c>
      <c r="B734" s="5"/>
      <c r="C734" s="20">
        <f>'QPI-calculation'!AF738</f>
        <v>0</v>
      </c>
      <c r="E734" s="26">
        <f t="shared" si="11"/>
        <v>0</v>
      </c>
      <c r="F734" s="23"/>
    </row>
    <row r="735" spans="1:6">
      <c r="A735" s="4">
        <v>728</v>
      </c>
      <c r="B735" s="5"/>
      <c r="C735" s="20">
        <f>'QPI-calculation'!AF739</f>
        <v>0</v>
      </c>
      <c r="E735" s="26">
        <f t="shared" si="11"/>
        <v>0</v>
      </c>
      <c r="F735" s="23"/>
    </row>
    <row r="736" spans="1:6">
      <c r="A736" s="4">
        <v>729</v>
      </c>
      <c r="B736" s="5"/>
      <c r="C736" s="20">
        <f>'QPI-calculation'!AF740</f>
        <v>0</v>
      </c>
      <c r="E736" s="26">
        <f t="shared" si="11"/>
        <v>0</v>
      </c>
      <c r="F736" s="23"/>
    </row>
    <row r="737" spans="1:6">
      <c r="A737" s="4">
        <v>730</v>
      </c>
      <c r="B737" s="5"/>
      <c r="C737" s="20">
        <f>'QPI-calculation'!AF741</f>
        <v>0</v>
      </c>
      <c r="E737" s="26">
        <f t="shared" si="11"/>
        <v>0</v>
      </c>
      <c r="F737" s="23"/>
    </row>
    <row r="738" spans="1:6">
      <c r="A738" s="4">
        <v>731</v>
      </c>
      <c r="B738" s="5"/>
      <c r="C738" s="20">
        <f>'QPI-calculation'!AF742</f>
        <v>0</v>
      </c>
      <c r="E738" s="26">
        <f t="shared" si="11"/>
        <v>0</v>
      </c>
      <c r="F738" s="23"/>
    </row>
    <row r="739" spans="1:6">
      <c r="A739" s="4">
        <v>732</v>
      </c>
      <c r="B739" s="5"/>
      <c r="C739" s="20">
        <f>'QPI-calculation'!AF743</f>
        <v>0</v>
      </c>
      <c r="E739" s="26">
        <f t="shared" si="11"/>
        <v>0</v>
      </c>
      <c r="F739" s="23"/>
    </row>
    <row r="740" spans="1:6">
      <c r="A740" s="4">
        <v>733</v>
      </c>
      <c r="B740" s="5"/>
      <c r="C740" s="20">
        <f>'QPI-calculation'!AF744</f>
        <v>0</v>
      </c>
      <c r="E740" s="26">
        <f t="shared" si="11"/>
        <v>0</v>
      </c>
      <c r="F740" s="23"/>
    </row>
    <row r="741" spans="1:6">
      <c r="A741" s="4">
        <v>734</v>
      </c>
      <c r="B741" s="5"/>
      <c r="C741" s="20">
        <f>'QPI-calculation'!AF745</f>
        <v>0</v>
      </c>
      <c r="E741" s="26">
        <f t="shared" si="11"/>
        <v>0</v>
      </c>
      <c r="F741" s="23"/>
    </row>
    <row r="742" spans="1:6">
      <c r="A742" s="4">
        <v>735</v>
      </c>
      <c r="B742" s="5"/>
      <c r="C742" s="20">
        <f>'QPI-calculation'!AF746</f>
        <v>0</v>
      </c>
      <c r="E742" s="26">
        <f t="shared" si="11"/>
        <v>0</v>
      </c>
      <c r="F742" s="23"/>
    </row>
    <row r="743" spans="1:6">
      <c r="A743" s="4">
        <v>736</v>
      </c>
      <c r="B743" s="5"/>
      <c r="C743" s="20">
        <f>'QPI-calculation'!AF747</f>
        <v>0</v>
      </c>
      <c r="E743" s="26">
        <f t="shared" si="11"/>
        <v>0</v>
      </c>
      <c r="F743" s="23"/>
    </row>
    <row r="744" spans="1:6">
      <c r="A744" s="4">
        <v>737</v>
      </c>
      <c r="B744" s="5"/>
      <c r="C744" s="20">
        <f>'QPI-calculation'!AF748</f>
        <v>0</v>
      </c>
      <c r="E744" s="26">
        <f t="shared" si="11"/>
        <v>0</v>
      </c>
      <c r="F744" s="23"/>
    </row>
    <row r="745" spans="1:6">
      <c r="A745" s="4">
        <v>738</v>
      </c>
      <c r="B745" s="5"/>
      <c r="C745" s="20">
        <f>'QPI-calculation'!AF749</f>
        <v>0</v>
      </c>
      <c r="E745" s="26">
        <f t="shared" si="11"/>
        <v>0</v>
      </c>
      <c r="F745" s="23"/>
    </row>
    <row r="746" spans="1:6">
      <c r="A746" s="4">
        <v>739</v>
      </c>
      <c r="B746" s="5"/>
      <c r="C746" s="20">
        <f>'QPI-calculation'!AF750</f>
        <v>0</v>
      </c>
      <c r="E746" s="26">
        <f t="shared" si="11"/>
        <v>0</v>
      </c>
      <c r="F746" s="23"/>
    </row>
    <row r="747" spans="1:6">
      <c r="A747" s="4">
        <v>740</v>
      </c>
      <c r="B747" s="5"/>
      <c r="C747" s="20">
        <f>'QPI-calculation'!AF751</f>
        <v>0</v>
      </c>
      <c r="E747" s="26">
        <f t="shared" si="11"/>
        <v>0</v>
      </c>
      <c r="F747" s="23"/>
    </row>
    <row r="748" spans="1:6">
      <c r="A748" s="4">
        <v>741</v>
      </c>
      <c r="B748" s="5"/>
      <c r="C748" s="20">
        <f>'QPI-calculation'!AF752</f>
        <v>0</v>
      </c>
      <c r="E748" s="26">
        <f t="shared" si="11"/>
        <v>0</v>
      </c>
      <c r="F748" s="23"/>
    </row>
    <row r="749" spans="1:6">
      <c r="A749" s="4">
        <v>742</v>
      </c>
      <c r="B749" s="5"/>
      <c r="C749" s="20">
        <f>'QPI-calculation'!AF753</f>
        <v>0</v>
      </c>
      <c r="E749" s="26">
        <f t="shared" si="11"/>
        <v>0</v>
      </c>
      <c r="F749" s="23"/>
    </row>
    <row r="750" spans="1:6">
      <c r="A750" s="4">
        <v>743</v>
      </c>
      <c r="B750" s="5"/>
      <c r="C750" s="20">
        <f>'QPI-calculation'!AF754</f>
        <v>0</v>
      </c>
      <c r="E750" s="26">
        <f t="shared" si="11"/>
        <v>0</v>
      </c>
      <c r="F750" s="23"/>
    </row>
    <row r="751" spans="1:6">
      <c r="A751" s="4">
        <v>744</v>
      </c>
      <c r="B751" s="5"/>
      <c r="C751" s="20">
        <f>'QPI-calculation'!AF755</f>
        <v>0</v>
      </c>
      <c r="E751" s="26">
        <f t="shared" si="11"/>
        <v>0</v>
      </c>
      <c r="F751" s="23"/>
    </row>
    <row r="752" spans="1:6">
      <c r="A752" s="4">
        <v>745</v>
      </c>
      <c r="B752" s="5"/>
      <c r="C752" s="20">
        <f>'QPI-calculation'!AF756</f>
        <v>0</v>
      </c>
      <c r="E752" s="26">
        <f t="shared" si="11"/>
        <v>0</v>
      </c>
      <c r="F752" s="23"/>
    </row>
    <row r="753" spans="1:6">
      <c r="A753" s="4">
        <v>746</v>
      </c>
      <c r="B753" s="5"/>
      <c r="C753" s="20">
        <f>'QPI-calculation'!AF757</f>
        <v>0</v>
      </c>
      <c r="E753" s="26">
        <f t="shared" si="11"/>
        <v>0</v>
      </c>
      <c r="F753" s="23"/>
    </row>
    <row r="754" spans="1:6">
      <c r="A754" s="4">
        <v>747</v>
      </c>
      <c r="B754" s="5"/>
      <c r="C754" s="20">
        <f>'QPI-calculation'!AF758</f>
        <v>0</v>
      </c>
      <c r="E754" s="26">
        <f t="shared" si="11"/>
        <v>0</v>
      </c>
      <c r="F754" s="23"/>
    </row>
    <row r="755" spans="1:6">
      <c r="A755" s="4">
        <v>748</v>
      </c>
      <c r="B755" s="5"/>
      <c r="C755" s="20">
        <f>'QPI-calculation'!AF759</f>
        <v>0</v>
      </c>
      <c r="E755" s="26">
        <f t="shared" si="11"/>
        <v>0</v>
      </c>
      <c r="F755" s="23"/>
    </row>
    <row r="756" spans="1:6">
      <c r="A756" s="4">
        <v>749</v>
      </c>
      <c r="B756" s="5"/>
      <c r="C756" s="20">
        <f>'QPI-calculation'!AF760</f>
        <v>0</v>
      </c>
      <c r="E756" s="26">
        <f t="shared" si="11"/>
        <v>0</v>
      </c>
      <c r="F756" s="23"/>
    </row>
    <row r="757" spans="1:6">
      <c r="A757" s="4">
        <v>750</v>
      </c>
      <c r="B757" s="5"/>
      <c r="C757" s="20">
        <f>'QPI-calculation'!AF761</f>
        <v>0</v>
      </c>
      <c r="E757" s="26">
        <f t="shared" si="11"/>
        <v>0</v>
      </c>
      <c r="F757" s="23"/>
    </row>
    <row r="758" spans="1:6">
      <c r="A758" s="4">
        <v>751</v>
      </c>
      <c r="B758" s="5"/>
      <c r="C758" s="20">
        <f>'QPI-calculation'!AF762</f>
        <v>0</v>
      </c>
      <c r="E758" s="26">
        <f t="shared" si="11"/>
        <v>0</v>
      </c>
      <c r="F758" s="23"/>
    </row>
    <row r="759" spans="1:6">
      <c r="A759" s="4">
        <v>752</v>
      </c>
      <c r="B759" s="5"/>
      <c r="C759" s="20">
        <f>'QPI-calculation'!AF763</f>
        <v>0</v>
      </c>
      <c r="E759" s="26">
        <f t="shared" si="11"/>
        <v>0</v>
      </c>
      <c r="F759" s="23"/>
    </row>
    <row r="760" spans="1:6">
      <c r="A760" s="4">
        <v>753</v>
      </c>
      <c r="B760" s="5"/>
      <c r="C760" s="20">
        <f>'QPI-calculation'!AF764</f>
        <v>0</v>
      </c>
      <c r="E760" s="26">
        <f t="shared" si="11"/>
        <v>0</v>
      </c>
      <c r="F760" s="23"/>
    </row>
    <row r="761" spans="1:6">
      <c r="A761" s="4">
        <v>754</v>
      </c>
      <c r="B761" s="5"/>
      <c r="C761" s="20">
        <f>'QPI-calculation'!AF765</f>
        <v>0</v>
      </c>
      <c r="E761" s="26">
        <f t="shared" si="11"/>
        <v>0</v>
      </c>
      <c r="F761" s="23"/>
    </row>
    <row r="762" spans="1:6">
      <c r="A762" s="4">
        <v>755</v>
      </c>
      <c r="B762" s="5"/>
      <c r="C762" s="20">
        <f>'QPI-calculation'!AF766</f>
        <v>0</v>
      </c>
      <c r="E762" s="26">
        <f t="shared" si="11"/>
        <v>0</v>
      </c>
      <c r="F762" s="23"/>
    </row>
    <row r="763" spans="1:6">
      <c r="A763" s="4">
        <v>756</v>
      </c>
      <c r="B763" s="5"/>
      <c r="C763" s="20">
        <f>'QPI-calculation'!AF767</f>
        <v>0</v>
      </c>
      <c r="E763" s="26">
        <f t="shared" si="11"/>
        <v>0</v>
      </c>
      <c r="F763" s="23"/>
    </row>
    <row r="764" spans="1:6">
      <c r="A764" s="4">
        <v>757</v>
      </c>
      <c r="B764" s="5"/>
      <c r="C764" s="20">
        <f>'QPI-calculation'!AF768</f>
        <v>0</v>
      </c>
      <c r="E764" s="26">
        <f t="shared" si="11"/>
        <v>0</v>
      </c>
      <c r="F764" s="23"/>
    </row>
    <row r="765" spans="1:6">
      <c r="A765" s="4">
        <v>758</v>
      </c>
      <c r="B765" s="5"/>
      <c r="C765" s="20">
        <f>'QPI-calculation'!AF769</f>
        <v>0</v>
      </c>
      <c r="E765" s="26">
        <f t="shared" si="11"/>
        <v>0</v>
      </c>
      <c r="F765" s="23"/>
    </row>
    <row r="766" spans="1:6">
      <c r="A766" s="4">
        <v>759</v>
      </c>
      <c r="B766" s="5"/>
      <c r="C766" s="20">
        <f>'QPI-calculation'!AF770</f>
        <v>0</v>
      </c>
      <c r="E766" s="26">
        <f t="shared" si="11"/>
        <v>0</v>
      </c>
      <c r="F766" s="23"/>
    </row>
    <row r="767" spans="1:6">
      <c r="A767" s="4">
        <v>760</v>
      </c>
      <c r="B767" s="5"/>
      <c r="C767" s="20">
        <f>'QPI-calculation'!AF771</f>
        <v>0</v>
      </c>
      <c r="E767" s="26">
        <f t="shared" si="11"/>
        <v>0</v>
      </c>
      <c r="F767" s="23"/>
    </row>
    <row r="768" spans="1:6">
      <c r="A768" s="4">
        <v>761</v>
      </c>
      <c r="B768" s="5"/>
      <c r="C768" s="20">
        <f>'QPI-calculation'!AF772</f>
        <v>0</v>
      </c>
      <c r="E768" s="26">
        <f t="shared" si="11"/>
        <v>0</v>
      </c>
      <c r="F768" s="23"/>
    </row>
    <row r="769" spans="1:6">
      <c r="A769" s="4">
        <v>762</v>
      </c>
      <c r="B769" s="5"/>
      <c r="C769" s="20">
        <f>'QPI-calculation'!AF773</f>
        <v>0</v>
      </c>
      <c r="E769" s="26">
        <f t="shared" si="11"/>
        <v>0</v>
      </c>
      <c r="F769" s="23"/>
    </row>
    <row r="770" spans="1:6">
      <c r="A770" s="4">
        <v>763</v>
      </c>
      <c r="B770" s="5"/>
      <c r="C770" s="20">
        <f>'QPI-calculation'!AF774</f>
        <v>0</v>
      </c>
      <c r="E770" s="26">
        <f t="shared" si="11"/>
        <v>0</v>
      </c>
      <c r="F770" s="23"/>
    </row>
    <row r="771" spans="1:6">
      <c r="A771" s="4">
        <v>764</v>
      </c>
      <c r="B771" s="5"/>
      <c r="C771" s="20">
        <f>'QPI-calculation'!AF775</f>
        <v>0</v>
      </c>
      <c r="E771" s="26">
        <f t="shared" si="11"/>
        <v>0</v>
      </c>
      <c r="F771" s="23"/>
    </row>
    <row r="772" spans="1:6">
      <c r="A772" s="4">
        <v>765</v>
      </c>
      <c r="B772" s="5"/>
      <c r="C772" s="20">
        <f>'QPI-calculation'!AF776</f>
        <v>0</v>
      </c>
      <c r="E772" s="26">
        <f t="shared" si="11"/>
        <v>0</v>
      </c>
      <c r="F772" s="23"/>
    </row>
    <row r="773" spans="1:6">
      <c r="A773" s="4">
        <v>766</v>
      </c>
      <c r="B773" s="5"/>
      <c r="C773" s="20">
        <f>'QPI-calculation'!AF777</f>
        <v>0</v>
      </c>
      <c r="E773" s="26">
        <f t="shared" si="11"/>
        <v>0</v>
      </c>
      <c r="F773" s="23"/>
    </row>
    <row r="774" spans="1:6">
      <c r="A774" s="4">
        <v>767</v>
      </c>
      <c r="B774" s="5"/>
      <c r="C774" s="20">
        <f>'QPI-calculation'!AF778</f>
        <v>0</v>
      </c>
      <c r="E774" s="26">
        <f t="shared" si="11"/>
        <v>0</v>
      </c>
      <c r="F774" s="23"/>
    </row>
    <row r="775" spans="1:6">
      <c r="A775" s="4">
        <v>768</v>
      </c>
      <c r="B775" s="5"/>
      <c r="C775" s="20">
        <f>'QPI-calculation'!AF779</f>
        <v>0</v>
      </c>
      <c r="E775" s="26">
        <f t="shared" si="11"/>
        <v>0</v>
      </c>
      <c r="F775" s="23"/>
    </row>
    <row r="776" spans="1:6">
      <c r="A776" s="4">
        <v>769</v>
      </c>
      <c r="B776" s="5"/>
      <c r="C776" s="20">
        <f>'QPI-calculation'!AF780</f>
        <v>0</v>
      </c>
      <c r="E776" s="26">
        <f t="shared" si="11"/>
        <v>0</v>
      </c>
      <c r="F776" s="23"/>
    </row>
    <row r="777" spans="1:6">
      <c r="A777" s="4">
        <v>770</v>
      </c>
      <c r="B777" s="5"/>
      <c r="C777" s="20">
        <f>'QPI-calculation'!AF781</f>
        <v>0</v>
      </c>
      <c r="E777" s="26">
        <f t="shared" ref="E777:E840" si="12">IF(B777=0,0,1/C777)</f>
        <v>0</v>
      </c>
      <c r="F777" s="23"/>
    </row>
    <row r="778" spans="1:6">
      <c r="A778" s="4">
        <v>771</v>
      </c>
      <c r="B778" s="5"/>
      <c r="C778" s="20">
        <f>'QPI-calculation'!AF782</f>
        <v>0</v>
      </c>
      <c r="E778" s="26">
        <f t="shared" si="12"/>
        <v>0</v>
      </c>
      <c r="F778" s="23"/>
    </row>
    <row r="779" spans="1:6">
      <c r="A779" s="4">
        <v>772</v>
      </c>
      <c r="B779" s="5"/>
      <c r="C779" s="20">
        <f>'QPI-calculation'!AF783</f>
        <v>0</v>
      </c>
      <c r="E779" s="26">
        <f t="shared" si="12"/>
        <v>0</v>
      </c>
      <c r="F779" s="23"/>
    </row>
    <row r="780" spans="1:6">
      <c r="A780" s="4">
        <v>773</v>
      </c>
      <c r="B780" s="5"/>
      <c r="C780" s="20">
        <f>'QPI-calculation'!AF784</f>
        <v>0</v>
      </c>
      <c r="E780" s="26">
        <f t="shared" si="12"/>
        <v>0</v>
      </c>
      <c r="F780" s="23"/>
    </row>
    <row r="781" spans="1:6">
      <c r="A781" s="4">
        <v>774</v>
      </c>
      <c r="B781" s="5"/>
      <c r="C781" s="20">
        <f>'QPI-calculation'!AF785</f>
        <v>0</v>
      </c>
      <c r="E781" s="26">
        <f t="shared" si="12"/>
        <v>0</v>
      </c>
      <c r="F781" s="23"/>
    </row>
    <row r="782" spans="1:6">
      <c r="A782" s="4">
        <v>775</v>
      </c>
      <c r="B782" s="5"/>
      <c r="C782" s="20">
        <f>'QPI-calculation'!AF786</f>
        <v>0</v>
      </c>
      <c r="E782" s="26">
        <f t="shared" si="12"/>
        <v>0</v>
      </c>
      <c r="F782" s="23"/>
    </row>
    <row r="783" spans="1:6">
      <c r="A783" s="4">
        <v>776</v>
      </c>
      <c r="B783" s="5"/>
      <c r="C783" s="20">
        <f>'QPI-calculation'!AF787</f>
        <v>0</v>
      </c>
      <c r="E783" s="26">
        <f t="shared" si="12"/>
        <v>0</v>
      </c>
      <c r="F783" s="23"/>
    </row>
    <row r="784" spans="1:6">
      <c r="A784" s="4">
        <v>777</v>
      </c>
      <c r="B784" s="5"/>
      <c r="C784" s="20">
        <f>'QPI-calculation'!AF788</f>
        <v>0</v>
      </c>
      <c r="E784" s="26">
        <f t="shared" si="12"/>
        <v>0</v>
      </c>
      <c r="F784" s="23"/>
    </row>
    <row r="785" spans="1:6">
      <c r="A785" s="4">
        <v>778</v>
      </c>
      <c r="B785" s="5"/>
      <c r="C785" s="20">
        <f>'QPI-calculation'!AF789</f>
        <v>0</v>
      </c>
      <c r="E785" s="26">
        <f t="shared" si="12"/>
        <v>0</v>
      </c>
      <c r="F785" s="23"/>
    </row>
    <row r="786" spans="1:6">
      <c r="A786" s="4">
        <v>779</v>
      </c>
      <c r="B786" s="5"/>
      <c r="C786" s="20">
        <f>'QPI-calculation'!AF790</f>
        <v>0</v>
      </c>
      <c r="E786" s="26">
        <f t="shared" si="12"/>
        <v>0</v>
      </c>
      <c r="F786" s="23"/>
    </row>
    <row r="787" spans="1:6">
      <c r="A787" s="4">
        <v>780</v>
      </c>
      <c r="B787" s="5"/>
      <c r="C787" s="20">
        <f>'QPI-calculation'!AF791</f>
        <v>0</v>
      </c>
      <c r="E787" s="26">
        <f t="shared" si="12"/>
        <v>0</v>
      </c>
      <c r="F787" s="23"/>
    </row>
    <row r="788" spans="1:6">
      <c r="A788" s="4">
        <v>781</v>
      </c>
      <c r="B788" s="5"/>
      <c r="C788" s="20">
        <f>'QPI-calculation'!AF792</f>
        <v>0</v>
      </c>
      <c r="E788" s="26">
        <f t="shared" si="12"/>
        <v>0</v>
      </c>
      <c r="F788" s="23"/>
    </row>
    <row r="789" spans="1:6">
      <c r="A789" s="4">
        <v>782</v>
      </c>
      <c r="B789" s="5"/>
      <c r="C789" s="20">
        <f>'QPI-calculation'!AF793</f>
        <v>0</v>
      </c>
      <c r="E789" s="26">
        <f t="shared" si="12"/>
        <v>0</v>
      </c>
      <c r="F789" s="23"/>
    </row>
    <row r="790" spans="1:6">
      <c r="A790" s="4">
        <v>783</v>
      </c>
      <c r="B790" s="5"/>
      <c r="C790" s="20">
        <f>'QPI-calculation'!AF794</f>
        <v>0</v>
      </c>
      <c r="E790" s="26">
        <f t="shared" si="12"/>
        <v>0</v>
      </c>
      <c r="F790" s="23"/>
    </row>
    <row r="791" spans="1:6">
      <c r="A791" s="4">
        <v>784</v>
      </c>
      <c r="B791" s="5"/>
      <c r="C791" s="20">
        <f>'QPI-calculation'!AF795</f>
        <v>0</v>
      </c>
      <c r="E791" s="26">
        <f t="shared" si="12"/>
        <v>0</v>
      </c>
      <c r="F791" s="23"/>
    </row>
    <row r="792" spans="1:6">
      <c r="A792" s="4">
        <v>785</v>
      </c>
      <c r="B792" s="5"/>
      <c r="C792" s="20">
        <f>'QPI-calculation'!AF796</f>
        <v>0</v>
      </c>
      <c r="E792" s="26">
        <f t="shared" si="12"/>
        <v>0</v>
      </c>
      <c r="F792" s="23"/>
    </row>
    <row r="793" spans="1:6">
      <c r="A793" s="4">
        <v>786</v>
      </c>
      <c r="B793" s="5"/>
      <c r="C793" s="20">
        <f>'QPI-calculation'!AF797</f>
        <v>0</v>
      </c>
      <c r="E793" s="26">
        <f t="shared" si="12"/>
        <v>0</v>
      </c>
      <c r="F793" s="23"/>
    </row>
    <row r="794" spans="1:6">
      <c r="A794" s="4">
        <v>787</v>
      </c>
      <c r="B794" s="5"/>
      <c r="C794" s="20">
        <f>'QPI-calculation'!AF798</f>
        <v>0</v>
      </c>
      <c r="E794" s="26">
        <f t="shared" si="12"/>
        <v>0</v>
      </c>
      <c r="F794" s="23"/>
    </row>
    <row r="795" spans="1:6">
      <c r="A795" s="4">
        <v>788</v>
      </c>
      <c r="B795" s="5"/>
      <c r="C795" s="20">
        <f>'QPI-calculation'!AF799</f>
        <v>0</v>
      </c>
      <c r="E795" s="26">
        <f t="shared" si="12"/>
        <v>0</v>
      </c>
      <c r="F795" s="23"/>
    </row>
    <row r="796" spans="1:6">
      <c r="A796" s="4">
        <v>789</v>
      </c>
      <c r="B796" s="5"/>
      <c r="C796" s="20">
        <f>'QPI-calculation'!AF800</f>
        <v>0</v>
      </c>
      <c r="E796" s="26">
        <f t="shared" si="12"/>
        <v>0</v>
      </c>
      <c r="F796" s="23"/>
    </row>
    <row r="797" spans="1:6">
      <c r="A797" s="4">
        <v>790</v>
      </c>
      <c r="B797" s="5"/>
      <c r="C797" s="20">
        <f>'QPI-calculation'!AF801</f>
        <v>0</v>
      </c>
      <c r="E797" s="26">
        <f t="shared" si="12"/>
        <v>0</v>
      </c>
      <c r="F797" s="23"/>
    </row>
    <row r="798" spans="1:6">
      <c r="A798" s="4">
        <v>791</v>
      </c>
      <c r="B798" s="5"/>
      <c r="C798" s="20">
        <f>'QPI-calculation'!AF802</f>
        <v>0</v>
      </c>
      <c r="E798" s="26">
        <f t="shared" si="12"/>
        <v>0</v>
      </c>
      <c r="F798" s="23"/>
    </row>
    <row r="799" spans="1:6">
      <c r="A799" s="4">
        <v>792</v>
      </c>
      <c r="B799" s="5"/>
      <c r="C799" s="20">
        <f>'QPI-calculation'!AF803</f>
        <v>0</v>
      </c>
      <c r="E799" s="26">
        <f t="shared" si="12"/>
        <v>0</v>
      </c>
      <c r="F799" s="23"/>
    </row>
    <row r="800" spans="1:6">
      <c r="A800" s="4">
        <v>793</v>
      </c>
      <c r="B800" s="5"/>
      <c r="C800" s="20">
        <f>'QPI-calculation'!AF804</f>
        <v>0</v>
      </c>
      <c r="E800" s="26">
        <f t="shared" si="12"/>
        <v>0</v>
      </c>
      <c r="F800" s="23"/>
    </row>
    <row r="801" spans="1:6">
      <c r="A801" s="4">
        <v>794</v>
      </c>
      <c r="B801" s="5"/>
      <c r="C801" s="20">
        <f>'QPI-calculation'!AF805</f>
        <v>0</v>
      </c>
      <c r="E801" s="26">
        <f t="shared" si="12"/>
        <v>0</v>
      </c>
      <c r="F801" s="23"/>
    </row>
    <row r="802" spans="1:6">
      <c r="A802" s="4">
        <v>795</v>
      </c>
      <c r="B802" s="5"/>
      <c r="C802" s="20">
        <f>'QPI-calculation'!AF806</f>
        <v>0</v>
      </c>
      <c r="E802" s="26">
        <f t="shared" si="12"/>
        <v>0</v>
      </c>
      <c r="F802" s="23"/>
    </row>
    <row r="803" spans="1:6">
      <c r="A803" s="4">
        <v>796</v>
      </c>
      <c r="B803" s="5"/>
      <c r="C803" s="20">
        <f>'QPI-calculation'!AF807</f>
        <v>0</v>
      </c>
      <c r="E803" s="26">
        <f t="shared" si="12"/>
        <v>0</v>
      </c>
      <c r="F803" s="23"/>
    </row>
    <row r="804" spans="1:6">
      <c r="A804" s="4">
        <v>797</v>
      </c>
      <c r="B804" s="5"/>
      <c r="C804" s="20">
        <f>'QPI-calculation'!AF808</f>
        <v>0</v>
      </c>
      <c r="E804" s="26">
        <f t="shared" si="12"/>
        <v>0</v>
      </c>
      <c r="F804" s="23"/>
    </row>
    <row r="805" spans="1:6">
      <c r="A805" s="4">
        <v>798</v>
      </c>
      <c r="B805" s="5"/>
      <c r="C805" s="20">
        <f>'QPI-calculation'!AF809</f>
        <v>0</v>
      </c>
      <c r="E805" s="26">
        <f t="shared" si="12"/>
        <v>0</v>
      </c>
      <c r="F805" s="23"/>
    </row>
    <row r="806" spans="1:6">
      <c r="A806" s="4">
        <v>799</v>
      </c>
      <c r="B806" s="5"/>
      <c r="C806" s="20">
        <f>'QPI-calculation'!AF810</f>
        <v>0</v>
      </c>
      <c r="E806" s="26">
        <f t="shared" si="12"/>
        <v>0</v>
      </c>
      <c r="F806" s="23"/>
    </row>
    <row r="807" spans="1:6">
      <c r="A807" s="4">
        <v>800</v>
      </c>
      <c r="B807" s="5"/>
      <c r="C807" s="20">
        <f>'QPI-calculation'!AF811</f>
        <v>0</v>
      </c>
      <c r="E807" s="26">
        <f t="shared" si="12"/>
        <v>0</v>
      </c>
      <c r="F807" s="23"/>
    </row>
    <row r="808" spans="1:6">
      <c r="A808" s="4">
        <v>801</v>
      </c>
      <c r="B808" s="5"/>
      <c r="C808" s="20">
        <f>'QPI-calculation'!AF812</f>
        <v>0</v>
      </c>
      <c r="E808" s="26">
        <f t="shared" si="12"/>
        <v>0</v>
      </c>
      <c r="F808" s="23"/>
    </row>
    <row r="809" spans="1:6">
      <c r="A809" s="4">
        <v>802</v>
      </c>
      <c r="B809" s="5"/>
      <c r="C809" s="20">
        <f>'QPI-calculation'!AF813</f>
        <v>0</v>
      </c>
      <c r="E809" s="26">
        <f t="shared" si="12"/>
        <v>0</v>
      </c>
      <c r="F809" s="23"/>
    </row>
    <row r="810" spans="1:6">
      <c r="A810" s="4">
        <v>803</v>
      </c>
      <c r="B810" s="5"/>
      <c r="C810" s="20">
        <f>'QPI-calculation'!AF814</f>
        <v>0</v>
      </c>
      <c r="E810" s="26">
        <f t="shared" si="12"/>
        <v>0</v>
      </c>
      <c r="F810" s="23"/>
    </row>
    <row r="811" spans="1:6">
      <c r="A811" s="4">
        <v>804</v>
      </c>
      <c r="B811" s="5"/>
      <c r="C811" s="20">
        <f>'QPI-calculation'!AF815</f>
        <v>0</v>
      </c>
      <c r="E811" s="26">
        <f t="shared" si="12"/>
        <v>0</v>
      </c>
      <c r="F811" s="23"/>
    </row>
    <row r="812" spans="1:6">
      <c r="A812" s="4">
        <v>805</v>
      </c>
      <c r="B812" s="5"/>
      <c r="C812" s="20">
        <f>'QPI-calculation'!AF816</f>
        <v>0</v>
      </c>
      <c r="E812" s="26">
        <f t="shared" si="12"/>
        <v>0</v>
      </c>
      <c r="F812" s="23"/>
    </row>
    <row r="813" spans="1:6">
      <c r="A813" s="4">
        <v>806</v>
      </c>
      <c r="B813" s="5"/>
      <c r="C813" s="20">
        <f>'QPI-calculation'!AF817</f>
        <v>0</v>
      </c>
      <c r="E813" s="26">
        <f t="shared" si="12"/>
        <v>0</v>
      </c>
      <c r="F813" s="23"/>
    </row>
    <row r="814" spans="1:6">
      <c r="A814" s="4">
        <v>807</v>
      </c>
      <c r="B814" s="5"/>
      <c r="C814" s="20">
        <f>'QPI-calculation'!AF818</f>
        <v>0</v>
      </c>
      <c r="E814" s="26">
        <f t="shared" si="12"/>
        <v>0</v>
      </c>
      <c r="F814" s="23"/>
    </row>
    <row r="815" spans="1:6">
      <c r="A815" s="4">
        <v>808</v>
      </c>
      <c r="B815" s="5"/>
      <c r="C815" s="20">
        <f>'QPI-calculation'!AF819</f>
        <v>0</v>
      </c>
      <c r="E815" s="26">
        <f t="shared" si="12"/>
        <v>0</v>
      </c>
      <c r="F815" s="23"/>
    </row>
    <row r="816" spans="1:6">
      <c r="A816" s="4">
        <v>809</v>
      </c>
      <c r="B816" s="5"/>
      <c r="C816" s="20">
        <f>'QPI-calculation'!AF820</f>
        <v>0</v>
      </c>
      <c r="E816" s="26">
        <f t="shared" si="12"/>
        <v>0</v>
      </c>
      <c r="F816" s="23"/>
    </row>
    <row r="817" spans="1:6">
      <c r="A817" s="4">
        <v>810</v>
      </c>
      <c r="B817" s="5"/>
      <c r="C817" s="20">
        <f>'QPI-calculation'!AF821</f>
        <v>0</v>
      </c>
      <c r="E817" s="26">
        <f t="shared" si="12"/>
        <v>0</v>
      </c>
      <c r="F817" s="23"/>
    </row>
    <row r="818" spans="1:6">
      <c r="A818" s="4">
        <v>811</v>
      </c>
      <c r="B818" s="5"/>
      <c r="C818" s="20">
        <f>'QPI-calculation'!AF822</f>
        <v>0</v>
      </c>
      <c r="E818" s="26">
        <f t="shared" si="12"/>
        <v>0</v>
      </c>
      <c r="F818" s="23"/>
    </row>
    <row r="819" spans="1:6">
      <c r="A819" s="4">
        <v>812</v>
      </c>
      <c r="B819" s="5"/>
      <c r="C819" s="20">
        <f>'QPI-calculation'!AF823</f>
        <v>0</v>
      </c>
      <c r="E819" s="26">
        <f t="shared" si="12"/>
        <v>0</v>
      </c>
      <c r="F819" s="23"/>
    </row>
    <row r="820" spans="1:6">
      <c r="A820" s="4">
        <v>813</v>
      </c>
      <c r="B820" s="5"/>
      <c r="C820" s="20">
        <f>'QPI-calculation'!AF824</f>
        <v>0</v>
      </c>
      <c r="E820" s="26">
        <f t="shared" si="12"/>
        <v>0</v>
      </c>
      <c r="F820" s="23"/>
    </row>
    <row r="821" spans="1:6">
      <c r="A821" s="4">
        <v>814</v>
      </c>
      <c r="B821" s="5"/>
      <c r="C821" s="20">
        <f>'QPI-calculation'!AF825</f>
        <v>0</v>
      </c>
      <c r="E821" s="26">
        <f t="shared" si="12"/>
        <v>0</v>
      </c>
      <c r="F821" s="23"/>
    </row>
    <row r="822" spans="1:6">
      <c r="A822" s="4">
        <v>815</v>
      </c>
      <c r="B822" s="5"/>
      <c r="C822" s="20">
        <f>'QPI-calculation'!AF826</f>
        <v>0</v>
      </c>
      <c r="E822" s="26">
        <f t="shared" si="12"/>
        <v>0</v>
      </c>
      <c r="F822" s="23"/>
    </row>
    <row r="823" spans="1:6">
      <c r="A823" s="4">
        <v>816</v>
      </c>
      <c r="B823" s="5"/>
      <c r="C823" s="20">
        <f>'QPI-calculation'!AF827</f>
        <v>0</v>
      </c>
      <c r="E823" s="26">
        <f t="shared" si="12"/>
        <v>0</v>
      </c>
      <c r="F823" s="23"/>
    </row>
    <row r="824" spans="1:6">
      <c r="A824" s="4">
        <v>817</v>
      </c>
      <c r="B824" s="5"/>
      <c r="C824" s="20">
        <f>'QPI-calculation'!AF828</f>
        <v>0</v>
      </c>
      <c r="E824" s="26">
        <f t="shared" si="12"/>
        <v>0</v>
      </c>
      <c r="F824" s="23"/>
    </row>
    <row r="825" spans="1:6">
      <c r="A825" s="4">
        <v>818</v>
      </c>
      <c r="B825" s="5"/>
      <c r="C825" s="20">
        <f>'QPI-calculation'!AF829</f>
        <v>0</v>
      </c>
      <c r="E825" s="26">
        <f t="shared" si="12"/>
        <v>0</v>
      </c>
      <c r="F825" s="23"/>
    </row>
    <row r="826" spans="1:6">
      <c r="A826" s="4">
        <v>819</v>
      </c>
      <c r="B826" s="5"/>
      <c r="C826" s="20">
        <f>'QPI-calculation'!AF830</f>
        <v>0</v>
      </c>
      <c r="E826" s="26">
        <f t="shared" si="12"/>
        <v>0</v>
      </c>
      <c r="F826" s="23"/>
    </row>
    <row r="827" spans="1:6">
      <c r="A827" s="4">
        <v>820</v>
      </c>
      <c r="B827" s="5"/>
      <c r="C827" s="20">
        <f>'QPI-calculation'!AF831</f>
        <v>0</v>
      </c>
      <c r="E827" s="26">
        <f t="shared" si="12"/>
        <v>0</v>
      </c>
      <c r="F827" s="23"/>
    </row>
    <row r="828" spans="1:6">
      <c r="A828" s="4">
        <v>821</v>
      </c>
      <c r="B828" s="5"/>
      <c r="C828" s="20">
        <f>'QPI-calculation'!AF832</f>
        <v>0</v>
      </c>
      <c r="E828" s="26">
        <f t="shared" si="12"/>
        <v>0</v>
      </c>
      <c r="F828" s="23"/>
    </row>
    <row r="829" spans="1:6">
      <c r="A829" s="4">
        <v>822</v>
      </c>
      <c r="B829" s="5"/>
      <c r="C829" s="20">
        <f>'QPI-calculation'!AF833</f>
        <v>0</v>
      </c>
      <c r="E829" s="26">
        <f t="shared" si="12"/>
        <v>0</v>
      </c>
      <c r="F829" s="23"/>
    </row>
    <row r="830" spans="1:6">
      <c r="A830" s="4">
        <v>823</v>
      </c>
      <c r="B830" s="5"/>
      <c r="C830" s="20">
        <f>'QPI-calculation'!AF834</f>
        <v>0</v>
      </c>
      <c r="E830" s="26">
        <f t="shared" si="12"/>
        <v>0</v>
      </c>
      <c r="F830" s="23"/>
    </row>
    <row r="831" spans="1:6">
      <c r="A831" s="4">
        <v>824</v>
      </c>
      <c r="B831" s="5"/>
      <c r="C831" s="20">
        <f>'QPI-calculation'!AF835</f>
        <v>0</v>
      </c>
      <c r="E831" s="26">
        <f t="shared" si="12"/>
        <v>0</v>
      </c>
      <c r="F831" s="23"/>
    </row>
    <row r="832" spans="1:6">
      <c r="A832" s="4">
        <v>825</v>
      </c>
      <c r="B832" s="5"/>
      <c r="C832" s="20">
        <f>'QPI-calculation'!AF836</f>
        <v>0</v>
      </c>
      <c r="E832" s="26">
        <f t="shared" si="12"/>
        <v>0</v>
      </c>
      <c r="F832" s="23"/>
    </row>
    <row r="833" spans="1:6">
      <c r="A833" s="4">
        <v>826</v>
      </c>
      <c r="B833" s="5"/>
      <c r="C833" s="20">
        <f>'QPI-calculation'!AF837</f>
        <v>0</v>
      </c>
      <c r="E833" s="26">
        <f t="shared" si="12"/>
        <v>0</v>
      </c>
      <c r="F833" s="23"/>
    </row>
    <row r="834" spans="1:6">
      <c r="A834" s="4">
        <v>827</v>
      </c>
      <c r="B834" s="5"/>
      <c r="C834" s="20">
        <f>'QPI-calculation'!AF838</f>
        <v>0</v>
      </c>
      <c r="E834" s="26">
        <f t="shared" si="12"/>
        <v>0</v>
      </c>
      <c r="F834" s="23"/>
    </row>
    <row r="835" spans="1:6">
      <c r="A835" s="4">
        <v>828</v>
      </c>
      <c r="B835" s="5"/>
      <c r="C835" s="20">
        <f>'QPI-calculation'!AF839</f>
        <v>0</v>
      </c>
      <c r="E835" s="26">
        <f t="shared" si="12"/>
        <v>0</v>
      </c>
      <c r="F835" s="23"/>
    </row>
    <row r="836" spans="1:6">
      <c r="A836" s="4">
        <v>829</v>
      </c>
      <c r="B836" s="5"/>
      <c r="C836" s="20">
        <f>'QPI-calculation'!AF840</f>
        <v>0</v>
      </c>
      <c r="E836" s="26">
        <f t="shared" si="12"/>
        <v>0</v>
      </c>
      <c r="F836" s="23"/>
    </row>
    <row r="837" spans="1:6">
      <c r="A837" s="4">
        <v>830</v>
      </c>
      <c r="B837" s="5"/>
      <c r="C837" s="20">
        <f>'QPI-calculation'!AF841</f>
        <v>0</v>
      </c>
      <c r="E837" s="26">
        <f t="shared" si="12"/>
        <v>0</v>
      </c>
      <c r="F837" s="23"/>
    </row>
    <row r="838" spans="1:6">
      <c r="A838" s="4">
        <v>831</v>
      </c>
      <c r="B838" s="5"/>
      <c r="C838" s="20">
        <f>'QPI-calculation'!AF842</f>
        <v>0</v>
      </c>
      <c r="E838" s="26">
        <f t="shared" si="12"/>
        <v>0</v>
      </c>
      <c r="F838" s="23"/>
    </row>
    <row r="839" spans="1:6">
      <c r="A839" s="4">
        <v>832</v>
      </c>
      <c r="B839" s="5"/>
      <c r="C839" s="20">
        <f>'QPI-calculation'!AF843</f>
        <v>0</v>
      </c>
      <c r="E839" s="26">
        <f t="shared" si="12"/>
        <v>0</v>
      </c>
      <c r="F839" s="23"/>
    </row>
    <row r="840" spans="1:6">
      <c r="A840" s="4">
        <v>833</v>
      </c>
      <c r="B840" s="5"/>
      <c r="C840" s="20">
        <f>'QPI-calculation'!AF844</f>
        <v>0</v>
      </c>
      <c r="E840" s="26">
        <f t="shared" si="12"/>
        <v>0</v>
      </c>
      <c r="F840" s="23"/>
    </row>
    <row r="841" spans="1:6">
      <c r="A841" s="4">
        <v>834</v>
      </c>
      <c r="B841" s="5"/>
      <c r="C841" s="20">
        <f>'QPI-calculation'!AF845</f>
        <v>0</v>
      </c>
      <c r="E841" s="26">
        <f t="shared" ref="E841:E904" si="13">IF(B841=0,0,1/C841)</f>
        <v>0</v>
      </c>
      <c r="F841" s="23"/>
    </row>
    <row r="842" spans="1:6">
      <c r="A842" s="4">
        <v>835</v>
      </c>
      <c r="B842" s="5"/>
      <c r="C842" s="20">
        <f>'QPI-calculation'!AF846</f>
        <v>0</v>
      </c>
      <c r="E842" s="26">
        <f t="shared" si="13"/>
        <v>0</v>
      </c>
      <c r="F842" s="23"/>
    </row>
    <row r="843" spans="1:6">
      <c r="A843" s="4">
        <v>836</v>
      </c>
      <c r="B843" s="5"/>
      <c r="C843" s="20">
        <f>'QPI-calculation'!AF847</f>
        <v>0</v>
      </c>
      <c r="E843" s="26">
        <f t="shared" si="13"/>
        <v>0</v>
      </c>
      <c r="F843" s="23"/>
    </row>
    <row r="844" spans="1:6">
      <c r="A844" s="4">
        <v>837</v>
      </c>
      <c r="B844" s="5"/>
      <c r="C844" s="20">
        <f>'QPI-calculation'!AF848</f>
        <v>0</v>
      </c>
      <c r="E844" s="26">
        <f t="shared" si="13"/>
        <v>0</v>
      </c>
      <c r="F844" s="23"/>
    </row>
    <row r="845" spans="1:6">
      <c r="A845" s="4">
        <v>838</v>
      </c>
      <c r="B845" s="5"/>
      <c r="C845" s="20">
        <f>'QPI-calculation'!AF849</f>
        <v>0</v>
      </c>
      <c r="E845" s="26">
        <f t="shared" si="13"/>
        <v>0</v>
      </c>
      <c r="F845" s="23"/>
    </row>
    <row r="846" spans="1:6">
      <c r="A846" s="4">
        <v>839</v>
      </c>
      <c r="B846" s="5"/>
      <c r="C846" s="20">
        <f>'QPI-calculation'!AF850</f>
        <v>0</v>
      </c>
      <c r="E846" s="26">
        <f t="shared" si="13"/>
        <v>0</v>
      </c>
      <c r="F846" s="23"/>
    </row>
    <row r="847" spans="1:6">
      <c r="A847" s="4">
        <v>840</v>
      </c>
      <c r="B847" s="5"/>
      <c r="C847" s="20">
        <f>'QPI-calculation'!AF851</f>
        <v>0</v>
      </c>
      <c r="E847" s="26">
        <f t="shared" si="13"/>
        <v>0</v>
      </c>
      <c r="F847" s="23"/>
    </row>
    <row r="848" spans="1:6">
      <c r="A848" s="4">
        <v>841</v>
      </c>
      <c r="B848" s="5"/>
      <c r="C848" s="20">
        <f>'QPI-calculation'!AF852</f>
        <v>0</v>
      </c>
      <c r="E848" s="26">
        <f t="shared" si="13"/>
        <v>0</v>
      </c>
      <c r="F848" s="23"/>
    </row>
    <row r="849" spans="1:6">
      <c r="A849" s="4">
        <v>842</v>
      </c>
      <c r="B849" s="5"/>
      <c r="C849" s="20">
        <f>'QPI-calculation'!AF853</f>
        <v>0</v>
      </c>
      <c r="E849" s="26">
        <f t="shared" si="13"/>
        <v>0</v>
      </c>
      <c r="F849" s="23"/>
    </row>
    <row r="850" spans="1:6">
      <c r="A850" s="4">
        <v>843</v>
      </c>
      <c r="B850" s="5"/>
      <c r="C850" s="20">
        <f>'QPI-calculation'!AF854</f>
        <v>0</v>
      </c>
      <c r="E850" s="26">
        <f t="shared" si="13"/>
        <v>0</v>
      </c>
      <c r="F850" s="23"/>
    </row>
    <row r="851" spans="1:6">
      <c r="A851" s="4">
        <v>844</v>
      </c>
      <c r="B851" s="5"/>
      <c r="C851" s="20">
        <f>'QPI-calculation'!AF855</f>
        <v>0</v>
      </c>
      <c r="E851" s="26">
        <f t="shared" si="13"/>
        <v>0</v>
      </c>
      <c r="F851" s="23"/>
    </row>
    <row r="852" spans="1:6">
      <c r="A852" s="4">
        <v>845</v>
      </c>
      <c r="B852" s="5"/>
      <c r="C852" s="20">
        <f>'QPI-calculation'!AF856</f>
        <v>0</v>
      </c>
      <c r="E852" s="26">
        <f t="shared" si="13"/>
        <v>0</v>
      </c>
      <c r="F852" s="23"/>
    </row>
    <row r="853" spans="1:6">
      <c r="A853" s="4">
        <v>846</v>
      </c>
      <c r="B853" s="5"/>
      <c r="C853" s="20">
        <f>'QPI-calculation'!AF857</f>
        <v>0</v>
      </c>
      <c r="E853" s="26">
        <f t="shared" si="13"/>
        <v>0</v>
      </c>
      <c r="F853" s="23"/>
    </row>
    <row r="854" spans="1:6">
      <c r="A854" s="4">
        <v>847</v>
      </c>
      <c r="B854" s="5"/>
      <c r="C854" s="20">
        <f>'QPI-calculation'!AF858</f>
        <v>0</v>
      </c>
      <c r="E854" s="26">
        <f t="shared" si="13"/>
        <v>0</v>
      </c>
      <c r="F854" s="23"/>
    </row>
    <row r="855" spans="1:6">
      <c r="A855" s="4">
        <v>848</v>
      </c>
      <c r="B855" s="5"/>
      <c r="C855" s="20">
        <f>'QPI-calculation'!AF859</f>
        <v>0</v>
      </c>
      <c r="E855" s="26">
        <f t="shared" si="13"/>
        <v>0</v>
      </c>
      <c r="F855" s="23"/>
    </row>
    <row r="856" spans="1:6">
      <c r="A856" s="4">
        <v>849</v>
      </c>
      <c r="B856" s="5"/>
      <c r="C856" s="20">
        <f>'QPI-calculation'!AF860</f>
        <v>0</v>
      </c>
      <c r="E856" s="26">
        <f t="shared" si="13"/>
        <v>0</v>
      </c>
      <c r="F856" s="23"/>
    </row>
    <row r="857" spans="1:6">
      <c r="A857" s="4">
        <v>850</v>
      </c>
      <c r="B857" s="5"/>
      <c r="C857" s="20">
        <f>'QPI-calculation'!AF861</f>
        <v>0</v>
      </c>
      <c r="E857" s="26">
        <f t="shared" si="13"/>
        <v>0</v>
      </c>
      <c r="F857" s="23"/>
    </row>
    <row r="858" spans="1:6">
      <c r="A858" s="4">
        <v>851</v>
      </c>
      <c r="B858" s="5"/>
      <c r="C858" s="20">
        <f>'QPI-calculation'!AF862</f>
        <v>0</v>
      </c>
      <c r="E858" s="26">
        <f t="shared" si="13"/>
        <v>0</v>
      </c>
      <c r="F858" s="23"/>
    </row>
    <row r="859" spans="1:6">
      <c r="A859" s="4">
        <v>852</v>
      </c>
      <c r="B859" s="5"/>
      <c r="C859" s="20">
        <f>'QPI-calculation'!AF863</f>
        <v>0</v>
      </c>
      <c r="E859" s="26">
        <f t="shared" si="13"/>
        <v>0</v>
      </c>
      <c r="F859" s="23"/>
    </row>
    <row r="860" spans="1:6">
      <c r="A860" s="4">
        <v>853</v>
      </c>
      <c r="B860" s="5"/>
      <c r="C860" s="20">
        <f>'QPI-calculation'!AF864</f>
        <v>0</v>
      </c>
      <c r="E860" s="26">
        <f t="shared" si="13"/>
        <v>0</v>
      </c>
      <c r="F860" s="23"/>
    </row>
    <row r="861" spans="1:6">
      <c r="A861" s="4">
        <v>854</v>
      </c>
      <c r="B861" s="5"/>
      <c r="C861" s="20">
        <f>'QPI-calculation'!AF865</f>
        <v>0</v>
      </c>
      <c r="E861" s="26">
        <f t="shared" si="13"/>
        <v>0</v>
      </c>
      <c r="F861" s="23"/>
    </row>
    <row r="862" spans="1:6">
      <c r="A862" s="4">
        <v>855</v>
      </c>
      <c r="B862" s="5"/>
      <c r="C862" s="20">
        <f>'QPI-calculation'!AF866</f>
        <v>0</v>
      </c>
      <c r="E862" s="26">
        <f t="shared" si="13"/>
        <v>0</v>
      </c>
      <c r="F862" s="23"/>
    </row>
    <row r="863" spans="1:6">
      <c r="A863" s="4">
        <v>856</v>
      </c>
      <c r="B863" s="5"/>
      <c r="C863" s="20">
        <f>'QPI-calculation'!AF867</f>
        <v>0</v>
      </c>
      <c r="E863" s="26">
        <f t="shared" si="13"/>
        <v>0</v>
      </c>
      <c r="F863" s="23"/>
    </row>
    <row r="864" spans="1:6">
      <c r="A864" s="4">
        <v>857</v>
      </c>
      <c r="B864" s="5"/>
      <c r="C864" s="20">
        <f>'QPI-calculation'!AF868</f>
        <v>0</v>
      </c>
      <c r="E864" s="26">
        <f t="shared" si="13"/>
        <v>0</v>
      </c>
      <c r="F864" s="23"/>
    </row>
    <row r="865" spans="1:6">
      <c r="A865" s="4">
        <v>858</v>
      </c>
      <c r="B865" s="5"/>
      <c r="C865" s="20">
        <f>'QPI-calculation'!AF869</f>
        <v>0</v>
      </c>
      <c r="E865" s="26">
        <f t="shared" si="13"/>
        <v>0</v>
      </c>
      <c r="F865" s="23"/>
    </row>
    <row r="866" spans="1:6">
      <c r="A866" s="4">
        <v>859</v>
      </c>
      <c r="B866" s="5"/>
      <c r="C866" s="20">
        <f>'QPI-calculation'!AF870</f>
        <v>0</v>
      </c>
      <c r="E866" s="26">
        <f t="shared" si="13"/>
        <v>0</v>
      </c>
      <c r="F866" s="23"/>
    </row>
    <row r="867" spans="1:6">
      <c r="A867" s="4">
        <v>860</v>
      </c>
      <c r="B867" s="5"/>
      <c r="C867" s="20">
        <f>'QPI-calculation'!AF871</f>
        <v>0</v>
      </c>
      <c r="E867" s="26">
        <f t="shared" si="13"/>
        <v>0</v>
      </c>
      <c r="F867" s="23"/>
    </row>
    <row r="868" spans="1:6">
      <c r="A868" s="4">
        <v>861</v>
      </c>
      <c r="B868" s="5"/>
      <c r="C868" s="20">
        <f>'QPI-calculation'!AF872</f>
        <v>0</v>
      </c>
      <c r="E868" s="26">
        <f t="shared" si="13"/>
        <v>0</v>
      </c>
      <c r="F868" s="23"/>
    </row>
    <row r="869" spans="1:6">
      <c r="A869" s="4">
        <v>862</v>
      </c>
      <c r="B869" s="5"/>
      <c r="C869" s="20">
        <f>'QPI-calculation'!AF873</f>
        <v>0</v>
      </c>
      <c r="E869" s="26">
        <f t="shared" si="13"/>
        <v>0</v>
      </c>
      <c r="F869" s="23"/>
    </row>
    <row r="870" spans="1:6">
      <c r="A870" s="4">
        <v>863</v>
      </c>
      <c r="B870" s="5"/>
      <c r="C870" s="20">
        <f>'QPI-calculation'!AF874</f>
        <v>0</v>
      </c>
      <c r="E870" s="26">
        <f t="shared" si="13"/>
        <v>0</v>
      </c>
      <c r="F870" s="23"/>
    </row>
    <row r="871" spans="1:6">
      <c r="A871" s="4">
        <v>864</v>
      </c>
      <c r="B871" s="5"/>
      <c r="C871" s="20">
        <f>'QPI-calculation'!AF875</f>
        <v>0</v>
      </c>
      <c r="E871" s="26">
        <f t="shared" si="13"/>
        <v>0</v>
      </c>
      <c r="F871" s="23"/>
    </row>
    <row r="872" spans="1:6">
      <c r="A872" s="4">
        <v>865</v>
      </c>
      <c r="B872" s="5"/>
      <c r="C872" s="20">
        <f>'QPI-calculation'!AF876</f>
        <v>0</v>
      </c>
      <c r="E872" s="26">
        <f t="shared" si="13"/>
        <v>0</v>
      </c>
      <c r="F872" s="23"/>
    </row>
    <row r="873" spans="1:6">
      <c r="A873" s="4">
        <v>866</v>
      </c>
      <c r="B873" s="5"/>
      <c r="C873" s="20">
        <f>'QPI-calculation'!AF877</f>
        <v>0</v>
      </c>
      <c r="E873" s="26">
        <f t="shared" si="13"/>
        <v>0</v>
      </c>
      <c r="F873" s="23"/>
    </row>
    <row r="874" spans="1:6">
      <c r="A874" s="4">
        <v>867</v>
      </c>
      <c r="B874" s="5"/>
      <c r="C874" s="20">
        <f>'QPI-calculation'!AF878</f>
        <v>0</v>
      </c>
      <c r="E874" s="26">
        <f t="shared" si="13"/>
        <v>0</v>
      </c>
      <c r="F874" s="23"/>
    </row>
    <row r="875" spans="1:6">
      <c r="A875" s="4">
        <v>868</v>
      </c>
      <c r="B875" s="5"/>
      <c r="C875" s="20">
        <f>'QPI-calculation'!AF879</f>
        <v>0</v>
      </c>
      <c r="E875" s="26">
        <f t="shared" si="13"/>
        <v>0</v>
      </c>
      <c r="F875" s="23"/>
    </row>
    <row r="876" spans="1:6">
      <c r="A876" s="4">
        <v>869</v>
      </c>
      <c r="B876" s="5"/>
      <c r="C876" s="20">
        <f>'QPI-calculation'!AF880</f>
        <v>0</v>
      </c>
      <c r="E876" s="26">
        <f t="shared" si="13"/>
        <v>0</v>
      </c>
      <c r="F876" s="23"/>
    </row>
    <row r="877" spans="1:6">
      <c r="A877" s="4">
        <v>870</v>
      </c>
      <c r="B877" s="5"/>
      <c r="C877" s="20">
        <f>'QPI-calculation'!AF881</f>
        <v>0</v>
      </c>
      <c r="E877" s="26">
        <f t="shared" si="13"/>
        <v>0</v>
      </c>
      <c r="F877" s="23"/>
    </row>
    <row r="878" spans="1:6">
      <c r="A878" s="4">
        <v>871</v>
      </c>
      <c r="B878" s="5"/>
      <c r="C878" s="20">
        <f>'QPI-calculation'!AF882</f>
        <v>0</v>
      </c>
      <c r="E878" s="26">
        <f t="shared" si="13"/>
        <v>0</v>
      </c>
      <c r="F878" s="23"/>
    </row>
    <row r="879" spans="1:6">
      <c r="A879" s="4">
        <v>872</v>
      </c>
      <c r="B879" s="5"/>
      <c r="C879" s="20">
        <f>'QPI-calculation'!AF883</f>
        <v>0</v>
      </c>
      <c r="E879" s="26">
        <f t="shared" si="13"/>
        <v>0</v>
      </c>
      <c r="F879" s="23"/>
    </row>
    <row r="880" spans="1:6">
      <c r="A880" s="4">
        <v>873</v>
      </c>
      <c r="B880" s="5"/>
      <c r="C880" s="20">
        <f>'QPI-calculation'!AF884</f>
        <v>0</v>
      </c>
      <c r="E880" s="26">
        <f t="shared" si="13"/>
        <v>0</v>
      </c>
      <c r="F880" s="23"/>
    </row>
    <row r="881" spans="1:6">
      <c r="A881" s="4">
        <v>874</v>
      </c>
      <c r="B881" s="5"/>
      <c r="C881" s="20">
        <f>'QPI-calculation'!AF885</f>
        <v>0</v>
      </c>
      <c r="E881" s="26">
        <f t="shared" si="13"/>
        <v>0</v>
      </c>
      <c r="F881" s="23"/>
    </row>
    <row r="882" spans="1:6">
      <c r="A882" s="4">
        <v>875</v>
      </c>
      <c r="B882" s="5"/>
      <c r="C882" s="20">
        <f>'QPI-calculation'!AF886</f>
        <v>0</v>
      </c>
      <c r="E882" s="26">
        <f t="shared" si="13"/>
        <v>0</v>
      </c>
      <c r="F882" s="23"/>
    </row>
    <row r="883" spans="1:6">
      <c r="A883" s="4">
        <v>876</v>
      </c>
      <c r="B883" s="5"/>
      <c r="C883" s="20">
        <f>'QPI-calculation'!AF887</f>
        <v>0</v>
      </c>
      <c r="E883" s="26">
        <f t="shared" si="13"/>
        <v>0</v>
      </c>
      <c r="F883" s="23"/>
    </row>
    <row r="884" spans="1:6">
      <c r="A884" s="4">
        <v>877</v>
      </c>
      <c r="B884" s="5"/>
      <c r="C884" s="20">
        <f>'QPI-calculation'!AF888</f>
        <v>0</v>
      </c>
      <c r="E884" s="26">
        <f t="shared" si="13"/>
        <v>0</v>
      </c>
      <c r="F884" s="23"/>
    </row>
    <row r="885" spans="1:6">
      <c r="A885" s="4">
        <v>878</v>
      </c>
      <c r="B885" s="5"/>
      <c r="C885" s="20">
        <f>'QPI-calculation'!AF889</f>
        <v>0</v>
      </c>
      <c r="E885" s="26">
        <f t="shared" si="13"/>
        <v>0</v>
      </c>
      <c r="F885" s="23"/>
    </row>
    <row r="886" spans="1:6">
      <c r="A886" s="4">
        <v>879</v>
      </c>
      <c r="B886" s="5"/>
      <c r="C886" s="20">
        <f>'QPI-calculation'!AF890</f>
        <v>0</v>
      </c>
      <c r="E886" s="26">
        <f t="shared" si="13"/>
        <v>0</v>
      </c>
      <c r="F886" s="23"/>
    </row>
    <row r="887" spans="1:6">
      <c r="A887" s="4">
        <v>880</v>
      </c>
      <c r="B887" s="5"/>
      <c r="C887" s="20">
        <f>'QPI-calculation'!AF891</f>
        <v>0</v>
      </c>
      <c r="E887" s="26">
        <f t="shared" si="13"/>
        <v>0</v>
      </c>
      <c r="F887" s="23"/>
    </row>
    <row r="888" spans="1:6">
      <c r="A888" s="4">
        <v>881</v>
      </c>
      <c r="B888" s="5"/>
      <c r="C888" s="20">
        <f>'QPI-calculation'!AF892</f>
        <v>0</v>
      </c>
      <c r="E888" s="26">
        <f t="shared" si="13"/>
        <v>0</v>
      </c>
      <c r="F888" s="23"/>
    </row>
    <row r="889" spans="1:6">
      <c r="A889" s="4">
        <v>882</v>
      </c>
      <c r="B889" s="5"/>
      <c r="C889" s="20">
        <f>'QPI-calculation'!AF893</f>
        <v>0</v>
      </c>
      <c r="E889" s="26">
        <f t="shared" si="13"/>
        <v>0</v>
      </c>
      <c r="F889" s="23"/>
    </row>
    <row r="890" spans="1:6">
      <c r="A890" s="4">
        <v>883</v>
      </c>
      <c r="B890" s="5"/>
      <c r="C890" s="20">
        <f>'QPI-calculation'!AF894</f>
        <v>0</v>
      </c>
      <c r="E890" s="26">
        <f t="shared" si="13"/>
        <v>0</v>
      </c>
      <c r="F890" s="23"/>
    </row>
    <row r="891" spans="1:6">
      <c r="A891" s="4">
        <v>884</v>
      </c>
      <c r="B891" s="5"/>
      <c r="C891" s="20">
        <f>'QPI-calculation'!AF895</f>
        <v>0</v>
      </c>
      <c r="E891" s="26">
        <f t="shared" si="13"/>
        <v>0</v>
      </c>
      <c r="F891" s="23"/>
    </row>
    <row r="892" spans="1:6">
      <c r="A892" s="4">
        <v>885</v>
      </c>
      <c r="B892" s="5"/>
      <c r="C892" s="20">
        <f>'QPI-calculation'!AF896</f>
        <v>0</v>
      </c>
      <c r="E892" s="26">
        <f t="shared" si="13"/>
        <v>0</v>
      </c>
      <c r="F892" s="23"/>
    </row>
    <row r="893" spans="1:6">
      <c r="A893" s="4">
        <v>886</v>
      </c>
      <c r="B893" s="5"/>
      <c r="C893" s="20">
        <f>'QPI-calculation'!AF897</f>
        <v>0</v>
      </c>
      <c r="E893" s="26">
        <f t="shared" si="13"/>
        <v>0</v>
      </c>
      <c r="F893" s="23"/>
    </row>
    <row r="894" spans="1:6">
      <c r="A894" s="4">
        <v>887</v>
      </c>
      <c r="B894" s="5"/>
      <c r="C894" s="20">
        <f>'QPI-calculation'!AF898</f>
        <v>0</v>
      </c>
      <c r="E894" s="26">
        <f t="shared" si="13"/>
        <v>0</v>
      </c>
      <c r="F894" s="23"/>
    </row>
    <row r="895" spans="1:6">
      <c r="A895" s="4">
        <v>888</v>
      </c>
      <c r="B895" s="5"/>
      <c r="C895" s="20">
        <f>'QPI-calculation'!AF899</f>
        <v>0</v>
      </c>
      <c r="E895" s="26">
        <f t="shared" si="13"/>
        <v>0</v>
      </c>
      <c r="F895" s="23"/>
    </row>
    <row r="896" spans="1:6">
      <c r="A896" s="4">
        <v>889</v>
      </c>
      <c r="B896" s="5"/>
      <c r="C896" s="20">
        <f>'QPI-calculation'!AF900</f>
        <v>0</v>
      </c>
      <c r="E896" s="26">
        <f t="shared" si="13"/>
        <v>0</v>
      </c>
      <c r="F896" s="23"/>
    </row>
    <row r="897" spans="1:6">
      <c r="A897" s="4">
        <v>890</v>
      </c>
      <c r="B897" s="5"/>
      <c r="C897" s="20">
        <f>'QPI-calculation'!AF901</f>
        <v>0</v>
      </c>
      <c r="E897" s="26">
        <f t="shared" si="13"/>
        <v>0</v>
      </c>
      <c r="F897" s="23"/>
    </row>
    <row r="898" spans="1:6">
      <c r="A898" s="4">
        <v>891</v>
      </c>
      <c r="B898" s="5"/>
      <c r="C898" s="20">
        <f>'QPI-calculation'!AF902</f>
        <v>0</v>
      </c>
      <c r="E898" s="26">
        <f t="shared" si="13"/>
        <v>0</v>
      </c>
      <c r="F898" s="23"/>
    </row>
    <row r="899" spans="1:6">
      <c r="A899" s="4">
        <v>892</v>
      </c>
      <c r="B899" s="5"/>
      <c r="C899" s="20">
        <f>'QPI-calculation'!AF903</f>
        <v>0</v>
      </c>
      <c r="E899" s="26">
        <f t="shared" si="13"/>
        <v>0</v>
      </c>
      <c r="F899" s="23"/>
    </row>
    <row r="900" spans="1:6">
      <c r="A900" s="4">
        <v>893</v>
      </c>
      <c r="B900" s="5"/>
      <c r="C900" s="20">
        <f>'QPI-calculation'!AF904</f>
        <v>0</v>
      </c>
      <c r="E900" s="26">
        <f t="shared" si="13"/>
        <v>0</v>
      </c>
      <c r="F900" s="23"/>
    </row>
    <row r="901" spans="1:6">
      <c r="A901" s="4">
        <v>894</v>
      </c>
      <c r="B901" s="5"/>
      <c r="C901" s="20">
        <f>'QPI-calculation'!AF905</f>
        <v>0</v>
      </c>
      <c r="E901" s="26">
        <f t="shared" si="13"/>
        <v>0</v>
      </c>
      <c r="F901" s="23"/>
    </row>
    <row r="902" spans="1:6">
      <c r="A902" s="4">
        <v>895</v>
      </c>
      <c r="B902" s="5"/>
      <c r="C902" s="20">
        <f>'QPI-calculation'!AF906</f>
        <v>0</v>
      </c>
      <c r="E902" s="26">
        <f t="shared" si="13"/>
        <v>0</v>
      </c>
      <c r="F902" s="23"/>
    </row>
    <row r="903" spans="1:6">
      <c r="A903" s="4">
        <v>896</v>
      </c>
      <c r="B903" s="5"/>
      <c r="C903" s="20">
        <f>'QPI-calculation'!AF907</f>
        <v>0</v>
      </c>
      <c r="E903" s="26">
        <f t="shared" si="13"/>
        <v>0</v>
      </c>
      <c r="F903" s="23"/>
    </row>
    <row r="904" spans="1:6">
      <c r="A904" s="4">
        <v>897</v>
      </c>
      <c r="B904" s="5"/>
      <c r="C904" s="20">
        <f>'QPI-calculation'!AF908</f>
        <v>0</v>
      </c>
      <c r="E904" s="26">
        <f t="shared" si="13"/>
        <v>0</v>
      </c>
      <c r="F904" s="23"/>
    </row>
    <row r="905" spans="1:6">
      <c r="A905" s="4">
        <v>898</v>
      </c>
      <c r="B905" s="5"/>
      <c r="C905" s="20">
        <f>'QPI-calculation'!AF909</f>
        <v>0</v>
      </c>
      <c r="E905" s="26">
        <f t="shared" ref="E905:E968" si="14">IF(B905=0,0,1/C905)</f>
        <v>0</v>
      </c>
      <c r="F905" s="23"/>
    </row>
    <row r="906" spans="1:6">
      <c r="A906" s="4">
        <v>899</v>
      </c>
      <c r="B906" s="5"/>
      <c r="C906" s="20">
        <f>'QPI-calculation'!AF910</f>
        <v>0</v>
      </c>
      <c r="E906" s="26">
        <f t="shared" si="14"/>
        <v>0</v>
      </c>
      <c r="F906" s="23"/>
    </row>
    <row r="907" spans="1:6">
      <c r="A907" s="4">
        <v>900</v>
      </c>
      <c r="B907" s="5"/>
      <c r="C907" s="20">
        <f>'QPI-calculation'!AF911</f>
        <v>0</v>
      </c>
      <c r="E907" s="26">
        <f t="shared" si="14"/>
        <v>0</v>
      </c>
      <c r="F907" s="23"/>
    </row>
    <row r="908" spans="1:6">
      <c r="A908" s="4">
        <v>901</v>
      </c>
      <c r="B908" s="5"/>
      <c r="C908" s="20">
        <f>'QPI-calculation'!AF912</f>
        <v>0</v>
      </c>
      <c r="E908" s="26">
        <f t="shared" si="14"/>
        <v>0</v>
      </c>
      <c r="F908" s="23"/>
    </row>
    <row r="909" spans="1:6">
      <c r="A909" s="4">
        <v>902</v>
      </c>
      <c r="B909" s="5"/>
      <c r="C909" s="20">
        <f>'QPI-calculation'!AF913</f>
        <v>0</v>
      </c>
      <c r="E909" s="26">
        <f t="shared" si="14"/>
        <v>0</v>
      </c>
      <c r="F909" s="23"/>
    </row>
    <row r="910" spans="1:6">
      <c r="A910" s="4">
        <v>903</v>
      </c>
      <c r="B910" s="5"/>
      <c r="C910" s="20">
        <f>'QPI-calculation'!AF914</f>
        <v>0</v>
      </c>
      <c r="E910" s="26">
        <f t="shared" si="14"/>
        <v>0</v>
      </c>
      <c r="F910" s="23"/>
    </row>
    <row r="911" spans="1:6">
      <c r="A911" s="4">
        <v>904</v>
      </c>
      <c r="B911" s="5"/>
      <c r="C911" s="20">
        <f>'QPI-calculation'!AF915</f>
        <v>0</v>
      </c>
      <c r="E911" s="26">
        <f t="shared" si="14"/>
        <v>0</v>
      </c>
      <c r="F911" s="23"/>
    </row>
    <row r="912" spans="1:6">
      <c r="A912" s="4">
        <v>905</v>
      </c>
      <c r="B912" s="5"/>
      <c r="C912" s="20">
        <f>'QPI-calculation'!AF916</f>
        <v>0</v>
      </c>
      <c r="E912" s="26">
        <f t="shared" si="14"/>
        <v>0</v>
      </c>
      <c r="F912" s="23"/>
    </row>
    <row r="913" spans="1:6">
      <c r="A913" s="4">
        <v>906</v>
      </c>
      <c r="B913" s="5"/>
      <c r="C913" s="20">
        <f>'QPI-calculation'!AF917</f>
        <v>0</v>
      </c>
      <c r="E913" s="26">
        <f t="shared" si="14"/>
        <v>0</v>
      </c>
      <c r="F913" s="23"/>
    </row>
    <row r="914" spans="1:6">
      <c r="A914" s="4">
        <v>907</v>
      </c>
      <c r="B914" s="5"/>
      <c r="C914" s="20">
        <f>'QPI-calculation'!AF918</f>
        <v>0</v>
      </c>
      <c r="E914" s="26">
        <f t="shared" si="14"/>
        <v>0</v>
      </c>
      <c r="F914" s="23"/>
    </row>
    <row r="915" spans="1:6">
      <c r="A915" s="4">
        <v>908</v>
      </c>
      <c r="B915" s="5"/>
      <c r="C915" s="20">
        <f>'QPI-calculation'!AF919</f>
        <v>0</v>
      </c>
      <c r="E915" s="26">
        <f t="shared" si="14"/>
        <v>0</v>
      </c>
      <c r="F915" s="23"/>
    </row>
    <row r="916" spans="1:6">
      <c r="A916" s="4">
        <v>909</v>
      </c>
      <c r="B916" s="5"/>
      <c r="C916" s="20">
        <f>'QPI-calculation'!AF920</f>
        <v>0</v>
      </c>
      <c r="E916" s="26">
        <f t="shared" si="14"/>
        <v>0</v>
      </c>
      <c r="F916" s="23"/>
    </row>
    <row r="917" spans="1:6">
      <c r="A917" s="4">
        <v>910</v>
      </c>
      <c r="B917" s="5"/>
      <c r="C917" s="20">
        <f>'QPI-calculation'!AF921</f>
        <v>0</v>
      </c>
      <c r="E917" s="26">
        <f t="shared" si="14"/>
        <v>0</v>
      </c>
      <c r="F917" s="23"/>
    </row>
    <row r="918" spans="1:6">
      <c r="A918" s="4">
        <v>911</v>
      </c>
      <c r="B918" s="5"/>
      <c r="C918" s="20">
        <f>'QPI-calculation'!AF922</f>
        <v>0</v>
      </c>
      <c r="E918" s="26">
        <f t="shared" si="14"/>
        <v>0</v>
      </c>
      <c r="F918" s="23"/>
    </row>
    <row r="919" spans="1:6">
      <c r="A919" s="4">
        <v>912</v>
      </c>
      <c r="B919" s="5"/>
      <c r="C919" s="20">
        <f>'QPI-calculation'!AF923</f>
        <v>0</v>
      </c>
      <c r="E919" s="26">
        <f t="shared" si="14"/>
        <v>0</v>
      </c>
      <c r="F919" s="23"/>
    </row>
    <row r="920" spans="1:6">
      <c r="A920" s="4">
        <v>913</v>
      </c>
      <c r="B920" s="5"/>
      <c r="C920" s="20">
        <f>'QPI-calculation'!AF924</f>
        <v>0</v>
      </c>
      <c r="E920" s="26">
        <f t="shared" si="14"/>
        <v>0</v>
      </c>
      <c r="F920" s="23"/>
    </row>
    <row r="921" spans="1:6">
      <c r="A921" s="4">
        <v>914</v>
      </c>
      <c r="B921" s="5"/>
      <c r="C921" s="20">
        <f>'QPI-calculation'!AF925</f>
        <v>0</v>
      </c>
      <c r="E921" s="26">
        <f t="shared" si="14"/>
        <v>0</v>
      </c>
      <c r="F921" s="23"/>
    </row>
    <row r="922" spans="1:6">
      <c r="A922" s="4">
        <v>915</v>
      </c>
      <c r="B922" s="5"/>
      <c r="C922" s="20">
        <f>'QPI-calculation'!AF926</f>
        <v>0</v>
      </c>
      <c r="E922" s="26">
        <f t="shared" si="14"/>
        <v>0</v>
      </c>
      <c r="F922" s="23"/>
    </row>
    <row r="923" spans="1:6">
      <c r="A923" s="4">
        <v>916</v>
      </c>
      <c r="B923" s="5"/>
      <c r="C923" s="20">
        <f>'QPI-calculation'!AF927</f>
        <v>0</v>
      </c>
      <c r="E923" s="26">
        <f t="shared" si="14"/>
        <v>0</v>
      </c>
      <c r="F923" s="23"/>
    </row>
    <row r="924" spans="1:6">
      <c r="A924" s="4">
        <v>917</v>
      </c>
      <c r="B924" s="5"/>
      <c r="C924" s="20">
        <f>'QPI-calculation'!AF928</f>
        <v>0</v>
      </c>
      <c r="E924" s="26">
        <f t="shared" si="14"/>
        <v>0</v>
      </c>
      <c r="F924" s="23"/>
    </row>
    <row r="925" spans="1:6">
      <c r="A925" s="4">
        <v>918</v>
      </c>
      <c r="B925" s="5"/>
      <c r="C925" s="20">
        <f>'QPI-calculation'!AF929</f>
        <v>0</v>
      </c>
      <c r="E925" s="26">
        <f t="shared" si="14"/>
        <v>0</v>
      </c>
      <c r="F925" s="23"/>
    </row>
    <row r="926" spans="1:6">
      <c r="A926" s="4">
        <v>919</v>
      </c>
      <c r="B926" s="5"/>
      <c r="C926" s="20">
        <f>'QPI-calculation'!AF930</f>
        <v>0</v>
      </c>
      <c r="E926" s="26">
        <f t="shared" si="14"/>
        <v>0</v>
      </c>
      <c r="F926" s="23"/>
    </row>
    <row r="927" spans="1:6">
      <c r="A927" s="4">
        <v>920</v>
      </c>
      <c r="B927" s="5"/>
      <c r="C927" s="20">
        <f>'QPI-calculation'!AF931</f>
        <v>0</v>
      </c>
      <c r="E927" s="26">
        <f t="shared" si="14"/>
        <v>0</v>
      </c>
      <c r="F927" s="23"/>
    </row>
    <row r="928" spans="1:6">
      <c r="A928" s="4">
        <v>921</v>
      </c>
      <c r="B928" s="5"/>
      <c r="C928" s="20">
        <f>'QPI-calculation'!AF932</f>
        <v>0</v>
      </c>
      <c r="E928" s="26">
        <f t="shared" si="14"/>
        <v>0</v>
      </c>
      <c r="F928" s="23"/>
    </row>
    <row r="929" spans="1:6">
      <c r="A929" s="4">
        <v>922</v>
      </c>
      <c r="B929" s="5"/>
      <c r="C929" s="20">
        <f>'QPI-calculation'!AF933</f>
        <v>0</v>
      </c>
      <c r="E929" s="26">
        <f t="shared" si="14"/>
        <v>0</v>
      </c>
      <c r="F929" s="23"/>
    </row>
    <row r="930" spans="1:6">
      <c r="A930" s="4">
        <v>923</v>
      </c>
      <c r="B930" s="5"/>
      <c r="C930" s="20">
        <f>'QPI-calculation'!AF934</f>
        <v>0</v>
      </c>
      <c r="E930" s="26">
        <f t="shared" si="14"/>
        <v>0</v>
      </c>
      <c r="F930" s="23"/>
    </row>
    <row r="931" spans="1:6">
      <c r="A931" s="4">
        <v>924</v>
      </c>
      <c r="B931" s="5"/>
      <c r="C931" s="20">
        <f>'QPI-calculation'!AF935</f>
        <v>0</v>
      </c>
      <c r="E931" s="26">
        <f t="shared" si="14"/>
        <v>0</v>
      </c>
      <c r="F931" s="23"/>
    </row>
    <row r="932" spans="1:6">
      <c r="A932" s="4">
        <v>925</v>
      </c>
      <c r="B932" s="5"/>
      <c r="C932" s="20">
        <f>'QPI-calculation'!AF936</f>
        <v>0</v>
      </c>
      <c r="E932" s="26">
        <f t="shared" si="14"/>
        <v>0</v>
      </c>
      <c r="F932" s="23"/>
    </row>
    <row r="933" spans="1:6">
      <c r="A933" s="4">
        <v>926</v>
      </c>
      <c r="B933" s="5"/>
      <c r="C933" s="20">
        <f>'QPI-calculation'!AF937</f>
        <v>0</v>
      </c>
      <c r="E933" s="26">
        <f t="shared" si="14"/>
        <v>0</v>
      </c>
      <c r="F933" s="23"/>
    </row>
    <row r="934" spans="1:6">
      <c r="A934" s="4">
        <v>927</v>
      </c>
      <c r="B934" s="5"/>
      <c r="C934" s="20">
        <f>'QPI-calculation'!AF938</f>
        <v>0</v>
      </c>
      <c r="E934" s="26">
        <f t="shared" si="14"/>
        <v>0</v>
      </c>
      <c r="F934" s="23"/>
    </row>
    <row r="935" spans="1:6">
      <c r="A935" s="4">
        <v>928</v>
      </c>
      <c r="B935" s="5"/>
      <c r="C935" s="20">
        <f>'QPI-calculation'!AF939</f>
        <v>0</v>
      </c>
      <c r="E935" s="26">
        <f t="shared" si="14"/>
        <v>0</v>
      </c>
      <c r="F935" s="23"/>
    </row>
    <row r="936" spans="1:6">
      <c r="A936" s="4">
        <v>929</v>
      </c>
      <c r="B936" s="5"/>
      <c r="C936" s="20">
        <f>'QPI-calculation'!AF940</f>
        <v>0</v>
      </c>
      <c r="E936" s="26">
        <f t="shared" si="14"/>
        <v>0</v>
      </c>
      <c r="F936" s="23"/>
    </row>
    <row r="937" spans="1:6">
      <c r="A937" s="4">
        <v>930</v>
      </c>
      <c r="B937" s="5"/>
      <c r="C937" s="20">
        <f>'QPI-calculation'!AF941</f>
        <v>0</v>
      </c>
      <c r="E937" s="26">
        <f t="shared" si="14"/>
        <v>0</v>
      </c>
      <c r="F937" s="23"/>
    </row>
    <row r="938" spans="1:6">
      <c r="A938" s="4">
        <v>931</v>
      </c>
      <c r="B938" s="5"/>
      <c r="C938" s="20">
        <f>'QPI-calculation'!AF942</f>
        <v>0</v>
      </c>
      <c r="E938" s="26">
        <f t="shared" si="14"/>
        <v>0</v>
      </c>
      <c r="F938" s="23"/>
    </row>
    <row r="939" spans="1:6">
      <c r="A939" s="4">
        <v>932</v>
      </c>
      <c r="B939" s="5"/>
      <c r="C939" s="20">
        <f>'QPI-calculation'!AF943</f>
        <v>0</v>
      </c>
      <c r="E939" s="26">
        <f t="shared" si="14"/>
        <v>0</v>
      </c>
      <c r="F939" s="23"/>
    </row>
    <row r="940" spans="1:6">
      <c r="A940" s="4">
        <v>933</v>
      </c>
      <c r="B940" s="5"/>
      <c r="C940" s="20">
        <f>'QPI-calculation'!AF944</f>
        <v>0</v>
      </c>
      <c r="E940" s="26">
        <f t="shared" si="14"/>
        <v>0</v>
      </c>
      <c r="F940" s="23"/>
    </row>
    <row r="941" spans="1:6">
      <c r="A941" s="4">
        <v>934</v>
      </c>
      <c r="B941" s="5"/>
      <c r="C941" s="20">
        <f>'QPI-calculation'!AF945</f>
        <v>0</v>
      </c>
      <c r="E941" s="26">
        <f t="shared" si="14"/>
        <v>0</v>
      </c>
      <c r="F941" s="23"/>
    </row>
    <row r="942" spans="1:6">
      <c r="A942" s="4">
        <v>935</v>
      </c>
      <c r="B942" s="5"/>
      <c r="C942" s="20">
        <f>'QPI-calculation'!AF946</f>
        <v>0</v>
      </c>
      <c r="E942" s="26">
        <f t="shared" si="14"/>
        <v>0</v>
      </c>
      <c r="F942" s="23"/>
    </row>
    <row r="943" spans="1:6">
      <c r="A943" s="4">
        <v>936</v>
      </c>
      <c r="B943" s="5"/>
      <c r="C943" s="20">
        <f>'QPI-calculation'!AF947</f>
        <v>0</v>
      </c>
      <c r="E943" s="26">
        <f t="shared" si="14"/>
        <v>0</v>
      </c>
      <c r="F943" s="23"/>
    </row>
    <row r="944" spans="1:6">
      <c r="A944" s="4">
        <v>937</v>
      </c>
      <c r="B944" s="5"/>
      <c r="C944" s="20">
        <f>'QPI-calculation'!AF948</f>
        <v>0</v>
      </c>
      <c r="E944" s="26">
        <f t="shared" si="14"/>
        <v>0</v>
      </c>
      <c r="F944" s="23"/>
    </row>
    <row r="945" spans="1:6">
      <c r="A945" s="4">
        <v>938</v>
      </c>
      <c r="B945" s="5"/>
      <c r="C945" s="20">
        <f>'QPI-calculation'!AF949</f>
        <v>0</v>
      </c>
      <c r="E945" s="26">
        <f t="shared" si="14"/>
        <v>0</v>
      </c>
      <c r="F945" s="23"/>
    </row>
    <row r="946" spans="1:6">
      <c r="A946" s="4">
        <v>939</v>
      </c>
      <c r="B946" s="5"/>
      <c r="C946" s="20">
        <f>'QPI-calculation'!AF950</f>
        <v>0</v>
      </c>
      <c r="E946" s="26">
        <f t="shared" si="14"/>
        <v>0</v>
      </c>
      <c r="F946" s="23"/>
    </row>
    <row r="947" spans="1:6">
      <c r="A947" s="4">
        <v>940</v>
      </c>
      <c r="B947" s="5"/>
      <c r="C947" s="20">
        <f>'QPI-calculation'!AF951</f>
        <v>0</v>
      </c>
      <c r="E947" s="26">
        <f t="shared" si="14"/>
        <v>0</v>
      </c>
      <c r="F947" s="23"/>
    </row>
    <row r="948" spans="1:6">
      <c r="A948" s="4">
        <v>941</v>
      </c>
      <c r="B948" s="5"/>
      <c r="C948" s="20">
        <f>'QPI-calculation'!AF952</f>
        <v>0</v>
      </c>
      <c r="E948" s="26">
        <f t="shared" si="14"/>
        <v>0</v>
      </c>
      <c r="F948" s="23"/>
    </row>
    <row r="949" spans="1:6">
      <c r="A949" s="4">
        <v>942</v>
      </c>
      <c r="B949" s="5"/>
      <c r="C949" s="20">
        <f>'QPI-calculation'!AF953</f>
        <v>0</v>
      </c>
      <c r="E949" s="26">
        <f t="shared" si="14"/>
        <v>0</v>
      </c>
      <c r="F949" s="23"/>
    </row>
    <row r="950" spans="1:6">
      <c r="A950" s="4">
        <v>943</v>
      </c>
      <c r="B950" s="5"/>
      <c r="C950" s="20">
        <f>'QPI-calculation'!AF954</f>
        <v>0</v>
      </c>
      <c r="E950" s="26">
        <f t="shared" si="14"/>
        <v>0</v>
      </c>
      <c r="F950" s="23"/>
    </row>
    <row r="951" spans="1:6">
      <c r="A951" s="4">
        <v>944</v>
      </c>
      <c r="B951" s="5"/>
      <c r="C951" s="20">
        <f>'QPI-calculation'!AF955</f>
        <v>0</v>
      </c>
      <c r="E951" s="26">
        <f t="shared" si="14"/>
        <v>0</v>
      </c>
      <c r="F951" s="23"/>
    </row>
    <row r="952" spans="1:6">
      <c r="A952" s="4">
        <v>945</v>
      </c>
      <c r="B952" s="5"/>
      <c r="C952" s="20">
        <f>'QPI-calculation'!AF956</f>
        <v>0</v>
      </c>
      <c r="E952" s="26">
        <f t="shared" si="14"/>
        <v>0</v>
      </c>
      <c r="F952" s="23"/>
    </row>
    <row r="953" spans="1:6">
      <c r="A953" s="4">
        <v>946</v>
      </c>
      <c r="B953" s="5"/>
      <c r="C953" s="20">
        <f>'QPI-calculation'!AF957</f>
        <v>0</v>
      </c>
      <c r="E953" s="26">
        <f t="shared" si="14"/>
        <v>0</v>
      </c>
      <c r="F953" s="23"/>
    </row>
    <row r="954" spans="1:6">
      <c r="A954" s="4">
        <v>947</v>
      </c>
      <c r="B954" s="5"/>
      <c r="C954" s="20">
        <f>'QPI-calculation'!AF958</f>
        <v>0</v>
      </c>
      <c r="E954" s="26">
        <f t="shared" si="14"/>
        <v>0</v>
      </c>
      <c r="F954" s="23"/>
    </row>
    <row r="955" spans="1:6">
      <c r="A955" s="4">
        <v>948</v>
      </c>
      <c r="B955" s="5"/>
      <c r="C955" s="20">
        <f>'QPI-calculation'!AF959</f>
        <v>0</v>
      </c>
      <c r="E955" s="26">
        <f t="shared" si="14"/>
        <v>0</v>
      </c>
      <c r="F955" s="23"/>
    </row>
    <row r="956" spans="1:6">
      <c r="A956" s="4">
        <v>949</v>
      </c>
      <c r="B956" s="5"/>
      <c r="C956" s="20">
        <f>'QPI-calculation'!AF960</f>
        <v>0</v>
      </c>
      <c r="E956" s="26">
        <f t="shared" si="14"/>
        <v>0</v>
      </c>
      <c r="F956" s="23"/>
    </row>
    <row r="957" spans="1:6">
      <c r="A957" s="4">
        <v>950</v>
      </c>
      <c r="B957" s="5"/>
      <c r="C957" s="20">
        <f>'QPI-calculation'!AF961</f>
        <v>0</v>
      </c>
      <c r="E957" s="26">
        <f t="shared" si="14"/>
        <v>0</v>
      </c>
      <c r="F957" s="23"/>
    </row>
    <row r="958" spans="1:6">
      <c r="A958" s="4">
        <v>951</v>
      </c>
      <c r="B958" s="5"/>
      <c r="C958" s="20">
        <f>'QPI-calculation'!AF962</f>
        <v>0</v>
      </c>
      <c r="E958" s="26">
        <f t="shared" si="14"/>
        <v>0</v>
      </c>
      <c r="F958" s="23"/>
    </row>
    <row r="959" spans="1:6">
      <c r="A959" s="4">
        <v>952</v>
      </c>
      <c r="B959" s="5"/>
      <c r="C959" s="20">
        <f>'QPI-calculation'!AF963</f>
        <v>0</v>
      </c>
      <c r="E959" s="26">
        <f t="shared" si="14"/>
        <v>0</v>
      </c>
      <c r="F959" s="23"/>
    </row>
    <row r="960" spans="1:6">
      <c r="A960" s="4">
        <v>953</v>
      </c>
      <c r="B960" s="5"/>
      <c r="C960" s="20">
        <f>'QPI-calculation'!AF964</f>
        <v>0</v>
      </c>
      <c r="E960" s="26">
        <f t="shared" si="14"/>
        <v>0</v>
      </c>
      <c r="F960" s="23"/>
    </row>
    <row r="961" spans="1:6">
      <c r="A961" s="4">
        <v>954</v>
      </c>
      <c r="B961" s="5"/>
      <c r="C961" s="20">
        <f>'QPI-calculation'!AF965</f>
        <v>0</v>
      </c>
      <c r="E961" s="26">
        <f t="shared" si="14"/>
        <v>0</v>
      </c>
      <c r="F961" s="23"/>
    </row>
    <row r="962" spans="1:6">
      <c r="A962" s="4">
        <v>955</v>
      </c>
      <c r="B962" s="5"/>
      <c r="C962" s="20">
        <f>'QPI-calculation'!AF966</f>
        <v>0</v>
      </c>
      <c r="E962" s="26">
        <f t="shared" si="14"/>
        <v>0</v>
      </c>
      <c r="F962" s="23"/>
    </row>
    <row r="963" spans="1:6">
      <c r="A963" s="4">
        <v>956</v>
      </c>
      <c r="B963" s="5"/>
      <c r="C963" s="20">
        <f>'QPI-calculation'!AF967</f>
        <v>0</v>
      </c>
      <c r="E963" s="26">
        <f t="shared" si="14"/>
        <v>0</v>
      </c>
      <c r="F963" s="23"/>
    </row>
    <row r="964" spans="1:6">
      <c r="A964" s="4">
        <v>957</v>
      </c>
      <c r="B964" s="5"/>
      <c r="C964" s="20">
        <f>'QPI-calculation'!AF968</f>
        <v>0</v>
      </c>
      <c r="E964" s="26">
        <f t="shared" si="14"/>
        <v>0</v>
      </c>
      <c r="F964" s="23"/>
    </row>
    <row r="965" spans="1:6">
      <c r="A965" s="4">
        <v>958</v>
      </c>
      <c r="B965" s="5"/>
      <c r="C965" s="20">
        <f>'QPI-calculation'!AF969</f>
        <v>0</v>
      </c>
      <c r="E965" s="26">
        <f t="shared" si="14"/>
        <v>0</v>
      </c>
      <c r="F965" s="23"/>
    </row>
    <row r="966" spans="1:6">
      <c r="A966" s="4">
        <v>959</v>
      </c>
      <c r="B966" s="5"/>
      <c r="C966" s="20">
        <f>'QPI-calculation'!AF970</f>
        <v>0</v>
      </c>
      <c r="E966" s="26">
        <f t="shared" si="14"/>
        <v>0</v>
      </c>
      <c r="F966" s="23"/>
    </row>
    <row r="967" spans="1:6">
      <c r="A967" s="4">
        <v>960</v>
      </c>
      <c r="B967" s="5"/>
      <c r="C967" s="20">
        <f>'QPI-calculation'!AF971</f>
        <v>0</v>
      </c>
      <c r="E967" s="26">
        <f t="shared" si="14"/>
        <v>0</v>
      </c>
      <c r="F967" s="23"/>
    </row>
    <row r="968" spans="1:6">
      <c r="A968" s="4">
        <v>961</v>
      </c>
      <c r="B968" s="5"/>
      <c r="C968" s="20">
        <f>'QPI-calculation'!AF972</f>
        <v>0</v>
      </c>
      <c r="E968" s="26">
        <f t="shared" si="14"/>
        <v>0</v>
      </c>
      <c r="F968" s="23"/>
    </row>
    <row r="969" spans="1:6">
      <c r="A969" s="4">
        <v>962</v>
      </c>
      <c r="B969" s="5"/>
      <c r="C969" s="20">
        <f>'QPI-calculation'!AF973</f>
        <v>0</v>
      </c>
      <c r="E969" s="26">
        <f t="shared" ref="E969:E1007" si="15">IF(B969=0,0,1/C969)</f>
        <v>0</v>
      </c>
      <c r="F969" s="23"/>
    </row>
    <row r="970" spans="1:6">
      <c r="A970" s="4">
        <v>963</v>
      </c>
      <c r="B970" s="5"/>
      <c r="C970" s="20">
        <f>'QPI-calculation'!AF974</f>
        <v>0</v>
      </c>
      <c r="E970" s="26">
        <f t="shared" si="15"/>
        <v>0</v>
      </c>
      <c r="F970" s="23"/>
    </row>
    <row r="971" spans="1:6">
      <c r="A971" s="4">
        <v>964</v>
      </c>
      <c r="B971" s="5"/>
      <c r="C971" s="20">
        <f>'QPI-calculation'!AF975</f>
        <v>0</v>
      </c>
      <c r="E971" s="26">
        <f t="shared" si="15"/>
        <v>0</v>
      </c>
      <c r="F971" s="23"/>
    </row>
    <row r="972" spans="1:6">
      <c r="A972" s="4">
        <v>965</v>
      </c>
      <c r="B972" s="5"/>
      <c r="C972" s="20">
        <f>'QPI-calculation'!AF976</f>
        <v>0</v>
      </c>
      <c r="E972" s="26">
        <f t="shared" si="15"/>
        <v>0</v>
      </c>
      <c r="F972" s="23"/>
    </row>
    <row r="973" spans="1:6">
      <c r="A973" s="4">
        <v>966</v>
      </c>
      <c r="B973" s="5"/>
      <c r="C973" s="20">
        <f>'QPI-calculation'!AF977</f>
        <v>0</v>
      </c>
      <c r="E973" s="26">
        <f t="shared" si="15"/>
        <v>0</v>
      </c>
      <c r="F973" s="23"/>
    </row>
    <row r="974" spans="1:6">
      <c r="A974" s="4">
        <v>967</v>
      </c>
      <c r="B974" s="5"/>
      <c r="C974" s="20">
        <f>'QPI-calculation'!AF978</f>
        <v>0</v>
      </c>
      <c r="E974" s="26">
        <f t="shared" si="15"/>
        <v>0</v>
      </c>
      <c r="F974" s="23"/>
    </row>
    <row r="975" spans="1:6">
      <c r="A975" s="4">
        <v>968</v>
      </c>
      <c r="B975" s="5"/>
      <c r="C975" s="20">
        <f>'QPI-calculation'!AF979</f>
        <v>0</v>
      </c>
      <c r="E975" s="26">
        <f t="shared" si="15"/>
        <v>0</v>
      </c>
      <c r="F975" s="23"/>
    </row>
    <row r="976" spans="1:6">
      <c r="A976" s="4">
        <v>969</v>
      </c>
      <c r="B976" s="5"/>
      <c r="C976" s="20">
        <f>'QPI-calculation'!AF980</f>
        <v>0</v>
      </c>
      <c r="E976" s="26">
        <f t="shared" si="15"/>
        <v>0</v>
      </c>
      <c r="F976" s="23"/>
    </row>
    <row r="977" spans="1:6">
      <c r="A977" s="4">
        <v>970</v>
      </c>
      <c r="B977" s="5"/>
      <c r="C977" s="20">
        <f>'QPI-calculation'!AF981</f>
        <v>0</v>
      </c>
      <c r="E977" s="26">
        <f t="shared" si="15"/>
        <v>0</v>
      </c>
      <c r="F977" s="23"/>
    </row>
    <row r="978" spans="1:6">
      <c r="A978" s="4">
        <v>971</v>
      </c>
      <c r="B978" s="5"/>
      <c r="C978" s="20">
        <f>'QPI-calculation'!AF982</f>
        <v>0</v>
      </c>
      <c r="E978" s="26">
        <f t="shared" si="15"/>
        <v>0</v>
      </c>
      <c r="F978" s="23"/>
    </row>
    <row r="979" spans="1:6">
      <c r="A979" s="4">
        <v>972</v>
      </c>
      <c r="B979" s="5"/>
      <c r="C979" s="20">
        <f>'QPI-calculation'!AF983</f>
        <v>0</v>
      </c>
      <c r="E979" s="26">
        <f t="shared" si="15"/>
        <v>0</v>
      </c>
      <c r="F979" s="23"/>
    </row>
    <row r="980" spans="1:6">
      <c r="A980" s="4">
        <v>973</v>
      </c>
      <c r="B980" s="5"/>
      <c r="C980" s="20">
        <f>'QPI-calculation'!AF984</f>
        <v>0</v>
      </c>
      <c r="E980" s="26">
        <f t="shared" si="15"/>
        <v>0</v>
      </c>
      <c r="F980" s="23"/>
    </row>
    <row r="981" spans="1:6">
      <c r="A981" s="4">
        <v>974</v>
      </c>
      <c r="B981" s="5"/>
      <c r="C981" s="20">
        <f>'QPI-calculation'!AF985</f>
        <v>0</v>
      </c>
      <c r="E981" s="26">
        <f t="shared" si="15"/>
        <v>0</v>
      </c>
      <c r="F981" s="23"/>
    </row>
    <row r="982" spans="1:6">
      <c r="A982" s="4">
        <v>975</v>
      </c>
      <c r="B982" s="5"/>
      <c r="C982" s="20">
        <f>'QPI-calculation'!AF986</f>
        <v>0</v>
      </c>
      <c r="E982" s="26">
        <f t="shared" si="15"/>
        <v>0</v>
      </c>
      <c r="F982" s="23"/>
    </row>
    <row r="983" spans="1:6">
      <c r="A983" s="4">
        <v>976</v>
      </c>
      <c r="B983" s="5"/>
      <c r="C983" s="20">
        <f>'QPI-calculation'!AF987</f>
        <v>0</v>
      </c>
      <c r="E983" s="26">
        <f t="shared" si="15"/>
        <v>0</v>
      </c>
      <c r="F983" s="23"/>
    </row>
    <row r="984" spans="1:6">
      <c r="A984" s="4">
        <v>977</v>
      </c>
      <c r="B984" s="5"/>
      <c r="C984" s="20">
        <f>'QPI-calculation'!AF988</f>
        <v>0</v>
      </c>
      <c r="E984" s="26">
        <f t="shared" si="15"/>
        <v>0</v>
      </c>
      <c r="F984" s="23"/>
    </row>
    <row r="985" spans="1:6">
      <c r="A985" s="4">
        <v>978</v>
      </c>
      <c r="B985" s="5"/>
      <c r="C985" s="20">
        <f>'QPI-calculation'!AF989</f>
        <v>0</v>
      </c>
      <c r="E985" s="26">
        <f t="shared" si="15"/>
        <v>0</v>
      </c>
      <c r="F985" s="23"/>
    </row>
    <row r="986" spans="1:6">
      <c r="A986" s="4">
        <v>979</v>
      </c>
      <c r="B986" s="5"/>
      <c r="C986" s="20">
        <f>'QPI-calculation'!AF990</f>
        <v>0</v>
      </c>
      <c r="E986" s="26">
        <f t="shared" si="15"/>
        <v>0</v>
      </c>
      <c r="F986" s="23"/>
    </row>
    <row r="987" spans="1:6">
      <c r="A987" s="4">
        <v>980</v>
      </c>
      <c r="B987" s="5"/>
      <c r="C987" s="20">
        <f>'QPI-calculation'!AF991</f>
        <v>0</v>
      </c>
      <c r="E987" s="26">
        <f t="shared" si="15"/>
        <v>0</v>
      </c>
      <c r="F987" s="23"/>
    </row>
    <row r="988" spans="1:6">
      <c r="A988" s="4">
        <v>981</v>
      </c>
      <c r="B988" s="5"/>
      <c r="C988" s="20">
        <f>'QPI-calculation'!AF992</f>
        <v>0</v>
      </c>
      <c r="E988" s="26">
        <f t="shared" si="15"/>
        <v>0</v>
      </c>
      <c r="F988" s="23"/>
    </row>
    <row r="989" spans="1:6">
      <c r="A989" s="4">
        <v>982</v>
      </c>
      <c r="B989" s="5"/>
      <c r="C989" s="20">
        <f>'QPI-calculation'!AF993</f>
        <v>0</v>
      </c>
      <c r="E989" s="26">
        <f t="shared" si="15"/>
        <v>0</v>
      </c>
      <c r="F989" s="23"/>
    </row>
    <row r="990" spans="1:6">
      <c r="A990" s="4">
        <v>983</v>
      </c>
      <c r="B990" s="5"/>
      <c r="C990" s="20">
        <f>'QPI-calculation'!AF994</f>
        <v>0</v>
      </c>
      <c r="E990" s="26">
        <f t="shared" si="15"/>
        <v>0</v>
      </c>
      <c r="F990" s="23"/>
    </row>
    <row r="991" spans="1:6">
      <c r="A991" s="4">
        <v>984</v>
      </c>
      <c r="B991" s="5"/>
      <c r="C991" s="20">
        <f>'QPI-calculation'!AF995</f>
        <v>0</v>
      </c>
      <c r="E991" s="26">
        <f t="shared" si="15"/>
        <v>0</v>
      </c>
      <c r="F991" s="23"/>
    </row>
    <row r="992" spans="1:6">
      <c r="A992" s="4">
        <v>985</v>
      </c>
      <c r="B992" s="5"/>
      <c r="C992" s="20">
        <f>'QPI-calculation'!AF996</f>
        <v>0</v>
      </c>
      <c r="E992" s="26">
        <f t="shared" si="15"/>
        <v>0</v>
      </c>
      <c r="F992" s="23"/>
    </row>
    <row r="993" spans="1:6">
      <c r="A993" s="4">
        <v>986</v>
      </c>
      <c r="B993" s="5"/>
      <c r="C993" s="20">
        <f>'QPI-calculation'!AF997</f>
        <v>0</v>
      </c>
      <c r="E993" s="26">
        <f t="shared" si="15"/>
        <v>0</v>
      </c>
      <c r="F993" s="23"/>
    </row>
    <row r="994" spans="1:6">
      <c r="A994" s="4">
        <v>987</v>
      </c>
      <c r="B994" s="5"/>
      <c r="C994" s="20">
        <f>'QPI-calculation'!AF998</f>
        <v>0</v>
      </c>
      <c r="E994" s="26">
        <f t="shared" si="15"/>
        <v>0</v>
      </c>
      <c r="F994" s="23"/>
    </row>
    <row r="995" spans="1:6">
      <c r="A995" s="4">
        <v>988</v>
      </c>
      <c r="B995" s="5"/>
      <c r="C995" s="20">
        <f>'QPI-calculation'!AF999</f>
        <v>0</v>
      </c>
      <c r="E995" s="26">
        <f t="shared" si="15"/>
        <v>0</v>
      </c>
      <c r="F995" s="23"/>
    </row>
    <row r="996" spans="1:6">
      <c r="A996" s="4">
        <v>989</v>
      </c>
      <c r="B996" s="5"/>
      <c r="C996" s="20">
        <f>'QPI-calculation'!AF1000</f>
        <v>0</v>
      </c>
      <c r="E996" s="26">
        <f t="shared" si="15"/>
        <v>0</v>
      </c>
      <c r="F996" s="23"/>
    </row>
    <row r="997" spans="1:6">
      <c r="A997" s="4">
        <v>990</v>
      </c>
      <c r="B997" s="5"/>
      <c r="C997" s="20">
        <f>'QPI-calculation'!AF1001</f>
        <v>0</v>
      </c>
      <c r="E997" s="26">
        <f t="shared" si="15"/>
        <v>0</v>
      </c>
      <c r="F997" s="23"/>
    </row>
    <row r="998" spans="1:6">
      <c r="A998" s="4">
        <v>991</v>
      </c>
      <c r="B998" s="5"/>
      <c r="C998" s="20">
        <f>'QPI-calculation'!AF1002</f>
        <v>0</v>
      </c>
      <c r="E998" s="26">
        <f t="shared" si="15"/>
        <v>0</v>
      </c>
      <c r="F998" s="23"/>
    </row>
    <row r="999" spans="1:6">
      <c r="A999" s="4">
        <v>992</v>
      </c>
      <c r="B999" s="5"/>
      <c r="C999" s="20">
        <f>'QPI-calculation'!AF1003</f>
        <v>0</v>
      </c>
      <c r="E999" s="26">
        <f t="shared" si="15"/>
        <v>0</v>
      </c>
      <c r="F999" s="23"/>
    </row>
    <row r="1000" spans="1:6">
      <c r="A1000" s="4">
        <v>993</v>
      </c>
      <c r="B1000" s="5"/>
      <c r="C1000" s="20">
        <f>'QPI-calculation'!AF1004</f>
        <v>0</v>
      </c>
      <c r="E1000" s="26">
        <f t="shared" si="15"/>
        <v>0</v>
      </c>
      <c r="F1000" s="23"/>
    </row>
    <row r="1001" spans="1:6">
      <c r="A1001" s="4">
        <v>994</v>
      </c>
      <c r="B1001" s="5"/>
      <c r="C1001" s="20">
        <f>'QPI-calculation'!AF1005</f>
        <v>0</v>
      </c>
      <c r="E1001" s="26">
        <f t="shared" si="15"/>
        <v>0</v>
      </c>
      <c r="F1001" s="23"/>
    </row>
    <row r="1002" spans="1:6">
      <c r="A1002" s="4">
        <v>995</v>
      </c>
      <c r="B1002" s="5"/>
      <c r="C1002" s="20">
        <f>'QPI-calculation'!AF1006</f>
        <v>0</v>
      </c>
      <c r="E1002" s="26">
        <f t="shared" si="15"/>
        <v>0</v>
      </c>
      <c r="F1002" s="23"/>
    </row>
    <row r="1003" spans="1:6">
      <c r="A1003" s="4">
        <v>996</v>
      </c>
      <c r="B1003" s="5"/>
      <c r="C1003" s="20">
        <f>'QPI-calculation'!AF1007</f>
        <v>0</v>
      </c>
      <c r="E1003" s="26">
        <f t="shared" si="15"/>
        <v>0</v>
      </c>
      <c r="F1003" s="23"/>
    </row>
    <row r="1004" spans="1:6">
      <c r="A1004" s="4">
        <v>997</v>
      </c>
      <c r="B1004" s="5"/>
      <c r="C1004" s="20">
        <f>'QPI-calculation'!AF1008</f>
        <v>0</v>
      </c>
      <c r="E1004" s="26">
        <f t="shared" si="15"/>
        <v>0</v>
      </c>
      <c r="F1004" s="23"/>
    </row>
    <row r="1005" spans="1:6">
      <c r="A1005" s="4">
        <v>998</v>
      </c>
      <c r="B1005" s="5"/>
      <c r="C1005" s="20">
        <f>'QPI-calculation'!AF1009</f>
        <v>0</v>
      </c>
      <c r="E1005" s="26">
        <f t="shared" si="15"/>
        <v>0</v>
      </c>
      <c r="F1005" s="23"/>
    </row>
    <row r="1006" spans="1:6">
      <c r="A1006" s="4">
        <v>999</v>
      </c>
      <c r="B1006" s="5"/>
      <c r="C1006" s="20">
        <f>'QPI-calculation'!AF1010</f>
        <v>0</v>
      </c>
      <c r="E1006" s="26">
        <f t="shared" si="15"/>
        <v>0</v>
      </c>
      <c r="F1006" s="23"/>
    </row>
    <row r="1007" spans="1:6">
      <c r="A1007" s="4">
        <v>1000</v>
      </c>
      <c r="B1007" s="5"/>
      <c r="C1007" s="20">
        <f>'QPI-calculation'!AF1011</f>
        <v>0</v>
      </c>
      <c r="E1007" s="26">
        <f t="shared" si="15"/>
        <v>0</v>
      </c>
      <c r="F1007" s="2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Q1008"/>
  <sheetViews>
    <sheetView zoomScale="80" zoomScaleNormal="80" workbookViewId="0">
      <selection activeCell="Q10" sqref="Q10"/>
    </sheetView>
  </sheetViews>
  <sheetFormatPr defaultRowHeight="15"/>
  <cols>
    <col min="1" max="1" width="17.5703125" customWidth="1"/>
    <col min="2" max="2" width="17.140625" customWidth="1"/>
    <col min="5" max="5" width="25.85546875" bestFit="1" customWidth="1"/>
    <col min="6" max="6" width="9.7109375" bestFit="1" customWidth="1"/>
    <col min="7" max="7" width="17.7109375" bestFit="1" customWidth="1"/>
    <col min="10" max="11" width="13.140625" bestFit="1" customWidth="1"/>
  </cols>
  <sheetData>
    <row r="1" spans="1:17" ht="30">
      <c r="A1" s="2" t="s">
        <v>1</v>
      </c>
      <c r="B1" s="5">
        <f>'Linear Point Intercept'!B2</f>
        <v>200</v>
      </c>
      <c r="E1" t="s">
        <v>11</v>
      </c>
      <c r="F1">
        <f>2*($B$1-1)</f>
        <v>398</v>
      </c>
    </row>
    <row r="2" spans="1:17" ht="45">
      <c r="A2" s="2" t="s">
        <v>5</v>
      </c>
      <c r="B2" s="5">
        <f>'Linear Point Intercept'!B3</f>
        <v>25</v>
      </c>
    </row>
    <row r="8" spans="1:17" ht="60">
      <c r="A8" s="4" t="s">
        <v>4</v>
      </c>
      <c r="B8" s="6" t="s">
        <v>6</v>
      </c>
      <c r="C8" t="s">
        <v>9</v>
      </c>
      <c r="D8" t="s">
        <v>10</v>
      </c>
      <c r="E8" t="s">
        <v>7</v>
      </c>
      <c r="F8" s="7" t="s">
        <v>8</v>
      </c>
      <c r="G8" s="7" t="s">
        <v>12</v>
      </c>
      <c r="H8" s="7" t="s">
        <v>13</v>
      </c>
      <c r="I8" s="7" t="s">
        <v>14</v>
      </c>
      <c r="J8" s="7" t="s">
        <v>15</v>
      </c>
      <c r="K8" s="7" t="s">
        <v>16</v>
      </c>
      <c r="L8" s="8" t="s">
        <v>18</v>
      </c>
      <c r="M8" s="7" t="s">
        <v>17</v>
      </c>
      <c r="O8" s="8" t="s">
        <v>19</v>
      </c>
    </row>
    <row r="9" spans="1:17">
      <c r="A9" s="4">
        <v>1</v>
      </c>
      <c r="B9" s="5">
        <f>'Linear Point Intercept'!B8</f>
        <v>18</v>
      </c>
      <c r="C9">
        <f>B9/2</f>
        <v>9</v>
      </c>
      <c r="D9">
        <f>PI()*C9^2</f>
        <v>254.46900494077323</v>
      </c>
      <c r="E9">
        <f t="shared" ref="E9:E40" si="0">IF($B$2&gt;B9,1,0)</f>
        <v>1</v>
      </c>
      <c r="F9">
        <f t="shared" ref="F9:F40" si="1">$B$1*D9</f>
        <v>50893.800988154646</v>
      </c>
      <c r="G9">
        <f>C9+$B$2/2</f>
        <v>21.5</v>
      </c>
      <c r="H9" t="e">
        <f>(G9-C9)*(G9*(G9-$B$2))^0.5</f>
        <v>#NUM!</v>
      </c>
      <c r="I9" t="e">
        <f>$F$1*H9</f>
        <v>#NUM!</v>
      </c>
      <c r="J9" t="e">
        <f>ACOS($B$2/2/C9)</f>
        <v>#NUM!</v>
      </c>
      <c r="K9" t="e">
        <f>J9*360/2/PI()</f>
        <v>#NUM!</v>
      </c>
      <c r="L9" t="e">
        <f>((PI()*C9^2)/360)*(2*(360-2*K9)+($B$1-2)*(360-4*K9))</f>
        <v>#NUM!</v>
      </c>
      <c r="M9" t="e">
        <f>L9+I9</f>
        <v>#NUM!</v>
      </c>
      <c r="O9">
        <f>IF(E9=1,F9,M9)</f>
        <v>50893.800988154646</v>
      </c>
      <c r="Q9">
        <f>'Linear Point Intercept'!E8*'Linear Point Intercept'!B8</f>
        <v>3.5367765131532301E-4</v>
      </c>
    </row>
    <row r="10" spans="1:17">
      <c r="A10" s="4">
        <v>2</v>
      </c>
      <c r="B10" s="5">
        <f>'Linear Point Intercept'!B9</f>
        <v>43</v>
      </c>
      <c r="C10">
        <f t="shared" ref="C10:C73" si="2">B10/2</f>
        <v>21.5</v>
      </c>
      <c r="D10">
        <f t="shared" ref="D10:D73" si="3">PI()*C10^2</f>
        <v>1452.2012041218818</v>
      </c>
      <c r="E10">
        <f t="shared" si="0"/>
        <v>0</v>
      </c>
      <c r="F10">
        <f t="shared" si="1"/>
        <v>290440.24082437635</v>
      </c>
      <c r="G10">
        <f t="shared" ref="G10:G73" si="4">C10+$B$2/2</f>
        <v>34</v>
      </c>
      <c r="H10">
        <f t="shared" ref="H10:H73" si="5">(G10-C10)*(G10*(G10-$B$2))^0.5</f>
        <v>218.66069605669875</v>
      </c>
      <c r="I10">
        <f t="shared" ref="I10:I73" si="6">$F$1*H10</f>
        <v>87026.957030566104</v>
      </c>
      <c r="J10">
        <f t="shared" ref="J10:J73" si="7">ACOS($B$2/2/C10)</f>
        <v>0.95035369899618993</v>
      </c>
      <c r="K10">
        <f t="shared" ref="K10:K73" si="8">J10*360/2/PI()</f>
        <v>54.451255997127909</v>
      </c>
      <c r="L10">
        <f t="shared" ref="L10:L73" si="9">((PI()*C10^2)/360)*(2*(360-2*K10)+($B$1-2)*(360-4*K10))</f>
        <v>115598.44387470282</v>
      </c>
      <c r="M10">
        <f t="shared" ref="M10:M73" si="10">L10+I10</f>
        <v>202625.40090526891</v>
      </c>
      <c r="O10">
        <f t="shared" ref="O10:O73" si="11">IF(E10=1,F10,M10)</f>
        <v>202625.40090526891</v>
      </c>
      <c r="Q10">
        <f>'Linear Point Intercept'!E9*'Linear Point Intercept'!B9</f>
        <v>2.1221426241670109E-4</v>
      </c>
    </row>
    <row r="11" spans="1:17">
      <c r="A11" s="4">
        <v>3</v>
      </c>
      <c r="B11" s="5">
        <f>'Linear Point Intercept'!B10</f>
        <v>6</v>
      </c>
      <c r="C11">
        <f t="shared" si="2"/>
        <v>3</v>
      </c>
      <c r="D11">
        <f t="shared" si="3"/>
        <v>28.274333882308138</v>
      </c>
      <c r="E11">
        <f t="shared" si="0"/>
        <v>1</v>
      </c>
      <c r="F11">
        <f t="shared" si="1"/>
        <v>5654.8667764616275</v>
      </c>
      <c r="G11">
        <f t="shared" si="4"/>
        <v>15.5</v>
      </c>
      <c r="H11" t="e">
        <f t="shared" si="5"/>
        <v>#NUM!</v>
      </c>
      <c r="I11" t="e">
        <f t="shared" si="6"/>
        <v>#NUM!</v>
      </c>
      <c r="J11" t="e">
        <f t="shared" si="7"/>
        <v>#NUM!</v>
      </c>
      <c r="K11" t="e">
        <f t="shared" si="8"/>
        <v>#NUM!</v>
      </c>
      <c r="L11" t="e">
        <f t="shared" si="9"/>
        <v>#NUM!</v>
      </c>
      <c r="M11" t="e">
        <f t="shared" si="10"/>
        <v>#NUM!</v>
      </c>
      <c r="O11">
        <f t="shared" si="11"/>
        <v>5654.8667764616275</v>
      </c>
      <c r="Q11">
        <f>'Linear Point Intercept'!E10*'Linear Point Intercept'!B10</f>
        <v>1.061032953945969E-3</v>
      </c>
    </row>
    <row r="12" spans="1:17">
      <c r="A12" s="4">
        <v>4</v>
      </c>
      <c r="B12" s="5">
        <f>'Linear Point Intercept'!B11</f>
        <v>40</v>
      </c>
      <c r="C12">
        <f t="shared" si="2"/>
        <v>20</v>
      </c>
      <c r="D12">
        <f t="shared" si="3"/>
        <v>1256.6370614359173</v>
      </c>
      <c r="E12">
        <f t="shared" si="0"/>
        <v>0</v>
      </c>
      <c r="F12">
        <f t="shared" si="1"/>
        <v>251327.41228718346</v>
      </c>
      <c r="G12">
        <f t="shared" si="4"/>
        <v>32.5</v>
      </c>
      <c r="H12">
        <f t="shared" si="5"/>
        <v>195.15618744994993</v>
      </c>
      <c r="I12">
        <f t="shared" si="6"/>
        <v>77672.16260508007</v>
      </c>
      <c r="J12">
        <f t="shared" si="7"/>
        <v>0.8956647938578649</v>
      </c>
      <c r="K12">
        <f t="shared" si="8"/>
        <v>51.317812546510559</v>
      </c>
      <c r="L12">
        <f t="shared" si="9"/>
        <v>108737.57710501137</v>
      </c>
      <c r="M12">
        <f t="shared" si="10"/>
        <v>186409.73971009144</v>
      </c>
      <c r="O12">
        <f t="shared" si="11"/>
        <v>186409.73971009144</v>
      </c>
      <c r="Q12">
        <f>'Linear Point Intercept'!E11*'Linear Point Intercept'!B11</f>
        <v>2.1458106246062512E-4</v>
      </c>
    </row>
    <row r="13" spans="1:17">
      <c r="A13" s="4">
        <v>5</v>
      </c>
      <c r="B13" s="5">
        <f>'Linear Point Intercept'!B12</f>
        <v>34</v>
      </c>
      <c r="C13">
        <f t="shared" si="2"/>
        <v>17</v>
      </c>
      <c r="D13">
        <f t="shared" si="3"/>
        <v>907.9202768874502</v>
      </c>
      <c r="E13">
        <f t="shared" si="0"/>
        <v>0</v>
      </c>
      <c r="F13">
        <f t="shared" si="1"/>
        <v>181584.05537749003</v>
      </c>
      <c r="G13">
        <f t="shared" si="4"/>
        <v>29.5</v>
      </c>
      <c r="H13">
        <f t="shared" si="5"/>
        <v>144.02148277253642</v>
      </c>
      <c r="I13">
        <f t="shared" si="6"/>
        <v>57320.550143469496</v>
      </c>
      <c r="J13">
        <f t="shared" si="7"/>
        <v>0.74469578486781973</v>
      </c>
      <c r="K13">
        <f t="shared" si="8"/>
        <v>42.667925494108388</v>
      </c>
      <c r="L13">
        <f t="shared" si="9"/>
        <v>95927.656810423679</v>
      </c>
      <c r="M13">
        <f t="shared" si="10"/>
        <v>153248.20695389318</v>
      </c>
      <c r="O13">
        <f t="shared" si="11"/>
        <v>153248.20695389318</v>
      </c>
      <c r="Q13">
        <f>'Linear Point Intercept'!E12*'Linear Point Intercept'!B12</f>
        <v>2.2186230218164554E-4</v>
      </c>
    </row>
    <row r="14" spans="1:17">
      <c r="A14" s="4">
        <v>6</v>
      </c>
      <c r="B14" s="5">
        <f>'Linear Point Intercept'!B13</f>
        <v>33</v>
      </c>
      <c r="C14">
        <f t="shared" si="2"/>
        <v>16.5</v>
      </c>
      <c r="D14">
        <f t="shared" si="3"/>
        <v>855.2985999398212</v>
      </c>
      <c r="E14">
        <f t="shared" si="0"/>
        <v>0</v>
      </c>
      <c r="F14">
        <f t="shared" si="1"/>
        <v>171059.71998796423</v>
      </c>
      <c r="G14">
        <f t="shared" si="4"/>
        <v>29</v>
      </c>
      <c r="H14">
        <f t="shared" si="5"/>
        <v>134.6291201783626</v>
      </c>
      <c r="I14">
        <f t="shared" si="6"/>
        <v>53582.389830988315</v>
      </c>
      <c r="J14">
        <f t="shared" si="7"/>
        <v>0.71120516596106642</v>
      </c>
      <c r="K14">
        <f t="shared" si="8"/>
        <v>40.749054377470387</v>
      </c>
      <c r="L14">
        <f>((PI()*C14^2)/360)*(2*(360-2*K14)+($B$1-2)*(360-4*K14))</f>
        <v>93996.728627669901</v>
      </c>
      <c r="M14">
        <f>L14+I14</f>
        <v>147579.11845865822</v>
      </c>
      <c r="O14">
        <f>IF(E14=1,F14,M14)</f>
        <v>147579.11845865822</v>
      </c>
      <c r="Q14">
        <f>'Linear Point Intercept'!E13*'Linear Point Intercept'!B13</f>
        <v>2.2360887058181194E-4</v>
      </c>
    </row>
    <row r="15" spans="1:17">
      <c r="A15" s="4">
        <v>7</v>
      </c>
      <c r="B15" s="5">
        <f>'Linear Point Intercept'!B14</f>
        <v>45</v>
      </c>
      <c r="C15">
        <f t="shared" si="2"/>
        <v>22.5</v>
      </c>
      <c r="D15">
        <f t="shared" si="3"/>
        <v>1590.4312808798327</v>
      </c>
      <c r="E15">
        <f t="shared" si="0"/>
        <v>0</v>
      </c>
      <c r="F15">
        <f t="shared" si="1"/>
        <v>318086.25617596653</v>
      </c>
      <c r="G15">
        <f t="shared" si="4"/>
        <v>35</v>
      </c>
      <c r="H15">
        <f t="shared" si="5"/>
        <v>233.85358667337135</v>
      </c>
      <c r="I15">
        <f t="shared" si="6"/>
        <v>93073.727496001797</v>
      </c>
      <c r="J15">
        <f t="shared" si="7"/>
        <v>0.98176535657862274</v>
      </c>
      <c r="K15">
        <f t="shared" si="8"/>
        <v>56.251011404111416</v>
      </c>
      <c r="L15">
        <f t="shared" si="9"/>
        <v>120272.80889233129</v>
      </c>
      <c r="M15">
        <f>L15+I15</f>
        <v>213346.53638833307</v>
      </c>
      <c r="O15">
        <f t="shared" si="11"/>
        <v>213346.53638833307</v>
      </c>
      <c r="Q15">
        <f>'Linear Point Intercept'!E14*'Linear Point Intercept'!B14</f>
        <v>2.109244460293982E-4</v>
      </c>
    </row>
    <row r="16" spans="1:17">
      <c r="A16" s="4">
        <v>8</v>
      </c>
      <c r="B16" s="5">
        <f>'Linear Point Intercept'!B15</f>
        <v>13</v>
      </c>
      <c r="C16">
        <f t="shared" si="2"/>
        <v>6.5</v>
      </c>
      <c r="D16">
        <f t="shared" si="3"/>
        <v>132.73228961416876</v>
      </c>
      <c r="E16">
        <f t="shared" si="0"/>
        <v>1</v>
      </c>
      <c r="F16">
        <f t="shared" si="1"/>
        <v>26546.457922833753</v>
      </c>
      <c r="G16">
        <f t="shared" si="4"/>
        <v>19</v>
      </c>
      <c r="H16" t="e">
        <f t="shared" si="5"/>
        <v>#NUM!</v>
      </c>
      <c r="I16" t="e">
        <f t="shared" si="6"/>
        <v>#NUM!</v>
      </c>
      <c r="J16" t="e">
        <f t="shared" si="7"/>
        <v>#NUM!</v>
      </c>
      <c r="K16" t="e">
        <f t="shared" si="8"/>
        <v>#NUM!</v>
      </c>
      <c r="L16" t="e">
        <f t="shared" si="9"/>
        <v>#NUM!</v>
      </c>
      <c r="M16" t="e">
        <f t="shared" si="10"/>
        <v>#NUM!</v>
      </c>
      <c r="O16">
        <f t="shared" si="11"/>
        <v>26546.457922833753</v>
      </c>
      <c r="Q16">
        <f>'Linear Point Intercept'!E15*'Linear Point Intercept'!B15</f>
        <v>4.897075172058318E-4</v>
      </c>
    </row>
    <row r="17" spans="1:17">
      <c r="A17" s="4">
        <v>9</v>
      </c>
      <c r="B17" s="5">
        <f>'Linear Point Intercept'!B16</f>
        <v>19</v>
      </c>
      <c r="C17">
        <f t="shared" si="2"/>
        <v>9.5</v>
      </c>
      <c r="D17">
        <f t="shared" si="3"/>
        <v>283.5287369864788</v>
      </c>
      <c r="E17">
        <f t="shared" si="0"/>
        <v>1</v>
      </c>
      <c r="F17">
        <f t="shared" si="1"/>
        <v>56705.74739729576</v>
      </c>
      <c r="G17">
        <f t="shared" si="4"/>
        <v>22</v>
      </c>
      <c r="H17" t="e">
        <f t="shared" si="5"/>
        <v>#NUM!</v>
      </c>
      <c r="I17" t="e">
        <f t="shared" si="6"/>
        <v>#NUM!</v>
      </c>
      <c r="J17" t="e">
        <f t="shared" si="7"/>
        <v>#NUM!</v>
      </c>
      <c r="K17" t="e">
        <f t="shared" si="8"/>
        <v>#NUM!</v>
      </c>
      <c r="L17" t="e">
        <f t="shared" si="9"/>
        <v>#NUM!</v>
      </c>
      <c r="M17" t="e">
        <f t="shared" si="10"/>
        <v>#NUM!</v>
      </c>
      <c r="O17">
        <f t="shared" si="11"/>
        <v>56705.74739729576</v>
      </c>
      <c r="Q17">
        <f>'Linear Point Intercept'!E16*'Linear Point Intercept'!B16</f>
        <v>3.3506303808820081E-4</v>
      </c>
    </row>
    <row r="18" spans="1:17">
      <c r="A18" s="4">
        <v>10</v>
      </c>
      <c r="B18" s="5">
        <f>'Linear Point Intercept'!B17</f>
        <v>35</v>
      </c>
      <c r="C18">
        <f t="shared" si="2"/>
        <v>17.5</v>
      </c>
      <c r="D18">
        <f t="shared" si="3"/>
        <v>962.11275016187415</v>
      </c>
      <c r="E18">
        <f t="shared" si="0"/>
        <v>0</v>
      </c>
      <c r="F18">
        <f t="shared" si="1"/>
        <v>192422.55003237483</v>
      </c>
      <c r="G18">
        <f t="shared" si="4"/>
        <v>30</v>
      </c>
      <c r="H18">
        <f t="shared" si="5"/>
        <v>153.09310892394862</v>
      </c>
      <c r="I18">
        <f t="shared" si="6"/>
        <v>60931.05735173155</v>
      </c>
      <c r="J18">
        <f t="shared" si="7"/>
        <v>0.7751933733103612</v>
      </c>
      <c r="K18">
        <f t="shared" si="8"/>
        <v>44.415308597192976</v>
      </c>
      <c r="L18">
        <f t="shared" si="9"/>
        <v>97936.167743008147</v>
      </c>
      <c r="M18">
        <f t="shared" si="10"/>
        <v>158867.2250947397</v>
      </c>
      <c r="O18">
        <f t="shared" si="11"/>
        <v>158867.2250947397</v>
      </c>
      <c r="Q18">
        <f>'Linear Point Intercept'!E17*'Linear Point Intercept'!B17</f>
        <v>2.2030975853658879E-4</v>
      </c>
    </row>
    <row r="19" spans="1:17">
      <c r="A19" s="4">
        <v>11</v>
      </c>
      <c r="B19" s="5">
        <f>'Linear Point Intercept'!B18</f>
        <v>21</v>
      </c>
      <c r="C19">
        <f t="shared" si="2"/>
        <v>10.5</v>
      </c>
      <c r="D19">
        <f t="shared" si="3"/>
        <v>346.36059005827468</v>
      </c>
      <c r="E19">
        <f t="shared" si="0"/>
        <v>1</v>
      </c>
      <c r="F19">
        <f t="shared" si="1"/>
        <v>69272.118011654937</v>
      </c>
      <c r="G19">
        <f t="shared" si="4"/>
        <v>23</v>
      </c>
      <c r="H19" t="e">
        <f t="shared" si="5"/>
        <v>#NUM!</v>
      </c>
      <c r="I19" t="e">
        <f t="shared" si="6"/>
        <v>#NUM!</v>
      </c>
      <c r="J19" t="e">
        <f t="shared" si="7"/>
        <v>#NUM!</v>
      </c>
      <c r="K19" t="e">
        <f t="shared" si="8"/>
        <v>#NUM!</v>
      </c>
      <c r="L19" t="e">
        <f t="shared" si="9"/>
        <v>#NUM!</v>
      </c>
      <c r="M19" t="e">
        <f t="shared" si="10"/>
        <v>#NUM!</v>
      </c>
      <c r="O19">
        <f t="shared" si="11"/>
        <v>69272.118011654937</v>
      </c>
      <c r="Q19">
        <f>'Linear Point Intercept'!E18*'Linear Point Intercept'!B18</f>
        <v>3.0315227255599112E-4</v>
      </c>
    </row>
    <row r="20" spans="1:17">
      <c r="A20" s="4">
        <v>12</v>
      </c>
      <c r="B20" s="5">
        <f>'Linear Point Intercept'!B19</f>
        <v>13</v>
      </c>
      <c r="C20">
        <f t="shared" si="2"/>
        <v>6.5</v>
      </c>
      <c r="D20">
        <f t="shared" si="3"/>
        <v>132.73228961416876</v>
      </c>
      <c r="E20">
        <f t="shared" si="0"/>
        <v>1</v>
      </c>
      <c r="F20">
        <f t="shared" si="1"/>
        <v>26546.457922833753</v>
      </c>
      <c r="G20">
        <f t="shared" si="4"/>
        <v>19</v>
      </c>
      <c r="H20" t="e">
        <f t="shared" si="5"/>
        <v>#NUM!</v>
      </c>
      <c r="I20" t="e">
        <f t="shared" si="6"/>
        <v>#NUM!</v>
      </c>
      <c r="J20" t="e">
        <f t="shared" si="7"/>
        <v>#NUM!</v>
      </c>
      <c r="K20" t="e">
        <f t="shared" si="8"/>
        <v>#NUM!</v>
      </c>
      <c r="L20" t="e">
        <f t="shared" si="9"/>
        <v>#NUM!</v>
      </c>
      <c r="M20" t="e">
        <f t="shared" si="10"/>
        <v>#NUM!</v>
      </c>
      <c r="O20">
        <f t="shared" si="11"/>
        <v>26546.457922833753</v>
      </c>
      <c r="Q20">
        <f>'Linear Point Intercept'!E19*'Linear Point Intercept'!B19</f>
        <v>4.897075172058318E-4</v>
      </c>
    </row>
    <row r="21" spans="1:17">
      <c r="A21" s="4">
        <v>13</v>
      </c>
      <c r="B21" s="5">
        <f>'Linear Point Intercept'!B20</f>
        <v>19</v>
      </c>
      <c r="C21">
        <f t="shared" si="2"/>
        <v>9.5</v>
      </c>
      <c r="D21">
        <f t="shared" si="3"/>
        <v>283.5287369864788</v>
      </c>
      <c r="E21">
        <f t="shared" si="0"/>
        <v>1</v>
      </c>
      <c r="F21">
        <f t="shared" si="1"/>
        <v>56705.74739729576</v>
      </c>
      <c r="G21">
        <f t="shared" si="4"/>
        <v>22</v>
      </c>
      <c r="H21" t="e">
        <f t="shared" si="5"/>
        <v>#NUM!</v>
      </c>
      <c r="I21" t="e">
        <f t="shared" si="6"/>
        <v>#NUM!</v>
      </c>
      <c r="J21" t="e">
        <f t="shared" si="7"/>
        <v>#NUM!</v>
      </c>
      <c r="K21" t="e">
        <f t="shared" si="8"/>
        <v>#NUM!</v>
      </c>
      <c r="L21" t="e">
        <f t="shared" si="9"/>
        <v>#NUM!</v>
      </c>
      <c r="M21" t="e">
        <f t="shared" si="10"/>
        <v>#NUM!</v>
      </c>
      <c r="O21">
        <f t="shared" si="11"/>
        <v>56705.74739729576</v>
      </c>
      <c r="Q21">
        <f>'Linear Point Intercept'!E20*'Linear Point Intercept'!B20</f>
        <v>3.3506303808820081E-4</v>
      </c>
    </row>
    <row r="22" spans="1:17">
      <c r="A22" s="4">
        <v>14</v>
      </c>
      <c r="B22" s="5">
        <f>'Linear Point Intercept'!B21</f>
        <v>21</v>
      </c>
      <c r="C22">
        <f t="shared" si="2"/>
        <v>10.5</v>
      </c>
      <c r="D22">
        <f t="shared" si="3"/>
        <v>346.36059005827468</v>
      </c>
      <c r="E22">
        <f t="shared" si="0"/>
        <v>1</v>
      </c>
      <c r="F22">
        <f t="shared" si="1"/>
        <v>69272.118011654937</v>
      </c>
      <c r="G22">
        <f t="shared" si="4"/>
        <v>23</v>
      </c>
      <c r="H22" t="e">
        <f t="shared" si="5"/>
        <v>#NUM!</v>
      </c>
      <c r="I22" t="e">
        <f t="shared" si="6"/>
        <v>#NUM!</v>
      </c>
      <c r="J22" t="e">
        <f t="shared" si="7"/>
        <v>#NUM!</v>
      </c>
      <c r="K22" t="e">
        <f t="shared" si="8"/>
        <v>#NUM!</v>
      </c>
      <c r="L22" t="e">
        <f t="shared" si="9"/>
        <v>#NUM!</v>
      </c>
      <c r="M22" t="e">
        <f t="shared" si="10"/>
        <v>#NUM!</v>
      </c>
      <c r="O22">
        <f t="shared" si="11"/>
        <v>69272.118011654937</v>
      </c>
      <c r="Q22">
        <f>'Linear Point Intercept'!E21*'Linear Point Intercept'!B21</f>
        <v>3.0315227255599112E-4</v>
      </c>
    </row>
    <row r="23" spans="1:17">
      <c r="A23" s="4">
        <v>15</v>
      </c>
      <c r="B23" s="5">
        <f>'Linear Point Intercept'!B22</f>
        <v>5</v>
      </c>
      <c r="C23">
        <f t="shared" si="2"/>
        <v>2.5</v>
      </c>
      <c r="D23">
        <f t="shared" si="3"/>
        <v>19.634954084936208</v>
      </c>
      <c r="E23">
        <f t="shared" si="0"/>
        <v>1</v>
      </c>
      <c r="F23">
        <f t="shared" si="1"/>
        <v>3926.9908169872415</v>
      </c>
      <c r="G23">
        <f t="shared" si="4"/>
        <v>15</v>
      </c>
      <c r="H23" t="e">
        <f t="shared" si="5"/>
        <v>#NUM!</v>
      </c>
      <c r="I23" t="e">
        <f t="shared" si="6"/>
        <v>#NUM!</v>
      </c>
      <c r="J23" t="e">
        <f t="shared" si="7"/>
        <v>#NUM!</v>
      </c>
      <c r="K23" t="e">
        <f t="shared" si="8"/>
        <v>#NUM!</v>
      </c>
      <c r="L23" t="e">
        <f t="shared" si="9"/>
        <v>#NUM!</v>
      </c>
      <c r="M23" t="e">
        <f t="shared" si="10"/>
        <v>#NUM!</v>
      </c>
      <c r="O23">
        <f t="shared" si="11"/>
        <v>3926.9908169872415</v>
      </c>
      <c r="Q23">
        <f>'Linear Point Intercept'!E22*'Linear Point Intercept'!B22</f>
        <v>1.2732395447351626E-3</v>
      </c>
    </row>
    <row r="24" spans="1:17">
      <c r="A24" s="4">
        <v>16</v>
      </c>
      <c r="B24" s="5">
        <f>'Linear Point Intercept'!B23</f>
        <v>13</v>
      </c>
      <c r="C24">
        <f t="shared" si="2"/>
        <v>6.5</v>
      </c>
      <c r="D24">
        <f t="shared" si="3"/>
        <v>132.73228961416876</v>
      </c>
      <c r="E24">
        <f t="shared" si="0"/>
        <v>1</v>
      </c>
      <c r="F24">
        <f t="shared" si="1"/>
        <v>26546.457922833753</v>
      </c>
      <c r="G24">
        <f t="shared" si="4"/>
        <v>19</v>
      </c>
      <c r="H24" t="e">
        <f t="shared" si="5"/>
        <v>#NUM!</v>
      </c>
      <c r="I24" t="e">
        <f t="shared" si="6"/>
        <v>#NUM!</v>
      </c>
      <c r="J24" t="e">
        <f t="shared" si="7"/>
        <v>#NUM!</v>
      </c>
      <c r="K24" t="e">
        <f t="shared" si="8"/>
        <v>#NUM!</v>
      </c>
      <c r="L24" t="e">
        <f t="shared" si="9"/>
        <v>#NUM!</v>
      </c>
      <c r="M24" t="e">
        <f t="shared" si="10"/>
        <v>#NUM!</v>
      </c>
      <c r="O24">
        <f t="shared" si="11"/>
        <v>26546.457922833753</v>
      </c>
      <c r="Q24">
        <f>'Linear Point Intercept'!E23*'Linear Point Intercept'!B23</f>
        <v>4.897075172058318E-4</v>
      </c>
    </row>
    <row r="25" spans="1:17">
      <c r="A25" s="4">
        <v>17</v>
      </c>
      <c r="B25" s="5">
        <f>'Linear Point Intercept'!B24</f>
        <v>38</v>
      </c>
      <c r="C25">
        <f t="shared" si="2"/>
        <v>19</v>
      </c>
      <c r="D25">
        <f t="shared" si="3"/>
        <v>1134.1149479459152</v>
      </c>
      <c r="E25">
        <f t="shared" si="0"/>
        <v>0</v>
      </c>
      <c r="F25">
        <f t="shared" si="1"/>
        <v>226822.98958918304</v>
      </c>
      <c r="G25">
        <f t="shared" si="4"/>
        <v>31.5</v>
      </c>
      <c r="H25">
        <f t="shared" si="5"/>
        <v>178.86360026567732</v>
      </c>
      <c r="I25">
        <f t="shared" si="6"/>
        <v>71187.71290573958</v>
      </c>
      <c r="J25">
        <f t="shared" si="7"/>
        <v>0.85277641739640797</v>
      </c>
      <c r="K25">
        <f t="shared" si="8"/>
        <v>48.860489585100851</v>
      </c>
      <c r="L25">
        <f t="shared" si="9"/>
        <v>104297.77949050195</v>
      </c>
      <c r="M25">
        <f t="shared" si="10"/>
        <v>175485.49239624152</v>
      </c>
      <c r="O25">
        <f t="shared" si="11"/>
        <v>175485.49239624152</v>
      </c>
      <c r="Q25">
        <f>'Linear Point Intercept'!E24*'Linear Point Intercept'!B24</f>
        <v>2.1654211685030362E-4</v>
      </c>
    </row>
    <row r="26" spans="1:17">
      <c r="A26" s="4">
        <v>18</v>
      </c>
      <c r="B26" s="5">
        <f>'Linear Point Intercept'!B25</f>
        <v>7</v>
      </c>
      <c r="C26">
        <f t="shared" si="2"/>
        <v>3.5</v>
      </c>
      <c r="D26">
        <f t="shared" si="3"/>
        <v>38.484510006474963</v>
      </c>
      <c r="E26">
        <f t="shared" si="0"/>
        <v>1</v>
      </c>
      <c r="F26">
        <f t="shared" si="1"/>
        <v>7696.9020012949923</v>
      </c>
      <c r="G26">
        <f t="shared" si="4"/>
        <v>16</v>
      </c>
      <c r="H26" t="e">
        <f t="shared" si="5"/>
        <v>#NUM!</v>
      </c>
      <c r="I26" t="e">
        <f t="shared" si="6"/>
        <v>#NUM!</v>
      </c>
      <c r="J26" t="e">
        <f t="shared" si="7"/>
        <v>#NUM!</v>
      </c>
      <c r="K26" t="e">
        <f t="shared" si="8"/>
        <v>#NUM!</v>
      </c>
      <c r="L26" t="e">
        <f t="shared" si="9"/>
        <v>#NUM!</v>
      </c>
      <c r="M26" t="e">
        <f t="shared" si="10"/>
        <v>#NUM!</v>
      </c>
      <c r="O26">
        <f t="shared" si="11"/>
        <v>7696.9020012949923</v>
      </c>
      <c r="Q26">
        <f>'Linear Point Intercept'!E25*'Linear Point Intercept'!B25</f>
        <v>9.0945681766797348E-4</v>
      </c>
    </row>
    <row r="27" spans="1:17">
      <c r="A27" s="4">
        <v>19</v>
      </c>
      <c r="B27" s="5">
        <f>'Linear Point Intercept'!B26</f>
        <v>50</v>
      </c>
      <c r="C27">
        <f t="shared" si="2"/>
        <v>25</v>
      </c>
      <c r="D27">
        <f t="shared" si="3"/>
        <v>1963.4954084936207</v>
      </c>
      <c r="E27">
        <f t="shared" si="0"/>
        <v>0</v>
      </c>
      <c r="F27">
        <f t="shared" si="1"/>
        <v>392699.08169872413</v>
      </c>
      <c r="G27">
        <f t="shared" si="4"/>
        <v>37.5</v>
      </c>
      <c r="H27">
        <f t="shared" si="5"/>
        <v>270.63293868263708</v>
      </c>
      <c r="I27">
        <f t="shared" si="6"/>
        <v>107711.90959568956</v>
      </c>
      <c r="J27">
        <f t="shared" si="7"/>
        <v>1.0471975511965976</v>
      </c>
      <c r="K27">
        <f t="shared" si="8"/>
        <v>59.999999999999993</v>
      </c>
      <c r="L27">
        <f t="shared" si="9"/>
        <v>132208.6908385705</v>
      </c>
      <c r="M27">
        <f t="shared" si="10"/>
        <v>239920.60043426006</v>
      </c>
      <c r="O27">
        <f t="shared" si="11"/>
        <v>239920.60043426006</v>
      </c>
      <c r="Q27">
        <f>'Linear Point Intercept'!E26*'Linear Point Intercept'!B26</f>
        <v>2.0840227937700726E-4</v>
      </c>
    </row>
    <row r="28" spans="1:17">
      <c r="A28" s="4">
        <v>20</v>
      </c>
      <c r="B28" s="5">
        <f>'Linear Point Intercept'!B27</f>
        <v>14</v>
      </c>
      <c r="C28">
        <f t="shared" si="2"/>
        <v>7</v>
      </c>
      <c r="D28">
        <f t="shared" si="3"/>
        <v>153.93804002589985</v>
      </c>
      <c r="E28">
        <f t="shared" si="0"/>
        <v>1</v>
      </c>
      <c r="F28">
        <f t="shared" si="1"/>
        <v>30787.608005179969</v>
      </c>
      <c r="G28">
        <f t="shared" si="4"/>
        <v>19.5</v>
      </c>
      <c r="H28" t="e">
        <f t="shared" si="5"/>
        <v>#NUM!</v>
      </c>
      <c r="I28" t="e">
        <f t="shared" si="6"/>
        <v>#NUM!</v>
      </c>
      <c r="J28" t="e">
        <f t="shared" si="7"/>
        <v>#NUM!</v>
      </c>
      <c r="K28" t="e">
        <f t="shared" si="8"/>
        <v>#NUM!</v>
      </c>
      <c r="L28" t="e">
        <f t="shared" si="9"/>
        <v>#NUM!</v>
      </c>
      <c r="M28" t="e">
        <f t="shared" si="10"/>
        <v>#NUM!</v>
      </c>
      <c r="O28">
        <f t="shared" si="11"/>
        <v>30787.608005179969</v>
      </c>
      <c r="Q28">
        <f>'Linear Point Intercept'!E27*'Linear Point Intercept'!B27</f>
        <v>4.5472840883398674E-4</v>
      </c>
    </row>
    <row r="29" spans="1:17">
      <c r="A29" s="4">
        <v>21</v>
      </c>
      <c r="B29" s="5">
        <f>'Linear Point Intercept'!B28</f>
        <v>38</v>
      </c>
      <c r="C29">
        <f t="shared" si="2"/>
        <v>19</v>
      </c>
      <c r="D29">
        <f t="shared" si="3"/>
        <v>1134.1149479459152</v>
      </c>
      <c r="E29">
        <f t="shared" si="0"/>
        <v>0</v>
      </c>
      <c r="F29">
        <f t="shared" si="1"/>
        <v>226822.98958918304</v>
      </c>
      <c r="G29">
        <f t="shared" si="4"/>
        <v>31.5</v>
      </c>
      <c r="H29">
        <f t="shared" si="5"/>
        <v>178.86360026567732</v>
      </c>
      <c r="I29">
        <f t="shared" si="6"/>
        <v>71187.71290573958</v>
      </c>
      <c r="J29">
        <f t="shared" si="7"/>
        <v>0.85277641739640797</v>
      </c>
      <c r="K29">
        <f t="shared" si="8"/>
        <v>48.860489585100851</v>
      </c>
      <c r="L29">
        <f t="shared" si="9"/>
        <v>104297.77949050195</v>
      </c>
      <c r="M29">
        <f t="shared" si="10"/>
        <v>175485.49239624152</v>
      </c>
      <c r="O29">
        <f t="shared" si="11"/>
        <v>175485.49239624152</v>
      </c>
      <c r="Q29">
        <f>'Linear Point Intercept'!E28*'Linear Point Intercept'!B28</f>
        <v>2.1654211685030362E-4</v>
      </c>
    </row>
    <row r="30" spans="1:17">
      <c r="A30" s="4">
        <v>22</v>
      </c>
      <c r="B30" s="5">
        <f>'Linear Point Intercept'!B29</f>
        <v>35</v>
      </c>
      <c r="C30">
        <f t="shared" si="2"/>
        <v>17.5</v>
      </c>
      <c r="D30">
        <f t="shared" si="3"/>
        <v>962.11275016187415</v>
      </c>
      <c r="E30">
        <f t="shared" si="0"/>
        <v>0</v>
      </c>
      <c r="F30">
        <f t="shared" si="1"/>
        <v>192422.55003237483</v>
      </c>
      <c r="G30">
        <f t="shared" si="4"/>
        <v>30</v>
      </c>
      <c r="H30">
        <f t="shared" si="5"/>
        <v>153.09310892394862</v>
      </c>
      <c r="I30">
        <f t="shared" si="6"/>
        <v>60931.05735173155</v>
      </c>
      <c r="J30">
        <f t="shared" si="7"/>
        <v>0.7751933733103612</v>
      </c>
      <c r="K30">
        <f t="shared" si="8"/>
        <v>44.415308597192976</v>
      </c>
      <c r="L30">
        <f t="shared" si="9"/>
        <v>97936.167743008147</v>
      </c>
      <c r="M30">
        <f t="shared" si="10"/>
        <v>158867.2250947397</v>
      </c>
      <c r="O30">
        <f t="shared" si="11"/>
        <v>158867.2250947397</v>
      </c>
      <c r="Q30">
        <f>'Linear Point Intercept'!E29*'Linear Point Intercept'!B29</f>
        <v>2.2030975853658879E-4</v>
      </c>
    </row>
    <row r="31" spans="1:17">
      <c r="A31" s="4">
        <v>23</v>
      </c>
      <c r="B31" s="5">
        <f>'Linear Point Intercept'!B30</f>
        <v>26</v>
      </c>
      <c r="C31">
        <f t="shared" si="2"/>
        <v>13</v>
      </c>
      <c r="D31">
        <f t="shared" si="3"/>
        <v>530.92915845667505</v>
      </c>
      <c r="E31">
        <f t="shared" si="0"/>
        <v>0</v>
      </c>
      <c r="F31">
        <f t="shared" si="1"/>
        <v>106185.83169133501</v>
      </c>
      <c r="G31">
        <f t="shared" si="4"/>
        <v>25.5</v>
      </c>
      <c r="H31">
        <f t="shared" si="5"/>
        <v>44.633927678392816</v>
      </c>
      <c r="I31">
        <f t="shared" si="6"/>
        <v>17764.303216000342</v>
      </c>
      <c r="J31">
        <f t="shared" si="7"/>
        <v>0.27824682273479695</v>
      </c>
      <c r="K31">
        <f t="shared" si="8"/>
        <v>15.942368605628628</v>
      </c>
      <c r="L31">
        <f t="shared" si="9"/>
        <v>87470.393900547089</v>
      </c>
      <c r="M31">
        <f t="shared" si="10"/>
        <v>105234.69711654744</v>
      </c>
      <c r="O31">
        <f t="shared" si="11"/>
        <v>105234.69711654744</v>
      </c>
      <c r="Q31">
        <f>'Linear Point Intercept'!E30*'Linear Point Intercept'!B30</f>
        <v>2.4706680127757667E-4</v>
      </c>
    </row>
    <row r="32" spans="1:17">
      <c r="A32" s="4">
        <v>24</v>
      </c>
      <c r="B32" s="5">
        <f>'Linear Point Intercept'!B31</f>
        <v>15</v>
      </c>
      <c r="C32">
        <f t="shared" si="2"/>
        <v>7.5</v>
      </c>
      <c r="D32">
        <f t="shared" si="3"/>
        <v>176.71458676442586</v>
      </c>
      <c r="E32">
        <f t="shared" si="0"/>
        <v>1</v>
      </c>
      <c r="F32">
        <f t="shared" si="1"/>
        <v>35342.917352885175</v>
      </c>
      <c r="G32">
        <f t="shared" si="4"/>
        <v>20</v>
      </c>
      <c r="H32" t="e">
        <f t="shared" si="5"/>
        <v>#NUM!</v>
      </c>
      <c r="I32" t="e">
        <f t="shared" si="6"/>
        <v>#NUM!</v>
      </c>
      <c r="J32" t="e">
        <f t="shared" si="7"/>
        <v>#NUM!</v>
      </c>
      <c r="K32" t="e">
        <f t="shared" si="8"/>
        <v>#NUM!</v>
      </c>
      <c r="L32" t="e">
        <f t="shared" si="9"/>
        <v>#NUM!</v>
      </c>
      <c r="M32" t="e">
        <f t="shared" si="10"/>
        <v>#NUM!</v>
      </c>
      <c r="O32">
        <f t="shared" si="11"/>
        <v>35342.917352885175</v>
      </c>
      <c r="Q32">
        <f>'Linear Point Intercept'!E31*'Linear Point Intercept'!B31</f>
        <v>4.2441318157838753E-4</v>
      </c>
    </row>
    <row r="33" spans="1:17">
      <c r="A33" s="4">
        <v>25</v>
      </c>
      <c r="B33" s="5">
        <f>'Linear Point Intercept'!B32</f>
        <v>11</v>
      </c>
      <c r="C33">
        <f t="shared" si="2"/>
        <v>5.5</v>
      </c>
      <c r="D33">
        <f t="shared" si="3"/>
        <v>95.033177771091246</v>
      </c>
      <c r="E33">
        <f t="shared" si="0"/>
        <v>1</v>
      </c>
      <c r="F33">
        <f t="shared" si="1"/>
        <v>19006.63555421825</v>
      </c>
      <c r="G33">
        <f t="shared" si="4"/>
        <v>18</v>
      </c>
      <c r="H33" t="e">
        <f t="shared" si="5"/>
        <v>#NUM!</v>
      </c>
      <c r="I33" t="e">
        <f t="shared" si="6"/>
        <v>#NUM!</v>
      </c>
      <c r="J33" t="e">
        <f t="shared" si="7"/>
        <v>#NUM!</v>
      </c>
      <c r="K33" t="e">
        <f t="shared" si="8"/>
        <v>#NUM!</v>
      </c>
      <c r="L33" t="e">
        <f t="shared" si="9"/>
        <v>#NUM!</v>
      </c>
      <c r="M33" t="e">
        <f t="shared" si="10"/>
        <v>#NUM!</v>
      </c>
      <c r="O33">
        <f t="shared" si="11"/>
        <v>19006.63555421825</v>
      </c>
      <c r="Q33">
        <f>'Linear Point Intercept'!E32*'Linear Point Intercept'!B32</f>
        <v>5.7874524760689211E-4</v>
      </c>
    </row>
    <row r="34" spans="1:17">
      <c r="A34" s="4">
        <v>26</v>
      </c>
      <c r="B34" s="5">
        <f>'Linear Point Intercept'!B33</f>
        <v>21</v>
      </c>
      <c r="C34">
        <f t="shared" si="2"/>
        <v>10.5</v>
      </c>
      <c r="D34">
        <f t="shared" si="3"/>
        <v>346.36059005827468</v>
      </c>
      <c r="E34">
        <f t="shared" si="0"/>
        <v>1</v>
      </c>
      <c r="F34">
        <f t="shared" si="1"/>
        <v>69272.118011654937</v>
      </c>
      <c r="G34">
        <f t="shared" si="4"/>
        <v>23</v>
      </c>
      <c r="H34" t="e">
        <f t="shared" si="5"/>
        <v>#NUM!</v>
      </c>
      <c r="I34" t="e">
        <f t="shared" si="6"/>
        <v>#NUM!</v>
      </c>
      <c r="J34" t="e">
        <f t="shared" si="7"/>
        <v>#NUM!</v>
      </c>
      <c r="K34" t="e">
        <f t="shared" si="8"/>
        <v>#NUM!</v>
      </c>
      <c r="L34" t="e">
        <f t="shared" si="9"/>
        <v>#NUM!</v>
      </c>
      <c r="M34" t="e">
        <f t="shared" si="10"/>
        <v>#NUM!</v>
      </c>
      <c r="O34">
        <f t="shared" si="11"/>
        <v>69272.118011654937</v>
      </c>
      <c r="Q34">
        <f>'Linear Point Intercept'!E33*'Linear Point Intercept'!B33</f>
        <v>3.0315227255599112E-4</v>
      </c>
    </row>
    <row r="35" spans="1:17">
      <c r="A35" s="4">
        <v>27</v>
      </c>
      <c r="B35" s="5">
        <f>'Linear Point Intercept'!B34</f>
        <v>32</v>
      </c>
      <c r="C35">
        <f t="shared" si="2"/>
        <v>16</v>
      </c>
      <c r="D35">
        <f t="shared" si="3"/>
        <v>804.24771931898704</v>
      </c>
      <c r="E35">
        <f t="shared" si="0"/>
        <v>0</v>
      </c>
      <c r="F35">
        <f t="shared" si="1"/>
        <v>160849.54386379741</v>
      </c>
      <c r="G35">
        <f t="shared" si="4"/>
        <v>28.5</v>
      </c>
      <c r="H35">
        <f t="shared" si="5"/>
        <v>124.84365222148861</v>
      </c>
      <c r="I35">
        <f t="shared" si="6"/>
        <v>49687.77358415247</v>
      </c>
      <c r="J35">
        <f t="shared" si="7"/>
        <v>0.67413050666731511</v>
      </c>
      <c r="K35">
        <f t="shared" si="8"/>
        <v>38.624832873052959</v>
      </c>
      <c r="L35">
        <f t="shared" si="9"/>
        <v>92163.734800478007</v>
      </c>
      <c r="M35">
        <f t="shared" si="10"/>
        <v>141851.50838463049</v>
      </c>
      <c r="O35">
        <f t="shared" si="11"/>
        <v>141851.50838463049</v>
      </c>
      <c r="Q35">
        <f>'Linear Point Intercept'!E34*'Linear Point Intercept'!B34</f>
        <v>2.2558801358130062E-4</v>
      </c>
    </row>
    <row r="36" spans="1:17">
      <c r="A36" s="4">
        <v>28</v>
      </c>
      <c r="B36" s="5">
        <f>'Linear Point Intercept'!B35</f>
        <v>37</v>
      </c>
      <c r="C36">
        <f t="shared" si="2"/>
        <v>18.5</v>
      </c>
      <c r="D36">
        <f t="shared" si="3"/>
        <v>1075.2100856911068</v>
      </c>
      <c r="E36">
        <f t="shared" si="0"/>
        <v>0</v>
      </c>
      <c r="F36">
        <f t="shared" si="1"/>
        <v>215042.01713822136</v>
      </c>
      <c r="G36">
        <f t="shared" si="4"/>
        <v>31</v>
      </c>
      <c r="H36">
        <f t="shared" si="5"/>
        <v>170.47727121232319</v>
      </c>
      <c r="I36">
        <f t="shared" si="6"/>
        <v>67849.953942504624</v>
      </c>
      <c r="J36">
        <f t="shared" si="7"/>
        <v>0.82891546464516697</v>
      </c>
      <c r="K36">
        <f t="shared" si="8"/>
        <v>47.493357697293675</v>
      </c>
      <c r="L36">
        <f t="shared" si="9"/>
        <v>102130.88266384759</v>
      </c>
      <c r="M36">
        <f t="shared" si="10"/>
        <v>169980.83660635221</v>
      </c>
      <c r="O36">
        <f t="shared" si="11"/>
        <v>169980.83660635221</v>
      </c>
      <c r="Q36">
        <f>'Linear Point Intercept'!E35*'Linear Point Intercept'!B35</f>
        <v>2.1767159603812246E-4</v>
      </c>
    </row>
    <row r="37" spans="1:17">
      <c r="A37" s="4">
        <v>29</v>
      </c>
      <c r="B37" s="5">
        <f>'Linear Point Intercept'!B36</f>
        <v>27</v>
      </c>
      <c r="C37">
        <f t="shared" si="2"/>
        <v>13.5</v>
      </c>
      <c r="D37">
        <f t="shared" si="3"/>
        <v>572.55526111673976</v>
      </c>
      <c r="E37">
        <f t="shared" si="0"/>
        <v>0</v>
      </c>
      <c r="F37">
        <f t="shared" si="1"/>
        <v>114511.05222334796</v>
      </c>
      <c r="G37">
        <f t="shared" si="4"/>
        <v>26</v>
      </c>
      <c r="H37">
        <f t="shared" si="5"/>
        <v>63.737743919909803</v>
      </c>
      <c r="I37">
        <f t="shared" si="6"/>
        <v>25367.622080124103</v>
      </c>
      <c r="J37">
        <f t="shared" si="7"/>
        <v>0.38731660088865327</v>
      </c>
      <c r="K37">
        <f t="shared" si="8"/>
        <v>22.191606566272785</v>
      </c>
      <c r="L37">
        <f t="shared" si="9"/>
        <v>86416.848919589043</v>
      </c>
      <c r="M37">
        <f t="shared" si="10"/>
        <v>111784.47099971314</v>
      </c>
      <c r="O37">
        <f t="shared" si="11"/>
        <v>111784.47099971314</v>
      </c>
      <c r="Q37">
        <f>'Linear Point Intercept'!E36*'Linear Point Intercept'!B36</f>
        <v>2.4153623270328209E-4</v>
      </c>
    </row>
    <row r="38" spans="1:17">
      <c r="A38" s="4">
        <v>30</v>
      </c>
      <c r="B38" s="5">
        <f>'Linear Point Intercept'!B37</f>
        <v>29</v>
      </c>
      <c r="C38">
        <f t="shared" si="2"/>
        <v>14.5</v>
      </c>
      <c r="D38">
        <f t="shared" si="3"/>
        <v>660.51985541725401</v>
      </c>
      <c r="E38">
        <f t="shared" si="0"/>
        <v>0</v>
      </c>
      <c r="F38">
        <f t="shared" si="1"/>
        <v>132103.9710834508</v>
      </c>
      <c r="G38">
        <f t="shared" si="4"/>
        <v>27</v>
      </c>
      <c r="H38">
        <f t="shared" si="5"/>
        <v>91.855865354369186</v>
      </c>
      <c r="I38">
        <f t="shared" si="6"/>
        <v>36558.634411038933</v>
      </c>
      <c r="J38">
        <f t="shared" si="7"/>
        <v>0.53145823793885083</v>
      </c>
      <c r="K38">
        <f t="shared" si="8"/>
        <v>30.450314021355641</v>
      </c>
      <c r="L38">
        <f t="shared" si="9"/>
        <v>87631.811461846737</v>
      </c>
      <c r="M38">
        <f t="shared" si="10"/>
        <v>124190.44587288567</v>
      </c>
      <c r="O38">
        <f t="shared" si="11"/>
        <v>124190.44587288567</v>
      </c>
      <c r="Q38">
        <f>'Linear Point Intercept'!E37*'Linear Point Intercept'!B37</f>
        <v>2.3351232694407721E-4</v>
      </c>
    </row>
    <row r="39" spans="1:17">
      <c r="A39" s="4">
        <v>31</v>
      </c>
      <c r="B39" s="5">
        <f>'Linear Point Intercept'!B38</f>
        <v>9</v>
      </c>
      <c r="C39">
        <f t="shared" si="2"/>
        <v>4.5</v>
      </c>
      <c r="D39">
        <f t="shared" si="3"/>
        <v>63.617251235193308</v>
      </c>
      <c r="E39">
        <f t="shared" si="0"/>
        <v>1</v>
      </c>
      <c r="F39">
        <f t="shared" si="1"/>
        <v>12723.450247038661</v>
      </c>
      <c r="G39">
        <f t="shared" si="4"/>
        <v>17</v>
      </c>
      <c r="H39" t="e">
        <f t="shared" si="5"/>
        <v>#NUM!</v>
      </c>
      <c r="I39" t="e">
        <f t="shared" si="6"/>
        <v>#NUM!</v>
      </c>
      <c r="J39" t="e">
        <f t="shared" si="7"/>
        <v>#NUM!</v>
      </c>
      <c r="K39" t="e">
        <f t="shared" si="8"/>
        <v>#NUM!</v>
      </c>
      <c r="L39" t="e">
        <f t="shared" si="9"/>
        <v>#NUM!</v>
      </c>
      <c r="M39" t="e">
        <f t="shared" si="10"/>
        <v>#NUM!</v>
      </c>
      <c r="O39">
        <f t="shared" si="11"/>
        <v>12723.450247038661</v>
      </c>
      <c r="Q39">
        <f>'Linear Point Intercept'!E38*'Linear Point Intercept'!B38</f>
        <v>7.0735530263064603E-4</v>
      </c>
    </row>
    <row r="40" spans="1:17">
      <c r="A40" s="4">
        <v>32</v>
      </c>
      <c r="B40" s="5">
        <f>'Linear Point Intercept'!B39</f>
        <v>18</v>
      </c>
      <c r="C40">
        <f t="shared" si="2"/>
        <v>9</v>
      </c>
      <c r="D40">
        <f t="shared" si="3"/>
        <v>254.46900494077323</v>
      </c>
      <c r="E40">
        <f t="shared" si="0"/>
        <v>1</v>
      </c>
      <c r="F40">
        <f t="shared" si="1"/>
        <v>50893.800988154646</v>
      </c>
      <c r="G40">
        <f t="shared" si="4"/>
        <v>21.5</v>
      </c>
      <c r="H40" t="e">
        <f t="shared" si="5"/>
        <v>#NUM!</v>
      </c>
      <c r="I40" t="e">
        <f t="shared" si="6"/>
        <v>#NUM!</v>
      </c>
      <c r="J40" t="e">
        <f t="shared" si="7"/>
        <v>#NUM!</v>
      </c>
      <c r="K40" t="e">
        <f t="shared" si="8"/>
        <v>#NUM!</v>
      </c>
      <c r="L40" t="e">
        <f t="shared" si="9"/>
        <v>#NUM!</v>
      </c>
      <c r="M40" t="e">
        <f t="shared" si="10"/>
        <v>#NUM!</v>
      </c>
      <c r="O40">
        <f t="shared" si="11"/>
        <v>50893.800988154646</v>
      </c>
      <c r="Q40">
        <f>'Linear Point Intercept'!E39*'Linear Point Intercept'!B39</f>
        <v>3.5367765131532301E-4</v>
      </c>
    </row>
    <row r="41" spans="1:17">
      <c r="A41" s="4">
        <v>33</v>
      </c>
      <c r="B41" s="5">
        <f>'Linear Point Intercept'!B40</f>
        <v>8</v>
      </c>
      <c r="C41">
        <f t="shared" si="2"/>
        <v>4</v>
      </c>
      <c r="D41">
        <f t="shared" si="3"/>
        <v>50.26548245743669</v>
      </c>
      <c r="E41">
        <f t="shared" ref="E41:E72" si="12">IF($B$2&gt;B41,1,0)</f>
        <v>1</v>
      </c>
      <c r="F41">
        <f t="shared" ref="F41:F72" si="13">$B$1*D41</f>
        <v>10053.096491487338</v>
      </c>
      <c r="G41">
        <f t="shared" si="4"/>
        <v>16.5</v>
      </c>
      <c r="H41" t="e">
        <f t="shared" si="5"/>
        <v>#NUM!</v>
      </c>
      <c r="I41" t="e">
        <f t="shared" si="6"/>
        <v>#NUM!</v>
      </c>
      <c r="J41" t="e">
        <f t="shared" si="7"/>
        <v>#NUM!</v>
      </c>
      <c r="K41" t="e">
        <f t="shared" si="8"/>
        <v>#NUM!</v>
      </c>
      <c r="L41" t="e">
        <f t="shared" si="9"/>
        <v>#NUM!</v>
      </c>
      <c r="M41" t="e">
        <f t="shared" si="10"/>
        <v>#NUM!</v>
      </c>
      <c r="O41">
        <f t="shared" si="11"/>
        <v>10053.096491487338</v>
      </c>
      <c r="Q41">
        <f>'Linear Point Intercept'!E40*'Linear Point Intercept'!B40</f>
        <v>7.9577471545947667E-4</v>
      </c>
    </row>
    <row r="42" spans="1:17">
      <c r="A42" s="4">
        <v>34</v>
      </c>
      <c r="B42" s="5">
        <f>'Linear Point Intercept'!B41</f>
        <v>4</v>
      </c>
      <c r="C42">
        <f t="shared" si="2"/>
        <v>2</v>
      </c>
      <c r="D42">
        <f t="shared" si="3"/>
        <v>12.566370614359172</v>
      </c>
      <c r="E42">
        <f t="shared" si="12"/>
        <v>1</v>
      </c>
      <c r="F42">
        <f t="shared" si="13"/>
        <v>2513.2741228718346</v>
      </c>
      <c r="G42">
        <f t="shared" si="4"/>
        <v>14.5</v>
      </c>
      <c r="H42" t="e">
        <f t="shared" si="5"/>
        <v>#NUM!</v>
      </c>
      <c r="I42" t="e">
        <f t="shared" si="6"/>
        <v>#NUM!</v>
      </c>
      <c r="J42" t="e">
        <f t="shared" si="7"/>
        <v>#NUM!</v>
      </c>
      <c r="K42" t="e">
        <f t="shared" si="8"/>
        <v>#NUM!</v>
      </c>
      <c r="L42" t="e">
        <f t="shared" si="9"/>
        <v>#NUM!</v>
      </c>
      <c r="M42" t="e">
        <f t="shared" si="10"/>
        <v>#NUM!</v>
      </c>
      <c r="O42">
        <f t="shared" si="11"/>
        <v>2513.2741228718346</v>
      </c>
      <c r="Q42">
        <f>'Linear Point Intercept'!E41*'Linear Point Intercept'!B41</f>
        <v>1.5915494309189533E-3</v>
      </c>
    </row>
    <row r="43" spans="1:17">
      <c r="A43" s="4">
        <v>35</v>
      </c>
      <c r="B43" s="5">
        <f>'Linear Point Intercept'!B42</f>
        <v>34</v>
      </c>
      <c r="C43">
        <f t="shared" si="2"/>
        <v>17</v>
      </c>
      <c r="D43">
        <f t="shared" si="3"/>
        <v>907.9202768874502</v>
      </c>
      <c r="E43">
        <f t="shared" si="12"/>
        <v>0</v>
      </c>
      <c r="F43">
        <f t="shared" si="13"/>
        <v>181584.05537749003</v>
      </c>
      <c r="G43">
        <f t="shared" si="4"/>
        <v>29.5</v>
      </c>
      <c r="H43">
        <f t="shared" si="5"/>
        <v>144.02148277253642</v>
      </c>
      <c r="I43">
        <f t="shared" si="6"/>
        <v>57320.550143469496</v>
      </c>
      <c r="J43">
        <f t="shared" si="7"/>
        <v>0.74469578486781973</v>
      </c>
      <c r="K43">
        <f t="shared" si="8"/>
        <v>42.667925494108388</v>
      </c>
      <c r="L43">
        <f t="shared" si="9"/>
        <v>95927.656810423679</v>
      </c>
      <c r="M43">
        <f t="shared" si="10"/>
        <v>153248.20695389318</v>
      </c>
      <c r="O43">
        <f t="shared" si="11"/>
        <v>153248.20695389318</v>
      </c>
      <c r="Q43">
        <f>'Linear Point Intercept'!E42*'Linear Point Intercept'!B42</f>
        <v>2.2186230218164554E-4</v>
      </c>
    </row>
    <row r="44" spans="1:17">
      <c r="A44" s="4">
        <v>36</v>
      </c>
      <c r="B44" s="5">
        <f>'Linear Point Intercept'!B43</f>
        <v>23</v>
      </c>
      <c r="C44">
        <f t="shared" si="2"/>
        <v>11.5</v>
      </c>
      <c r="D44">
        <f t="shared" si="3"/>
        <v>415.47562843725012</v>
      </c>
      <c r="E44">
        <f t="shared" si="12"/>
        <v>1</v>
      </c>
      <c r="F44">
        <f t="shared" si="13"/>
        <v>83095.125687450025</v>
      </c>
      <c r="G44">
        <f t="shared" si="4"/>
        <v>24</v>
      </c>
      <c r="H44" t="e">
        <f t="shared" si="5"/>
        <v>#NUM!</v>
      </c>
      <c r="I44" t="e">
        <f t="shared" si="6"/>
        <v>#NUM!</v>
      </c>
      <c r="J44" t="e">
        <f t="shared" si="7"/>
        <v>#NUM!</v>
      </c>
      <c r="K44" t="e">
        <f t="shared" si="8"/>
        <v>#NUM!</v>
      </c>
      <c r="L44" t="e">
        <f t="shared" si="9"/>
        <v>#NUM!</v>
      </c>
      <c r="M44" t="e">
        <f t="shared" si="10"/>
        <v>#NUM!</v>
      </c>
      <c r="O44">
        <f t="shared" si="11"/>
        <v>83095.125687450025</v>
      </c>
      <c r="Q44">
        <f>'Linear Point Intercept'!E43*'Linear Point Intercept'!B43</f>
        <v>2.767912053772093E-4</v>
      </c>
    </row>
    <row r="45" spans="1:17">
      <c r="A45" s="4">
        <v>37</v>
      </c>
      <c r="B45" s="5">
        <f>'Linear Point Intercept'!B44</f>
        <v>28</v>
      </c>
      <c r="C45">
        <f t="shared" si="2"/>
        <v>14</v>
      </c>
      <c r="D45">
        <f t="shared" si="3"/>
        <v>615.75216010359941</v>
      </c>
      <c r="E45">
        <f t="shared" si="12"/>
        <v>0</v>
      </c>
      <c r="F45">
        <f t="shared" si="13"/>
        <v>123150.43202071988</v>
      </c>
      <c r="G45">
        <f t="shared" si="4"/>
        <v>26.5</v>
      </c>
      <c r="H45">
        <f t="shared" si="5"/>
        <v>78.809501330740574</v>
      </c>
      <c r="I45">
        <f t="shared" si="6"/>
        <v>31366.181529634749</v>
      </c>
      <c r="J45">
        <f t="shared" si="7"/>
        <v>0.46714611100883507</v>
      </c>
      <c r="K45">
        <f t="shared" si="8"/>
        <v>26.765500576756093</v>
      </c>
      <c r="L45">
        <f t="shared" si="9"/>
        <v>86709.298193142677</v>
      </c>
      <c r="M45">
        <f t="shared" si="10"/>
        <v>118075.47972277743</v>
      </c>
      <c r="O45">
        <f t="shared" si="11"/>
        <v>118075.47972277743</v>
      </c>
      <c r="Q45">
        <f>'Linear Point Intercept'!E44*'Linear Point Intercept'!B44</f>
        <v>2.3713644920807925E-4</v>
      </c>
    </row>
    <row r="46" spans="1:17">
      <c r="A46" s="4">
        <v>38</v>
      </c>
      <c r="B46" s="5">
        <f>'Linear Point Intercept'!B45</f>
        <v>25</v>
      </c>
      <c r="C46">
        <f t="shared" si="2"/>
        <v>12.5</v>
      </c>
      <c r="D46">
        <f t="shared" si="3"/>
        <v>490.87385212340519</v>
      </c>
      <c r="E46">
        <f t="shared" si="12"/>
        <v>0</v>
      </c>
      <c r="F46">
        <f t="shared" si="13"/>
        <v>98174.770424681032</v>
      </c>
      <c r="G46">
        <f t="shared" si="4"/>
        <v>25</v>
      </c>
      <c r="H46">
        <f t="shared" si="5"/>
        <v>0</v>
      </c>
      <c r="I46">
        <f t="shared" si="6"/>
        <v>0</v>
      </c>
      <c r="J46">
        <f t="shared" si="7"/>
        <v>0</v>
      </c>
      <c r="K46">
        <f t="shared" si="8"/>
        <v>0</v>
      </c>
      <c r="L46">
        <f t="shared" si="9"/>
        <v>98174.770424681032</v>
      </c>
      <c r="M46">
        <f t="shared" si="10"/>
        <v>98174.770424681032</v>
      </c>
      <c r="O46">
        <f t="shared" si="11"/>
        <v>98174.770424681032</v>
      </c>
      <c r="Q46">
        <f>'Linear Point Intercept'!E45*'Linear Point Intercept'!B45</f>
        <v>2.5464790894703254E-4</v>
      </c>
    </row>
    <row r="47" spans="1:17">
      <c r="A47" s="4">
        <v>39</v>
      </c>
      <c r="B47" s="5">
        <f>'Linear Point Intercept'!B46</f>
        <v>6</v>
      </c>
      <c r="C47">
        <f t="shared" si="2"/>
        <v>3</v>
      </c>
      <c r="D47">
        <f t="shared" si="3"/>
        <v>28.274333882308138</v>
      </c>
      <c r="E47">
        <f t="shared" si="12"/>
        <v>1</v>
      </c>
      <c r="F47">
        <f t="shared" si="13"/>
        <v>5654.8667764616275</v>
      </c>
      <c r="G47">
        <f t="shared" si="4"/>
        <v>15.5</v>
      </c>
      <c r="H47" t="e">
        <f t="shared" si="5"/>
        <v>#NUM!</v>
      </c>
      <c r="I47" t="e">
        <f t="shared" si="6"/>
        <v>#NUM!</v>
      </c>
      <c r="J47" t="e">
        <f t="shared" si="7"/>
        <v>#NUM!</v>
      </c>
      <c r="K47" t="e">
        <f t="shared" si="8"/>
        <v>#NUM!</v>
      </c>
      <c r="L47" t="e">
        <f t="shared" si="9"/>
        <v>#NUM!</v>
      </c>
      <c r="M47" t="e">
        <f t="shared" si="10"/>
        <v>#NUM!</v>
      </c>
      <c r="O47">
        <f t="shared" si="11"/>
        <v>5654.8667764616275</v>
      </c>
      <c r="Q47">
        <f>'Linear Point Intercept'!E46*'Linear Point Intercept'!B46</f>
        <v>1.061032953945969E-3</v>
      </c>
    </row>
    <row r="48" spans="1:17">
      <c r="A48" s="4">
        <v>40</v>
      </c>
      <c r="B48" s="5">
        <f>'Linear Point Intercept'!B47</f>
        <v>9</v>
      </c>
      <c r="C48">
        <f t="shared" si="2"/>
        <v>4.5</v>
      </c>
      <c r="D48">
        <f t="shared" si="3"/>
        <v>63.617251235193308</v>
      </c>
      <c r="E48">
        <f t="shared" si="12"/>
        <v>1</v>
      </c>
      <c r="F48">
        <f t="shared" si="13"/>
        <v>12723.450247038661</v>
      </c>
      <c r="G48">
        <f t="shared" si="4"/>
        <v>17</v>
      </c>
      <c r="H48" t="e">
        <f t="shared" si="5"/>
        <v>#NUM!</v>
      </c>
      <c r="I48" t="e">
        <f t="shared" si="6"/>
        <v>#NUM!</v>
      </c>
      <c r="J48" t="e">
        <f t="shared" si="7"/>
        <v>#NUM!</v>
      </c>
      <c r="K48" t="e">
        <f t="shared" si="8"/>
        <v>#NUM!</v>
      </c>
      <c r="L48" t="e">
        <f t="shared" si="9"/>
        <v>#NUM!</v>
      </c>
      <c r="M48" t="e">
        <f t="shared" si="10"/>
        <v>#NUM!</v>
      </c>
      <c r="O48">
        <f t="shared" si="11"/>
        <v>12723.450247038661</v>
      </c>
      <c r="Q48">
        <f>'Linear Point Intercept'!E47*'Linear Point Intercept'!B47</f>
        <v>7.0735530263064603E-4</v>
      </c>
    </row>
    <row r="49" spans="1:17">
      <c r="A49" s="4">
        <v>41</v>
      </c>
      <c r="B49" s="5">
        <f>'Linear Point Intercept'!B48</f>
        <v>0</v>
      </c>
      <c r="C49">
        <f t="shared" si="2"/>
        <v>0</v>
      </c>
      <c r="D49">
        <f t="shared" si="3"/>
        <v>0</v>
      </c>
      <c r="E49">
        <f t="shared" si="12"/>
        <v>1</v>
      </c>
      <c r="F49">
        <f t="shared" si="13"/>
        <v>0</v>
      </c>
      <c r="G49">
        <f t="shared" si="4"/>
        <v>12.5</v>
      </c>
      <c r="H49" t="e">
        <f t="shared" si="5"/>
        <v>#NUM!</v>
      </c>
      <c r="I49" t="e">
        <f t="shared" si="6"/>
        <v>#NUM!</v>
      </c>
      <c r="J49" t="e">
        <f t="shared" si="7"/>
        <v>#DIV/0!</v>
      </c>
      <c r="K49" t="e">
        <f t="shared" si="8"/>
        <v>#DIV/0!</v>
      </c>
      <c r="L49" t="e">
        <f t="shared" si="9"/>
        <v>#DIV/0!</v>
      </c>
      <c r="M49" t="e">
        <f t="shared" si="10"/>
        <v>#DIV/0!</v>
      </c>
      <c r="O49">
        <f t="shared" si="11"/>
        <v>0</v>
      </c>
      <c r="Q49">
        <f>'Linear Point Intercept'!E48*'Linear Point Intercept'!B48</f>
        <v>0</v>
      </c>
    </row>
    <row r="50" spans="1:17">
      <c r="A50" s="4">
        <v>42</v>
      </c>
      <c r="B50" s="5">
        <f>'Linear Point Intercept'!B49</f>
        <v>0</v>
      </c>
      <c r="C50">
        <f t="shared" si="2"/>
        <v>0</v>
      </c>
      <c r="D50">
        <f t="shared" si="3"/>
        <v>0</v>
      </c>
      <c r="E50">
        <f t="shared" si="12"/>
        <v>1</v>
      </c>
      <c r="F50">
        <f t="shared" si="13"/>
        <v>0</v>
      </c>
      <c r="G50">
        <f t="shared" si="4"/>
        <v>12.5</v>
      </c>
      <c r="H50" t="e">
        <f t="shared" si="5"/>
        <v>#NUM!</v>
      </c>
      <c r="I50" t="e">
        <f t="shared" si="6"/>
        <v>#NUM!</v>
      </c>
      <c r="J50" t="e">
        <f t="shared" si="7"/>
        <v>#DIV/0!</v>
      </c>
      <c r="K50" t="e">
        <f t="shared" si="8"/>
        <v>#DIV/0!</v>
      </c>
      <c r="L50" t="e">
        <f t="shared" si="9"/>
        <v>#DIV/0!</v>
      </c>
      <c r="M50" t="e">
        <f t="shared" si="10"/>
        <v>#DIV/0!</v>
      </c>
      <c r="O50">
        <f t="shared" si="11"/>
        <v>0</v>
      </c>
      <c r="Q50">
        <f>'Linear Point Intercept'!E49*'Linear Point Intercept'!B49</f>
        <v>0</v>
      </c>
    </row>
    <row r="51" spans="1:17">
      <c r="A51" s="4">
        <v>43</v>
      </c>
      <c r="B51" s="5">
        <f>'Linear Point Intercept'!B50</f>
        <v>0</v>
      </c>
      <c r="C51">
        <f t="shared" si="2"/>
        <v>0</v>
      </c>
      <c r="D51">
        <f t="shared" si="3"/>
        <v>0</v>
      </c>
      <c r="E51">
        <f t="shared" si="12"/>
        <v>1</v>
      </c>
      <c r="F51">
        <f t="shared" si="13"/>
        <v>0</v>
      </c>
      <c r="G51">
        <f t="shared" si="4"/>
        <v>12.5</v>
      </c>
      <c r="H51" t="e">
        <f t="shared" si="5"/>
        <v>#NUM!</v>
      </c>
      <c r="I51" t="e">
        <f t="shared" si="6"/>
        <v>#NUM!</v>
      </c>
      <c r="J51" t="e">
        <f t="shared" si="7"/>
        <v>#DIV/0!</v>
      </c>
      <c r="K51" t="e">
        <f t="shared" si="8"/>
        <v>#DIV/0!</v>
      </c>
      <c r="L51" t="e">
        <f t="shared" si="9"/>
        <v>#DIV/0!</v>
      </c>
      <c r="M51" t="e">
        <f t="shared" si="10"/>
        <v>#DIV/0!</v>
      </c>
      <c r="O51">
        <f t="shared" si="11"/>
        <v>0</v>
      </c>
      <c r="Q51">
        <f>'Linear Point Intercept'!E50*'Linear Point Intercept'!B50</f>
        <v>0</v>
      </c>
    </row>
    <row r="52" spans="1:17">
      <c r="A52" s="4">
        <v>44</v>
      </c>
      <c r="B52" s="5">
        <f>'Linear Point Intercept'!B51</f>
        <v>0</v>
      </c>
      <c r="C52">
        <f t="shared" si="2"/>
        <v>0</v>
      </c>
      <c r="D52">
        <f t="shared" si="3"/>
        <v>0</v>
      </c>
      <c r="E52">
        <f t="shared" si="12"/>
        <v>1</v>
      </c>
      <c r="F52">
        <f t="shared" si="13"/>
        <v>0</v>
      </c>
      <c r="G52">
        <f t="shared" si="4"/>
        <v>12.5</v>
      </c>
      <c r="H52" t="e">
        <f t="shared" si="5"/>
        <v>#NUM!</v>
      </c>
      <c r="I52" t="e">
        <f t="shared" si="6"/>
        <v>#NUM!</v>
      </c>
      <c r="J52" t="e">
        <f t="shared" si="7"/>
        <v>#DIV/0!</v>
      </c>
      <c r="K52" t="e">
        <f t="shared" si="8"/>
        <v>#DIV/0!</v>
      </c>
      <c r="L52" t="e">
        <f t="shared" si="9"/>
        <v>#DIV/0!</v>
      </c>
      <c r="M52" t="e">
        <f t="shared" si="10"/>
        <v>#DIV/0!</v>
      </c>
      <c r="O52">
        <f t="shared" si="11"/>
        <v>0</v>
      </c>
      <c r="Q52">
        <f>'Linear Point Intercept'!E51*'Linear Point Intercept'!B51</f>
        <v>0</v>
      </c>
    </row>
    <row r="53" spans="1:17">
      <c r="A53" s="4">
        <v>45</v>
      </c>
      <c r="B53" s="5">
        <f>'Linear Point Intercept'!B52</f>
        <v>0</v>
      </c>
      <c r="C53">
        <f t="shared" si="2"/>
        <v>0</v>
      </c>
      <c r="D53">
        <f t="shared" si="3"/>
        <v>0</v>
      </c>
      <c r="E53">
        <f t="shared" si="12"/>
        <v>1</v>
      </c>
      <c r="F53">
        <f t="shared" si="13"/>
        <v>0</v>
      </c>
      <c r="G53">
        <f t="shared" si="4"/>
        <v>12.5</v>
      </c>
      <c r="H53" t="e">
        <f t="shared" si="5"/>
        <v>#NUM!</v>
      </c>
      <c r="I53" t="e">
        <f t="shared" si="6"/>
        <v>#NUM!</v>
      </c>
      <c r="J53" t="e">
        <f t="shared" si="7"/>
        <v>#DIV/0!</v>
      </c>
      <c r="K53" t="e">
        <f t="shared" si="8"/>
        <v>#DIV/0!</v>
      </c>
      <c r="L53" t="e">
        <f t="shared" si="9"/>
        <v>#DIV/0!</v>
      </c>
      <c r="M53" t="e">
        <f t="shared" si="10"/>
        <v>#DIV/0!</v>
      </c>
      <c r="O53">
        <f t="shared" si="11"/>
        <v>0</v>
      </c>
      <c r="Q53">
        <f>'Linear Point Intercept'!E52*'Linear Point Intercept'!B52</f>
        <v>0</v>
      </c>
    </row>
    <row r="54" spans="1:17">
      <c r="A54" s="4">
        <v>46</v>
      </c>
      <c r="B54" s="5">
        <f>'Linear Point Intercept'!B53</f>
        <v>0</v>
      </c>
      <c r="C54">
        <f t="shared" si="2"/>
        <v>0</v>
      </c>
      <c r="D54">
        <f t="shared" si="3"/>
        <v>0</v>
      </c>
      <c r="E54">
        <f t="shared" si="12"/>
        <v>1</v>
      </c>
      <c r="F54">
        <f t="shared" si="13"/>
        <v>0</v>
      </c>
      <c r="G54">
        <f t="shared" si="4"/>
        <v>12.5</v>
      </c>
      <c r="H54" t="e">
        <f t="shared" si="5"/>
        <v>#NUM!</v>
      </c>
      <c r="I54" t="e">
        <f t="shared" si="6"/>
        <v>#NUM!</v>
      </c>
      <c r="J54" t="e">
        <f t="shared" si="7"/>
        <v>#DIV/0!</v>
      </c>
      <c r="K54" t="e">
        <f t="shared" si="8"/>
        <v>#DIV/0!</v>
      </c>
      <c r="L54" t="e">
        <f t="shared" si="9"/>
        <v>#DIV/0!</v>
      </c>
      <c r="M54" t="e">
        <f t="shared" si="10"/>
        <v>#DIV/0!</v>
      </c>
      <c r="O54">
        <f t="shared" si="11"/>
        <v>0</v>
      </c>
      <c r="Q54">
        <f>'Linear Point Intercept'!E53*'Linear Point Intercept'!B53</f>
        <v>0</v>
      </c>
    </row>
    <row r="55" spans="1:17">
      <c r="A55" s="4">
        <v>47</v>
      </c>
      <c r="B55" s="5">
        <f>'Linear Point Intercept'!B54</f>
        <v>0</v>
      </c>
      <c r="C55">
        <f t="shared" si="2"/>
        <v>0</v>
      </c>
      <c r="D55">
        <f t="shared" si="3"/>
        <v>0</v>
      </c>
      <c r="E55">
        <f t="shared" si="12"/>
        <v>1</v>
      </c>
      <c r="F55">
        <f t="shared" si="13"/>
        <v>0</v>
      </c>
      <c r="G55">
        <f t="shared" si="4"/>
        <v>12.5</v>
      </c>
      <c r="H55" t="e">
        <f t="shared" si="5"/>
        <v>#NUM!</v>
      </c>
      <c r="I55" t="e">
        <f t="shared" si="6"/>
        <v>#NUM!</v>
      </c>
      <c r="J55" t="e">
        <f t="shared" si="7"/>
        <v>#DIV/0!</v>
      </c>
      <c r="K55" t="e">
        <f t="shared" si="8"/>
        <v>#DIV/0!</v>
      </c>
      <c r="L55" t="e">
        <f t="shared" si="9"/>
        <v>#DIV/0!</v>
      </c>
      <c r="M55" t="e">
        <f t="shared" si="10"/>
        <v>#DIV/0!</v>
      </c>
      <c r="O55">
        <f t="shared" si="11"/>
        <v>0</v>
      </c>
      <c r="Q55">
        <f>'Linear Point Intercept'!E54*'Linear Point Intercept'!B54</f>
        <v>0</v>
      </c>
    </row>
    <row r="56" spans="1:17">
      <c r="A56" s="4">
        <v>48</v>
      </c>
      <c r="B56" s="5">
        <f>'Linear Point Intercept'!B55</f>
        <v>0</v>
      </c>
      <c r="C56">
        <f t="shared" si="2"/>
        <v>0</v>
      </c>
      <c r="D56">
        <f t="shared" si="3"/>
        <v>0</v>
      </c>
      <c r="E56">
        <f t="shared" si="12"/>
        <v>1</v>
      </c>
      <c r="F56">
        <f t="shared" si="13"/>
        <v>0</v>
      </c>
      <c r="G56">
        <f t="shared" si="4"/>
        <v>12.5</v>
      </c>
      <c r="H56" t="e">
        <f t="shared" si="5"/>
        <v>#NUM!</v>
      </c>
      <c r="I56" t="e">
        <f t="shared" si="6"/>
        <v>#NUM!</v>
      </c>
      <c r="J56" t="e">
        <f t="shared" si="7"/>
        <v>#DIV/0!</v>
      </c>
      <c r="K56" t="e">
        <f t="shared" si="8"/>
        <v>#DIV/0!</v>
      </c>
      <c r="L56" t="e">
        <f t="shared" si="9"/>
        <v>#DIV/0!</v>
      </c>
      <c r="M56" t="e">
        <f t="shared" si="10"/>
        <v>#DIV/0!</v>
      </c>
      <c r="O56">
        <f t="shared" si="11"/>
        <v>0</v>
      </c>
      <c r="Q56">
        <f>'Linear Point Intercept'!E55*'Linear Point Intercept'!B55</f>
        <v>0</v>
      </c>
    </row>
    <row r="57" spans="1:17">
      <c r="A57" s="4">
        <v>49</v>
      </c>
      <c r="B57" s="5">
        <f>'Linear Point Intercept'!B56</f>
        <v>0</v>
      </c>
      <c r="C57">
        <f t="shared" si="2"/>
        <v>0</v>
      </c>
      <c r="D57">
        <f t="shared" si="3"/>
        <v>0</v>
      </c>
      <c r="E57">
        <f t="shared" si="12"/>
        <v>1</v>
      </c>
      <c r="F57">
        <f t="shared" si="13"/>
        <v>0</v>
      </c>
      <c r="G57">
        <f t="shared" si="4"/>
        <v>12.5</v>
      </c>
      <c r="H57" t="e">
        <f t="shared" si="5"/>
        <v>#NUM!</v>
      </c>
      <c r="I57" t="e">
        <f t="shared" si="6"/>
        <v>#NUM!</v>
      </c>
      <c r="J57" t="e">
        <f t="shared" si="7"/>
        <v>#DIV/0!</v>
      </c>
      <c r="K57" t="e">
        <f t="shared" si="8"/>
        <v>#DIV/0!</v>
      </c>
      <c r="L57" t="e">
        <f t="shared" si="9"/>
        <v>#DIV/0!</v>
      </c>
      <c r="M57" t="e">
        <f t="shared" si="10"/>
        <v>#DIV/0!</v>
      </c>
      <c r="O57">
        <f t="shared" si="11"/>
        <v>0</v>
      </c>
      <c r="Q57">
        <f>'Linear Point Intercept'!E56*'Linear Point Intercept'!B56</f>
        <v>0</v>
      </c>
    </row>
    <row r="58" spans="1:17">
      <c r="A58" s="4">
        <v>50</v>
      </c>
      <c r="B58" s="5">
        <f>'Linear Point Intercept'!B57</f>
        <v>0</v>
      </c>
      <c r="C58">
        <f t="shared" si="2"/>
        <v>0</v>
      </c>
      <c r="D58">
        <f t="shared" si="3"/>
        <v>0</v>
      </c>
      <c r="E58">
        <f t="shared" si="12"/>
        <v>1</v>
      </c>
      <c r="F58">
        <f t="shared" si="13"/>
        <v>0</v>
      </c>
      <c r="G58">
        <f t="shared" si="4"/>
        <v>12.5</v>
      </c>
      <c r="H58" t="e">
        <f t="shared" si="5"/>
        <v>#NUM!</v>
      </c>
      <c r="I58" t="e">
        <f t="shared" si="6"/>
        <v>#NUM!</v>
      </c>
      <c r="J58" t="e">
        <f t="shared" si="7"/>
        <v>#DIV/0!</v>
      </c>
      <c r="K58" t="e">
        <f t="shared" si="8"/>
        <v>#DIV/0!</v>
      </c>
      <c r="L58" t="e">
        <f t="shared" si="9"/>
        <v>#DIV/0!</v>
      </c>
      <c r="M58" t="e">
        <f t="shared" si="10"/>
        <v>#DIV/0!</v>
      </c>
      <c r="O58">
        <f t="shared" si="11"/>
        <v>0</v>
      </c>
      <c r="Q58">
        <f>'Linear Point Intercept'!E57*'Linear Point Intercept'!B57</f>
        <v>0</v>
      </c>
    </row>
    <row r="59" spans="1:17">
      <c r="A59" s="4">
        <v>51</v>
      </c>
      <c r="B59" s="5">
        <f>'Linear Point Intercept'!B58</f>
        <v>0</v>
      </c>
      <c r="C59">
        <f t="shared" si="2"/>
        <v>0</v>
      </c>
      <c r="D59">
        <f t="shared" si="3"/>
        <v>0</v>
      </c>
      <c r="E59">
        <f t="shared" si="12"/>
        <v>1</v>
      </c>
      <c r="F59">
        <f t="shared" si="13"/>
        <v>0</v>
      </c>
      <c r="G59">
        <f t="shared" si="4"/>
        <v>12.5</v>
      </c>
      <c r="H59" t="e">
        <f t="shared" si="5"/>
        <v>#NUM!</v>
      </c>
      <c r="I59" t="e">
        <f t="shared" si="6"/>
        <v>#NUM!</v>
      </c>
      <c r="J59" t="e">
        <f t="shared" si="7"/>
        <v>#DIV/0!</v>
      </c>
      <c r="K59" t="e">
        <f t="shared" si="8"/>
        <v>#DIV/0!</v>
      </c>
      <c r="L59" t="e">
        <f t="shared" si="9"/>
        <v>#DIV/0!</v>
      </c>
      <c r="M59" t="e">
        <f t="shared" si="10"/>
        <v>#DIV/0!</v>
      </c>
      <c r="O59">
        <f t="shared" si="11"/>
        <v>0</v>
      </c>
      <c r="Q59">
        <f>'Linear Point Intercept'!E58*'Linear Point Intercept'!B58</f>
        <v>0</v>
      </c>
    </row>
    <row r="60" spans="1:17">
      <c r="A60" s="4">
        <v>52</v>
      </c>
      <c r="B60" s="5">
        <f>'Linear Point Intercept'!B59</f>
        <v>0</v>
      </c>
      <c r="C60">
        <f t="shared" si="2"/>
        <v>0</v>
      </c>
      <c r="D60">
        <f t="shared" si="3"/>
        <v>0</v>
      </c>
      <c r="E60">
        <f t="shared" si="12"/>
        <v>1</v>
      </c>
      <c r="F60">
        <f t="shared" si="13"/>
        <v>0</v>
      </c>
      <c r="G60">
        <f t="shared" si="4"/>
        <v>12.5</v>
      </c>
      <c r="H60" t="e">
        <f t="shared" si="5"/>
        <v>#NUM!</v>
      </c>
      <c r="I60" t="e">
        <f t="shared" si="6"/>
        <v>#NUM!</v>
      </c>
      <c r="J60" t="e">
        <f t="shared" si="7"/>
        <v>#DIV/0!</v>
      </c>
      <c r="K60" t="e">
        <f t="shared" si="8"/>
        <v>#DIV/0!</v>
      </c>
      <c r="L60" t="e">
        <f t="shared" si="9"/>
        <v>#DIV/0!</v>
      </c>
      <c r="M60" t="e">
        <f t="shared" si="10"/>
        <v>#DIV/0!</v>
      </c>
      <c r="O60">
        <f t="shared" si="11"/>
        <v>0</v>
      </c>
      <c r="Q60">
        <f>'Linear Point Intercept'!E59*'Linear Point Intercept'!B59</f>
        <v>0</v>
      </c>
    </row>
    <row r="61" spans="1:17">
      <c r="A61" s="4">
        <v>53</v>
      </c>
      <c r="B61" s="5">
        <f>'Linear Point Intercept'!B60</f>
        <v>0</v>
      </c>
      <c r="C61">
        <f t="shared" si="2"/>
        <v>0</v>
      </c>
      <c r="D61">
        <f t="shared" si="3"/>
        <v>0</v>
      </c>
      <c r="E61">
        <f t="shared" si="12"/>
        <v>1</v>
      </c>
      <c r="F61">
        <f t="shared" si="13"/>
        <v>0</v>
      </c>
      <c r="G61">
        <f t="shared" si="4"/>
        <v>12.5</v>
      </c>
      <c r="H61" t="e">
        <f t="shared" si="5"/>
        <v>#NUM!</v>
      </c>
      <c r="I61" t="e">
        <f t="shared" si="6"/>
        <v>#NUM!</v>
      </c>
      <c r="J61" t="e">
        <f t="shared" si="7"/>
        <v>#DIV/0!</v>
      </c>
      <c r="K61" t="e">
        <f t="shared" si="8"/>
        <v>#DIV/0!</v>
      </c>
      <c r="L61" t="e">
        <f t="shared" si="9"/>
        <v>#DIV/0!</v>
      </c>
      <c r="M61" t="e">
        <f t="shared" si="10"/>
        <v>#DIV/0!</v>
      </c>
      <c r="O61">
        <f t="shared" si="11"/>
        <v>0</v>
      </c>
      <c r="Q61">
        <f>'Linear Point Intercept'!E60*'Linear Point Intercept'!B60</f>
        <v>0</v>
      </c>
    </row>
    <row r="62" spans="1:17">
      <c r="A62" s="4">
        <v>54</v>
      </c>
      <c r="B62" s="5">
        <f>'Linear Point Intercept'!B61</f>
        <v>0</v>
      </c>
      <c r="C62">
        <f t="shared" si="2"/>
        <v>0</v>
      </c>
      <c r="D62">
        <f t="shared" si="3"/>
        <v>0</v>
      </c>
      <c r="E62">
        <f t="shared" si="12"/>
        <v>1</v>
      </c>
      <c r="F62">
        <f t="shared" si="13"/>
        <v>0</v>
      </c>
      <c r="G62">
        <f t="shared" si="4"/>
        <v>12.5</v>
      </c>
      <c r="H62" t="e">
        <f t="shared" si="5"/>
        <v>#NUM!</v>
      </c>
      <c r="I62" t="e">
        <f t="shared" si="6"/>
        <v>#NUM!</v>
      </c>
      <c r="J62" t="e">
        <f t="shared" si="7"/>
        <v>#DIV/0!</v>
      </c>
      <c r="K62" t="e">
        <f t="shared" si="8"/>
        <v>#DIV/0!</v>
      </c>
      <c r="L62" t="e">
        <f t="shared" si="9"/>
        <v>#DIV/0!</v>
      </c>
      <c r="M62" t="e">
        <f t="shared" si="10"/>
        <v>#DIV/0!</v>
      </c>
      <c r="O62">
        <f t="shared" si="11"/>
        <v>0</v>
      </c>
      <c r="Q62">
        <f>'Linear Point Intercept'!E61*'Linear Point Intercept'!B61</f>
        <v>0</v>
      </c>
    </row>
    <row r="63" spans="1:17">
      <c r="A63" s="4">
        <v>55</v>
      </c>
      <c r="B63" s="5">
        <f>'Linear Point Intercept'!B62</f>
        <v>0</v>
      </c>
      <c r="C63">
        <f t="shared" si="2"/>
        <v>0</v>
      </c>
      <c r="D63">
        <f t="shared" si="3"/>
        <v>0</v>
      </c>
      <c r="E63">
        <f t="shared" si="12"/>
        <v>1</v>
      </c>
      <c r="F63">
        <f t="shared" si="13"/>
        <v>0</v>
      </c>
      <c r="G63">
        <f t="shared" si="4"/>
        <v>12.5</v>
      </c>
      <c r="H63" t="e">
        <f t="shared" si="5"/>
        <v>#NUM!</v>
      </c>
      <c r="I63" t="e">
        <f t="shared" si="6"/>
        <v>#NUM!</v>
      </c>
      <c r="J63" t="e">
        <f t="shared" si="7"/>
        <v>#DIV/0!</v>
      </c>
      <c r="K63" t="e">
        <f t="shared" si="8"/>
        <v>#DIV/0!</v>
      </c>
      <c r="L63" t="e">
        <f t="shared" si="9"/>
        <v>#DIV/0!</v>
      </c>
      <c r="M63" t="e">
        <f t="shared" si="10"/>
        <v>#DIV/0!</v>
      </c>
      <c r="O63">
        <f t="shared" si="11"/>
        <v>0</v>
      </c>
      <c r="Q63">
        <f>'Linear Point Intercept'!E62*'Linear Point Intercept'!B62</f>
        <v>0</v>
      </c>
    </row>
    <row r="64" spans="1:17">
      <c r="A64" s="4">
        <v>56</v>
      </c>
      <c r="B64" s="5">
        <f>'Linear Point Intercept'!B63</f>
        <v>0</v>
      </c>
      <c r="C64">
        <f t="shared" si="2"/>
        <v>0</v>
      </c>
      <c r="D64">
        <f t="shared" si="3"/>
        <v>0</v>
      </c>
      <c r="E64">
        <f t="shared" si="12"/>
        <v>1</v>
      </c>
      <c r="F64">
        <f t="shared" si="13"/>
        <v>0</v>
      </c>
      <c r="G64">
        <f t="shared" si="4"/>
        <v>12.5</v>
      </c>
      <c r="H64" t="e">
        <f t="shared" si="5"/>
        <v>#NUM!</v>
      </c>
      <c r="I64" t="e">
        <f t="shared" si="6"/>
        <v>#NUM!</v>
      </c>
      <c r="J64" t="e">
        <f t="shared" si="7"/>
        <v>#DIV/0!</v>
      </c>
      <c r="K64" t="e">
        <f t="shared" si="8"/>
        <v>#DIV/0!</v>
      </c>
      <c r="L64" t="e">
        <f t="shared" si="9"/>
        <v>#DIV/0!</v>
      </c>
      <c r="M64" t="e">
        <f t="shared" si="10"/>
        <v>#DIV/0!</v>
      </c>
      <c r="O64">
        <f t="shared" si="11"/>
        <v>0</v>
      </c>
      <c r="Q64">
        <f>'Linear Point Intercept'!E63*'Linear Point Intercept'!B63</f>
        <v>0</v>
      </c>
    </row>
    <row r="65" spans="1:17">
      <c r="A65" s="4">
        <v>57</v>
      </c>
      <c r="B65" s="5">
        <f>'Linear Point Intercept'!B64</f>
        <v>0</v>
      </c>
      <c r="C65">
        <f t="shared" si="2"/>
        <v>0</v>
      </c>
      <c r="D65">
        <f t="shared" si="3"/>
        <v>0</v>
      </c>
      <c r="E65">
        <f t="shared" si="12"/>
        <v>1</v>
      </c>
      <c r="F65">
        <f t="shared" si="13"/>
        <v>0</v>
      </c>
      <c r="G65">
        <f t="shared" si="4"/>
        <v>12.5</v>
      </c>
      <c r="H65" t="e">
        <f t="shared" si="5"/>
        <v>#NUM!</v>
      </c>
      <c r="I65" t="e">
        <f t="shared" si="6"/>
        <v>#NUM!</v>
      </c>
      <c r="J65" t="e">
        <f t="shared" si="7"/>
        <v>#DIV/0!</v>
      </c>
      <c r="K65" t="e">
        <f t="shared" si="8"/>
        <v>#DIV/0!</v>
      </c>
      <c r="L65" t="e">
        <f t="shared" si="9"/>
        <v>#DIV/0!</v>
      </c>
      <c r="M65" t="e">
        <f t="shared" si="10"/>
        <v>#DIV/0!</v>
      </c>
      <c r="O65">
        <f t="shared" si="11"/>
        <v>0</v>
      </c>
      <c r="Q65">
        <f>'Linear Point Intercept'!E64*'Linear Point Intercept'!B64</f>
        <v>0</v>
      </c>
    </row>
    <row r="66" spans="1:17">
      <c r="A66" s="4">
        <v>58</v>
      </c>
      <c r="B66" s="5">
        <f>'Linear Point Intercept'!B65</f>
        <v>0</v>
      </c>
      <c r="C66">
        <f t="shared" si="2"/>
        <v>0</v>
      </c>
      <c r="D66">
        <f t="shared" si="3"/>
        <v>0</v>
      </c>
      <c r="E66">
        <f t="shared" si="12"/>
        <v>1</v>
      </c>
      <c r="F66">
        <f t="shared" si="13"/>
        <v>0</v>
      </c>
      <c r="G66">
        <f t="shared" si="4"/>
        <v>12.5</v>
      </c>
      <c r="H66" t="e">
        <f t="shared" si="5"/>
        <v>#NUM!</v>
      </c>
      <c r="I66" t="e">
        <f t="shared" si="6"/>
        <v>#NUM!</v>
      </c>
      <c r="J66" t="e">
        <f t="shared" si="7"/>
        <v>#DIV/0!</v>
      </c>
      <c r="K66" t="e">
        <f t="shared" si="8"/>
        <v>#DIV/0!</v>
      </c>
      <c r="L66" t="e">
        <f t="shared" si="9"/>
        <v>#DIV/0!</v>
      </c>
      <c r="M66" t="e">
        <f t="shared" si="10"/>
        <v>#DIV/0!</v>
      </c>
      <c r="O66">
        <f t="shared" si="11"/>
        <v>0</v>
      </c>
      <c r="Q66">
        <f>'Linear Point Intercept'!E65*'Linear Point Intercept'!B65</f>
        <v>0</v>
      </c>
    </row>
    <row r="67" spans="1:17">
      <c r="A67" s="4">
        <v>59</v>
      </c>
      <c r="B67" s="5">
        <f>'Linear Point Intercept'!B66</f>
        <v>0</v>
      </c>
      <c r="C67">
        <f t="shared" si="2"/>
        <v>0</v>
      </c>
      <c r="D67">
        <f t="shared" si="3"/>
        <v>0</v>
      </c>
      <c r="E67">
        <f t="shared" si="12"/>
        <v>1</v>
      </c>
      <c r="F67">
        <f t="shared" si="13"/>
        <v>0</v>
      </c>
      <c r="G67">
        <f t="shared" si="4"/>
        <v>12.5</v>
      </c>
      <c r="H67" t="e">
        <f t="shared" si="5"/>
        <v>#NUM!</v>
      </c>
      <c r="I67" t="e">
        <f t="shared" si="6"/>
        <v>#NUM!</v>
      </c>
      <c r="J67" t="e">
        <f t="shared" si="7"/>
        <v>#DIV/0!</v>
      </c>
      <c r="K67" t="e">
        <f t="shared" si="8"/>
        <v>#DIV/0!</v>
      </c>
      <c r="L67" t="e">
        <f t="shared" si="9"/>
        <v>#DIV/0!</v>
      </c>
      <c r="M67" t="e">
        <f t="shared" si="10"/>
        <v>#DIV/0!</v>
      </c>
      <c r="O67">
        <f t="shared" si="11"/>
        <v>0</v>
      </c>
      <c r="Q67">
        <f>'Linear Point Intercept'!E66*'Linear Point Intercept'!B66</f>
        <v>0</v>
      </c>
    </row>
    <row r="68" spans="1:17">
      <c r="A68" s="4">
        <v>60</v>
      </c>
      <c r="B68" s="5">
        <f>'Linear Point Intercept'!B67</f>
        <v>0</v>
      </c>
      <c r="C68">
        <f t="shared" si="2"/>
        <v>0</v>
      </c>
      <c r="D68">
        <f t="shared" si="3"/>
        <v>0</v>
      </c>
      <c r="E68">
        <f t="shared" si="12"/>
        <v>1</v>
      </c>
      <c r="F68">
        <f t="shared" si="13"/>
        <v>0</v>
      </c>
      <c r="G68">
        <f t="shared" si="4"/>
        <v>12.5</v>
      </c>
      <c r="H68" t="e">
        <f t="shared" si="5"/>
        <v>#NUM!</v>
      </c>
      <c r="I68" t="e">
        <f t="shared" si="6"/>
        <v>#NUM!</v>
      </c>
      <c r="J68" t="e">
        <f t="shared" si="7"/>
        <v>#DIV/0!</v>
      </c>
      <c r="K68" t="e">
        <f t="shared" si="8"/>
        <v>#DIV/0!</v>
      </c>
      <c r="L68" t="e">
        <f t="shared" si="9"/>
        <v>#DIV/0!</v>
      </c>
      <c r="M68" t="e">
        <f t="shared" si="10"/>
        <v>#DIV/0!</v>
      </c>
      <c r="O68">
        <f t="shared" si="11"/>
        <v>0</v>
      </c>
      <c r="Q68">
        <f>'Linear Point Intercept'!E67*'Linear Point Intercept'!B67</f>
        <v>0</v>
      </c>
    </row>
    <row r="69" spans="1:17">
      <c r="A69" s="4">
        <v>61</v>
      </c>
      <c r="B69" s="5">
        <f>'Linear Point Intercept'!B68</f>
        <v>0</v>
      </c>
      <c r="C69">
        <f t="shared" si="2"/>
        <v>0</v>
      </c>
      <c r="D69">
        <f t="shared" si="3"/>
        <v>0</v>
      </c>
      <c r="E69">
        <f t="shared" si="12"/>
        <v>1</v>
      </c>
      <c r="F69">
        <f t="shared" si="13"/>
        <v>0</v>
      </c>
      <c r="G69">
        <f t="shared" si="4"/>
        <v>12.5</v>
      </c>
      <c r="H69" t="e">
        <f t="shared" si="5"/>
        <v>#NUM!</v>
      </c>
      <c r="I69" t="e">
        <f t="shared" si="6"/>
        <v>#NUM!</v>
      </c>
      <c r="J69" t="e">
        <f t="shared" si="7"/>
        <v>#DIV/0!</v>
      </c>
      <c r="K69" t="e">
        <f t="shared" si="8"/>
        <v>#DIV/0!</v>
      </c>
      <c r="L69" t="e">
        <f t="shared" si="9"/>
        <v>#DIV/0!</v>
      </c>
      <c r="M69" t="e">
        <f t="shared" si="10"/>
        <v>#DIV/0!</v>
      </c>
      <c r="O69">
        <f t="shared" si="11"/>
        <v>0</v>
      </c>
      <c r="Q69">
        <f>'Linear Point Intercept'!E68*'Linear Point Intercept'!B68</f>
        <v>0</v>
      </c>
    </row>
    <row r="70" spans="1:17">
      <c r="A70" s="4">
        <v>62</v>
      </c>
      <c r="B70" s="5">
        <f>'Linear Point Intercept'!B69</f>
        <v>0</v>
      </c>
      <c r="C70">
        <f t="shared" si="2"/>
        <v>0</v>
      </c>
      <c r="D70">
        <f t="shared" si="3"/>
        <v>0</v>
      </c>
      <c r="E70">
        <f t="shared" si="12"/>
        <v>1</v>
      </c>
      <c r="F70">
        <f t="shared" si="13"/>
        <v>0</v>
      </c>
      <c r="G70">
        <f t="shared" si="4"/>
        <v>12.5</v>
      </c>
      <c r="H70" t="e">
        <f t="shared" si="5"/>
        <v>#NUM!</v>
      </c>
      <c r="I70" t="e">
        <f t="shared" si="6"/>
        <v>#NUM!</v>
      </c>
      <c r="J70" t="e">
        <f t="shared" si="7"/>
        <v>#DIV/0!</v>
      </c>
      <c r="K70" t="e">
        <f t="shared" si="8"/>
        <v>#DIV/0!</v>
      </c>
      <c r="L70" t="e">
        <f t="shared" si="9"/>
        <v>#DIV/0!</v>
      </c>
      <c r="M70" t="e">
        <f t="shared" si="10"/>
        <v>#DIV/0!</v>
      </c>
      <c r="O70">
        <f t="shared" si="11"/>
        <v>0</v>
      </c>
      <c r="Q70">
        <f>'Linear Point Intercept'!E69*'Linear Point Intercept'!B69</f>
        <v>0</v>
      </c>
    </row>
    <row r="71" spans="1:17">
      <c r="A71" s="4">
        <v>63</v>
      </c>
      <c r="B71" s="5">
        <f>'Linear Point Intercept'!B70</f>
        <v>0</v>
      </c>
      <c r="C71">
        <f t="shared" si="2"/>
        <v>0</v>
      </c>
      <c r="D71">
        <f t="shared" si="3"/>
        <v>0</v>
      </c>
      <c r="E71">
        <f t="shared" si="12"/>
        <v>1</v>
      </c>
      <c r="F71">
        <f t="shared" si="13"/>
        <v>0</v>
      </c>
      <c r="G71">
        <f t="shared" si="4"/>
        <v>12.5</v>
      </c>
      <c r="H71" t="e">
        <f t="shared" si="5"/>
        <v>#NUM!</v>
      </c>
      <c r="I71" t="e">
        <f t="shared" si="6"/>
        <v>#NUM!</v>
      </c>
      <c r="J71" t="e">
        <f t="shared" si="7"/>
        <v>#DIV/0!</v>
      </c>
      <c r="K71" t="e">
        <f t="shared" si="8"/>
        <v>#DIV/0!</v>
      </c>
      <c r="L71" t="e">
        <f t="shared" si="9"/>
        <v>#DIV/0!</v>
      </c>
      <c r="M71" t="e">
        <f t="shared" si="10"/>
        <v>#DIV/0!</v>
      </c>
      <c r="O71">
        <f t="shared" si="11"/>
        <v>0</v>
      </c>
      <c r="Q71">
        <f>'Linear Point Intercept'!E70*'Linear Point Intercept'!B70</f>
        <v>0</v>
      </c>
    </row>
    <row r="72" spans="1:17">
      <c r="A72" s="4">
        <v>64</v>
      </c>
      <c r="B72" s="5">
        <f>'Linear Point Intercept'!B71</f>
        <v>0</v>
      </c>
      <c r="C72">
        <f t="shared" si="2"/>
        <v>0</v>
      </c>
      <c r="D72">
        <f t="shared" si="3"/>
        <v>0</v>
      </c>
      <c r="E72">
        <f t="shared" si="12"/>
        <v>1</v>
      </c>
      <c r="F72">
        <f t="shared" si="13"/>
        <v>0</v>
      </c>
      <c r="G72">
        <f t="shared" si="4"/>
        <v>12.5</v>
      </c>
      <c r="H72" t="e">
        <f t="shared" si="5"/>
        <v>#NUM!</v>
      </c>
      <c r="I72" t="e">
        <f t="shared" si="6"/>
        <v>#NUM!</v>
      </c>
      <c r="J72" t="e">
        <f t="shared" si="7"/>
        <v>#DIV/0!</v>
      </c>
      <c r="K72" t="e">
        <f t="shared" si="8"/>
        <v>#DIV/0!</v>
      </c>
      <c r="L72" t="e">
        <f t="shared" si="9"/>
        <v>#DIV/0!</v>
      </c>
      <c r="M72" t="e">
        <f t="shared" si="10"/>
        <v>#DIV/0!</v>
      </c>
      <c r="O72">
        <f t="shared" si="11"/>
        <v>0</v>
      </c>
      <c r="Q72">
        <f>'Linear Point Intercept'!E71*'Linear Point Intercept'!B71</f>
        <v>0</v>
      </c>
    </row>
    <row r="73" spans="1:17">
      <c r="A73" s="4">
        <v>65</v>
      </c>
      <c r="B73" s="5">
        <f>'Linear Point Intercept'!B72</f>
        <v>0</v>
      </c>
      <c r="C73">
        <f t="shared" si="2"/>
        <v>0</v>
      </c>
      <c r="D73">
        <f t="shared" si="3"/>
        <v>0</v>
      </c>
      <c r="E73">
        <f t="shared" ref="E73:E108" si="14">IF($B$2&gt;B73,1,0)</f>
        <v>1</v>
      </c>
      <c r="F73">
        <f t="shared" ref="F73:F108" si="15">$B$1*D73</f>
        <v>0</v>
      </c>
      <c r="G73">
        <f t="shared" si="4"/>
        <v>12.5</v>
      </c>
      <c r="H73" t="e">
        <f t="shared" si="5"/>
        <v>#NUM!</v>
      </c>
      <c r="I73" t="e">
        <f t="shared" si="6"/>
        <v>#NUM!</v>
      </c>
      <c r="J73" t="e">
        <f t="shared" si="7"/>
        <v>#DIV/0!</v>
      </c>
      <c r="K73" t="e">
        <f t="shared" si="8"/>
        <v>#DIV/0!</v>
      </c>
      <c r="L73" t="e">
        <f t="shared" si="9"/>
        <v>#DIV/0!</v>
      </c>
      <c r="M73" t="e">
        <f t="shared" si="10"/>
        <v>#DIV/0!</v>
      </c>
      <c r="O73">
        <f t="shared" si="11"/>
        <v>0</v>
      </c>
      <c r="Q73">
        <f>'Linear Point Intercept'!E72*'Linear Point Intercept'!B72</f>
        <v>0</v>
      </c>
    </row>
    <row r="74" spans="1:17">
      <c r="A74" s="4">
        <v>66</v>
      </c>
      <c r="B74" s="5">
        <f>'Linear Point Intercept'!B73</f>
        <v>0</v>
      </c>
      <c r="C74">
        <f t="shared" ref="C74:C137" si="16">B74/2</f>
        <v>0</v>
      </c>
      <c r="D74">
        <f t="shared" ref="D74:D137" si="17">PI()*C74^2</f>
        <v>0</v>
      </c>
      <c r="E74">
        <f t="shared" si="14"/>
        <v>1</v>
      </c>
      <c r="F74">
        <f t="shared" si="15"/>
        <v>0</v>
      </c>
      <c r="G74">
        <f t="shared" ref="G74:G108" si="18">C74+$B$2/2</f>
        <v>12.5</v>
      </c>
      <c r="H74" t="e">
        <f t="shared" ref="H74:H108" si="19">(G74-C74)*(G74*(G74-$B$2))^0.5</f>
        <v>#NUM!</v>
      </c>
      <c r="I74" t="e">
        <f t="shared" ref="I74:I137" si="20">$F$1*H74</f>
        <v>#NUM!</v>
      </c>
      <c r="J74" t="e">
        <f t="shared" ref="J74:J108" si="21">ACOS($B$2/2/C74)</f>
        <v>#DIV/0!</v>
      </c>
      <c r="K74" t="e">
        <f t="shared" ref="K74:K137" si="22">J74*360/2/PI()</f>
        <v>#DIV/0!</v>
      </c>
      <c r="L74" t="e">
        <f t="shared" ref="L74:L108" si="23">((PI()*C74^2)/360)*(2*(360-2*K74)+($B$1-2)*(360-4*K74))</f>
        <v>#DIV/0!</v>
      </c>
      <c r="M74" t="e">
        <f t="shared" ref="M74:M108" si="24">L74+I74</f>
        <v>#DIV/0!</v>
      </c>
      <c r="O74">
        <f t="shared" ref="O74:O108" si="25">IF(E74=1,F74,M74)</f>
        <v>0</v>
      </c>
      <c r="Q74">
        <f>'Linear Point Intercept'!E73*'Linear Point Intercept'!B73</f>
        <v>0</v>
      </c>
    </row>
    <row r="75" spans="1:17">
      <c r="A75" s="4">
        <v>67</v>
      </c>
      <c r="B75" s="5">
        <f>'Linear Point Intercept'!B74</f>
        <v>0</v>
      </c>
      <c r="C75">
        <f t="shared" si="16"/>
        <v>0</v>
      </c>
      <c r="D75">
        <f t="shared" si="17"/>
        <v>0</v>
      </c>
      <c r="E75">
        <f t="shared" si="14"/>
        <v>1</v>
      </c>
      <c r="F75">
        <f t="shared" si="15"/>
        <v>0</v>
      </c>
      <c r="G75">
        <f t="shared" si="18"/>
        <v>12.5</v>
      </c>
      <c r="H75" t="e">
        <f t="shared" si="19"/>
        <v>#NUM!</v>
      </c>
      <c r="I75" t="e">
        <f t="shared" si="20"/>
        <v>#NUM!</v>
      </c>
      <c r="J75" t="e">
        <f t="shared" si="21"/>
        <v>#DIV/0!</v>
      </c>
      <c r="K75" t="e">
        <f t="shared" si="22"/>
        <v>#DIV/0!</v>
      </c>
      <c r="L75" t="e">
        <f t="shared" si="23"/>
        <v>#DIV/0!</v>
      </c>
      <c r="M75" t="e">
        <f t="shared" si="24"/>
        <v>#DIV/0!</v>
      </c>
      <c r="O75">
        <f t="shared" si="25"/>
        <v>0</v>
      </c>
      <c r="Q75">
        <f>'Linear Point Intercept'!E74*'Linear Point Intercept'!B74</f>
        <v>0</v>
      </c>
    </row>
    <row r="76" spans="1:17">
      <c r="A76" s="4">
        <v>68</v>
      </c>
      <c r="B76" s="5">
        <f>'Linear Point Intercept'!B75</f>
        <v>0</v>
      </c>
      <c r="C76">
        <f t="shared" si="16"/>
        <v>0</v>
      </c>
      <c r="D76">
        <f t="shared" si="17"/>
        <v>0</v>
      </c>
      <c r="E76">
        <f t="shared" si="14"/>
        <v>1</v>
      </c>
      <c r="F76">
        <f t="shared" si="15"/>
        <v>0</v>
      </c>
      <c r="G76">
        <f t="shared" si="18"/>
        <v>12.5</v>
      </c>
      <c r="H76" t="e">
        <f t="shared" si="19"/>
        <v>#NUM!</v>
      </c>
      <c r="I76" t="e">
        <f t="shared" si="20"/>
        <v>#NUM!</v>
      </c>
      <c r="J76" t="e">
        <f t="shared" si="21"/>
        <v>#DIV/0!</v>
      </c>
      <c r="K76" t="e">
        <f t="shared" si="22"/>
        <v>#DIV/0!</v>
      </c>
      <c r="L76" t="e">
        <f t="shared" si="23"/>
        <v>#DIV/0!</v>
      </c>
      <c r="M76" t="e">
        <f t="shared" si="24"/>
        <v>#DIV/0!</v>
      </c>
      <c r="O76">
        <f t="shared" si="25"/>
        <v>0</v>
      </c>
      <c r="Q76">
        <f>'Linear Point Intercept'!E75*'Linear Point Intercept'!B75</f>
        <v>0</v>
      </c>
    </row>
    <row r="77" spans="1:17">
      <c r="A77" s="4">
        <v>69</v>
      </c>
      <c r="B77" s="5">
        <f>'Linear Point Intercept'!B76</f>
        <v>0</v>
      </c>
      <c r="C77">
        <f t="shared" si="16"/>
        <v>0</v>
      </c>
      <c r="D77">
        <f t="shared" si="17"/>
        <v>0</v>
      </c>
      <c r="E77">
        <f t="shared" si="14"/>
        <v>1</v>
      </c>
      <c r="F77">
        <f t="shared" si="15"/>
        <v>0</v>
      </c>
      <c r="G77">
        <f t="shared" si="18"/>
        <v>12.5</v>
      </c>
      <c r="H77" t="e">
        <f t="shared" si="19"/>
        <v>#NUM!</v>
      </c>
      <c r="I77" t="e">
        <f t="shared" si="20"/>
        <v>#NUM!</v>
      </c>
      <c r="J77" t="e">
        <f t="shared" si="21"/>
        <v>#DIV/0!</v>
      </c>
      <c r="K77" t="e">
        <f t="shared" si="22"/>
        <v>#DIV/0!</v>
      </c>
      <c r="L77" t="e">
        <f t="shared" si="23"/>
        <v>#DIV/0!</v>
      </c>
      <c r="M77" t="e">
        <f t="shared" si="24"/>
        <v>#DIV/0!</v>
      </c>
      <c r="O77">
        <f t="shared" si="25"/>
        <v>0</v>
      </c>
      <c r="Q77">
        <f>'Linear Point Intercept'!E76*'Linear Point Intercept'!B76</f>
        <v>0</v>
      </c>
    </row>
    <row r="78" spans="1:17">
      <c r="A78" s="4">
        <v>70</v>
      </c>
      <c r="B78" s="5">
        <f>'Linear Point Intercept'!B77</f>
        <v>0</v>
      </c>
      <c r="C78">
        <f t="shared" si="16"/>
        <v>0</v>
      </c>
      <c r="D78">
        <f t="shared" si="17"/>
        <v>0</v>
      </c>
      <c r="E78">
        <f t="shared" si="14"/>
        <v>1</v>
      </c>
      <c r="F78">
        <f t="shared" si="15"/>
        <v>0</v>
      </c>
      <c r="G78">
        <f t="shared" si="18"/>
        <v>12.5</v>
      </c>
      <c r="H78" t="e">
        <f t="shared" si="19"/>
        <v>#NUM!</v>
      </c>
      <c r="I78" t="e">
        <f t="shared" si="20"/>
        <v>#NUM!</v>
      </c>
      <c r="J78" t="e">
        <f t="shared" si="21"/>
        <v>#DIV/0!</v>
      </c>
      <c r="K78" t="e">
        <f t="shared" si="22"/>
        <v>#DIV/0!</v>
      </c>
      <c r="L78" t="e">
        <f t="shared" si="23"/>
        <v>#DIV/0!</v>
      </c>
      <c r="M78" t="e">
        <f t="shared" si="24"/>
        <v>#DIV/0!</v>
      </c>
      <c r="O78">
        <f t="shared" si="25"/>
        <v>0</v>
      </c>
      <c r="Q78">
        <f>'Linear Point Intercept'!E77*'Linear Point Intercept'!B77</f>
        <v>0</v>
      </c>
    </row>
    <row r="79" spans="1:17">
      <c r="A79" s="4">
        <v>71</v>
      </c>
      <c r="B79" s="5">
        <f>'Linear Point Intercept'!B78</f>
        <v>0</v>
      </c>
      <c r="C79">
        <f t="shared" si="16"/>
        <v>0</v>
      </c>
      <c r="D79">
        <f t="shared" si="17"/>
        <v>0</v>
      </c>
      <c r="E79">
        <f t="shared" si="14"/>
        <v>1</v>
      </c>
      <c r="F79">
        <f t="shared" si="15"/>
        <v>0</v>
      </c>
      <c r="G79">
        <f t="shared" si="18"/>
        <v>12.5</v>
      </c>
      <c r="H79" t="e">
        <f t="shared" si="19"/>
        <v>#NUM!</v>
      </c>
      <c r="I79" t="e">
        <f t="shared" si="20"/>
        <v>#NUM!</v>
      </c>
      <c r="J79" t="e">
        <f t="shared" si="21"/>
        <v>#DIV/0!</v>
      </c>
      <c r="K79" t="e">
        <f t="shared" si="22"/>
        <v>#DIV/0!</v>
      </c>
      <c r="L79" t="e">
        <f t="shared" si="23"/>
        <v>#DIV/0!</v>
      </c>
      <c r="M79" t="e">
        <f t="shared" si="24"/>
        <v>#DIV/0!</v>
      </c>
      <c r="O79">
        <f t="shared" si="25"/>
        <v>0</v>
      </c>
      <c r="Q79">
        <f>'Linear Point Intercept'!E78*'Linear Point Intercept'!B78</f>
        <v>0</v>
      </c>
    </row>
    <row r="80" spans="1:17">
      <c r="A80" s="4">
        <v>72</v>
      </c>
      <c r="B80" s="5">
        <f>'Linear Point Intercept'!B79</f>
        <v>0</v>
      </c>
      <c r="C80">
        <f t="shared" si="16"/>
        <v>0</v>
      </c>
      <c r="D80">
        <f t="shared" si="17"/>
        <v>0</v>
      </c>
      <c r="E80">
        <f t="shared" si="14"/>
        <v>1</v>
      </c>
      <c r="F80">
        <f t="shared" si="15"/>
        <v>0</v>
      </c>
      <c r="G80">
        <f t="shared" si="18"/>
        <v>12.5</v>
      </c>
      <c r="H80" t="e">
        <f t="shared" si="19"/>
        <v>#NUM!</v>
      </c>
      <c r="I80" t="e">
        <f t="shared" si="20"/>
        <v>#NUM!</v>
      </c>
      <c r="J80" t="e">
        <f t="shared" si="21"/>
        <v>#DIV/0!</v>
      </c>
      <c r="K80" t="e">
        <f t="shared" si="22"/>
        <v>#DIV/0!</v>
      </c>
      <c r="L80" t="e">
        <f t="shared" si="23"/>
        <v>#DIV/0!</v>
      </c>
      <c r="M80" t="e">
        <f t="shared" si="24"/>
        <v>#DIV/0!</v>
      </c>
      <c r="O80">
        <f t="shared" si="25"/>
        <v>0</v>
      </c>
      <c r="Q80">
        <f>'Linear Point Intercept'!E79*'Linear Point Intercept'!B79</f>
        <v>0</v>
      </c>
    </row>
    <row r="81" spans="1:17">
      <c r="A81" s="4">
        <v>73</v>
      </c>
      <c r="B81" s="5">
        <f>'Linear Point Intercept'!B80</f>
        <v>0</v>
      </c>
      <c r="C81">
        <f t="shared" si="16"/>
        <v>0</v>
      </c>
      <c r="D81">
        <f t="shared" si="17"/>
        <v>0</v>
      </c>
      <c r="E81">
        <f t="shared" si="14"/>
        <v>1</v>
      </c>
      <c r="F81">
        <f t="shared" si="15"/>
        <v>0</v>
      </c>
      <c r="G81">
        <f t="shared" si="18"/>
        <v>12.5</v>
      </c>
      <c r="H81" t="e">
        <f t="shared" si="19"/>
        <v>#NUM!</v>
      </c>
      <c r="I81" t="e">
        <f t="shared" si="20"/>
        <v>#NUM!</v>
      </c>
      <c r="J81" t="e">
        <f t="shared" si="21"/>
        <v>#DIV/0!</v>
      </c>
      <c r="K81" t="e">
        <f t="shared" si="22"/>
        <v>#DIV/0!</v>
      </c>
      <c r="L81" t="e">
        <f t="shared" si="23"/>
        <v>#DIV/0!</v>
      </c>
      <c r="M81" t="e">
        <f t="shared" si="24"/>
        <v>#DIV/0!</v>
      </c>
      <c r="O81">
        <f t="shared" si="25"/>
        <v>0</v>
      </c>
      <c r="Q81">
        <f>'Linear Point Intercept'!E80*'Linear Point Intercept'!B80</f>
        <v>0</v>
      </c>
    </row>
    <row r="82" spans="1:17">
      <c r="A82" s="4">
        <v>74</v>
      </c>
      <c r="B82" s="5">
        <f>'Linear Point Intercept'!B81</f>
        <v>0</v>
      </c>
      <c r="C82">
        <f t="shared" si="16"/>
        <v>0</v>
      </c>
      <c r="D82">
        <f t="shared" si="17"/>
        <v>0</v>
      </c>
      <c r="E82">
        <f t="shared" si="14"/>
        <v>1</v>
      </c>
      <c r="F82">
        <f t="shared" si="15"/>
        <v>0</v>
      </c>
      <c r="G82">
        <f t="shared" si="18"/>
        <v>12.5</v>
      </c>
      <c r="H82" t="e">
        <f t="shared" si="19"/>
        <v>#NUM!</v>
      </c>
      <c r="I82" t="e">
        <f t="shared" si="20"/>
        <v>#NUM!</v>
      </c>
      <c r="J82" t="e">
        <f t="shared" si="21"/>
        <v>#DIV/0!</v>
      </c>
      <c r="K82" t="e">
        <f t="shared" si="22"/>
        <v>#DIV/0!</v>
      </c>
      <c r="L82" t="e">
        <f t="shared" si="23"/>
        <v>#DIV/0!</v>
      </c>
      <c r="M82" t="e">
        <f t="shared" si="24"/>
        <v>#DIV/0!</v>
      </c>
      <c r="O82">
        <f t="shared" si="25"/>
        <v>0</v>
      </c>
      <c r="Q82">
        <f>'Linear Point Intercept'!E81*'Linear Point Intercept'!B81</f>
        <v>0</v>
      </c>
    </row>
    <row r="83" spans="1:17">
      <c r="A83" s="4">
        <v>75</v>
      </c>
      <c r="B83" s="5">
        <f>'Linear Point Intercept'!B82</f>
        <v>0</v>
      </c>
      <c r="C83">
        <f t="shared" si="16"/>
        <v>0</v>
      </c>
      <c r="D83">
        <f t="shared" si="17"/>
        <v>0</v>
      </c>
      <c r="E83">
        <f t="shared" si="14"/>
        <v>1</v>
      </c>
      <c r="F83">
        <f t="shared" si="15"/>
        <v>0</v>
      </c>
      <c r="G83">
        <f t="shared" si="18"/>
        <v>12.5</v>
      </c>
      <c r="H83" t="e">
        <f t="shared" si="19"/>
        <v>#NUM!</v>
      </c>
      <c r="I83" t="e">
        <f t="shared" si="20"/>
        <v>#NUM!</v>
      </c>
      <c r="J83" t="e">
        <f t="shared" si="21"/>
        <v>#DIV/0!</v>
      </c>
      <c r="K83" t="e">
        <f t="shared" si="22"/>
        <v>#DIV/0!</v>
      </c>
      <c r="L83" t="e">
        <f t="shared" si="23"/>
        <v>#DIV/0!</v>
      </c>
      <c r="M83" t="e">
        <f t="shared" si="24"/>
        <v>#DIV/0!</v>
      </c>
      <c r="O83">
        <f t="shared" si="25"/>
        <v>0</v>
      </c>
      <c r="Q83">
        <f>'Linear Point Intercept'!E82*'Linear Point Intercept'!B82</f>
        <v>0</v>
      </c>
    </row>
    <row r="84" spans="1:17">
      <c r="A84" s="4">
        <v>76</v>
      </c>
      <c r="B84" s="5">
        <f>'Linear Point Intercept'!B83</f>
        <v>0</v>
      </c>
      <c r="C84">
        <f t="shared" si="16"/>
        <v>0</v>
      </c>
      <c r="D84">
        <f t="shared" si="17"/>
        <v>0</v>
      </c>
      <c r="E84">
        <f t="shared" si="14"/>
        <v>1</v>
      </c>
      <c r="F84">
        <f t="shared" si="15"/>
        <v>0</v>
      </c>
      <c r="G84">
        <f t="shared" si="18"/>
        <v>12.5</v>
      </c>
      <c r="H84" t="e">
        <f t="shared" si="19"/>
        <v>#NUM!</v>
      </c>
      <c r="I84" t="e">
        <f t="shared" si="20"/>
        <v>#NUM!</v>
      </c>
      <c r="J84" t="e">
        <f t="shared" si="21"/>
        <v>#DIV/0!</v>
      </c>
      <c r="K84" t="e">
        <f t="shared" si="22"/>
        <v>#DIV/0!</v>
      </c>
      <c r="L84" t="e">
        <f t="shared" si="23"/>
        <v>#DIV/0!</v>
      </c>
      <c r="M84" t="e">
        <f t="shared" si="24"/>
        <v>#DIV/0!</v>
      </c>
      <c r="O84">
        <f t="shared" si="25"/>
        <v>0</v>
      </c>
      <c r="Q84">
        <f>'Linear Point Intercept'!E83*'Linear Point Intercept'!B83</f>
        <v>0</v>
      </c>
    </row>
    <row r="85" spans="1:17">
      <c r="A85" s="4">
        <v>77</v>
      </c>
      <c r="B85" s="5">
        <f>'Linear Point Intercept'!B84</f>
        <v>0</v>
      </c>
      <c r="C85">
        <f t="shared" si="16"/>
        <v>0</v>
      </c>
      <c r="D85">
        <f t="shared" si="17"/>
        <v>0</v>
      </c>
      <c r="E85">
        <f t="shared" si="14"/>
        <v>1</v>
      </c>
      <c r="F85">
        <f t="shared" si="15"/>
        <v>0</v>
      </c>
      <c r="G85">
        <f t="shared" si="18"/>
        <v>12.5</v>
      </c>
      <c r="H85" t="e">
        <f t="shared" si="19"/>
        <v>#NUM!</v>
      </c>
      <c r="I85" t="e">
        <f t="shared" si="20"/>
        <v>#NUM!</v>
      </c>
      <c r="J85" t="e">
        <f t="shared" si="21"/>
        <v>#DIV/0!</v>
      </c>
      <c r="K85" t="e">
        <f t="shared" si="22"/>
        <v>#DIV/0!</v>
      </c>
      <c r="L85" t="e">
        <f t="shared" si="23"/>
        <v>#DIV/0!</v>
      </c>
      <c r="M85" t="e">
        <f t="shared" si="24"/>
        <v>#DIV/0!</v>
      </c>
      <c r="O85">
        <f t="shared" si="25"/>
        <v>0</v>
      </c>
      <c r="Q85">
        <f>'Linear Point Intercept'!E84*'Linear Point Intercept'!B84</f>
        <v>0</v>
      </c>
    </row>
    <row r="86" spans="1:17">
      <c r="A86" s="4">
        <v>78</v>
      </c>
      <c r="B86" s="5">
        <f>'Linear Point Intercept'!B85</f>
        <v>0</v>
      </c>
      <c r="C86">
        <f t="shared" si="16"/>
        <v>0</v>
      </c>
      <c r="D86">
        <f t="shared" si="17"/>
        <v>0</v>
      </c>
      <c r="E86">
        <f t="shared" si="14"/>
        <v>1</v>
      </c>
      <c r="F86">
        <f t="shared" si="15"/>
        <v>0</v>
      </c>
      <c r="G86">
        <f t="shared" si="18"/>
        <v>12.5</v>
      </c>
      <c r="H86" t="e">
        <f t="shared" si="19"/>
        <v>#NUM!</v>
      </c>
      <c r="I86" t="e">
        <f t="shared" si="20"/>
        <v>#NUM!</v>
      </c>
      <c r="J86" t="e">
        <f t="shared" si="21"/>
        <v>#DIV/0!</v>
      </c>
      <c r="K86" t="e">
        <f t="shared" si="22"/>
        <v>#DIV/0!</v>
      </c>
      <c r="L86" t="e">
        <f t="shared" si="23"/>
        <v>#DIV/0!</v>
      </c>
      <c r="M86" t="e">
        <f t="shared" si="24"/>
        <v>#DIV/0!</v>
      </c>
      <c r="O86">
        <f t="shared" si="25"/>
        <v>0</v>
      </c>
      <c r="Q86">
        <f>'Linear Point Intercept'!E85*'Linear Point Intercept'!B85</f>
        <v>0</v>
      </c>
    </row>
    <row r="87" spans="1:17">
      <c r="A87" s="4">
        <v>79</v>
      </c>
      <c r="B87" s="5">
        <f>'Linear Point Intercept'!B86</f>
        <v>0</v>
      </c>
      <c r="C87">
        <f t="shared" si="16"/>
        <v>0</v>
      </c>
      <c r="D87">
        <f t="shared" si="17"/>
        <v>0</v>
      </c>
      <c r="E87">
        <f t="shared" si="14"/>
        <v>1</v>
      </c>
      <c r="F87">
        <f t="shared" si="15"/>
        <v>0</v>
      </c>
      <c r="G87">
        <f t="shared" si="18"/>
        <v>12.5</v>
      </c>
      <c r="H87" t="e">
        <f t="shared" si="19"/>
        <v>#NUM!</v>
      </c>
      <c r="I87" t="e">
        <f t="shared" si="20"/>
        <v>#NUM!</v>
      </c>
      <c r="J87" t="e">
        <f t="shared" si="21"/>
        <v>#DIV/0!</v>
      </c>
      <c r="K87" t="e">
        <f t="shared" si="22"/>
        <v>#DIV/0!</v>
      </c>
      <c r="L87" t="e">
        <f t="shared" si="23"/>
        <v>#DIV/0!</v>
      </c>
      <c r="M87" t="e">
        <f t="shared" si="24"/>
        <v>#DIV/0!</v>
      </c>
      <c r="O87">
        <f t="shared" si="25"/>
        <v>0</v>
      </c>
      <c r="Q87">
        <f>'Linear Point Intercept'!E86*'Linear Point Intercept'!B86</f>
        <v>0</v>
      </c>
    </row>
    <row r="88" spans="1:17">
      <c r="A88" s="4">
        <v>80</v>
      </c>
      <c r="B88" s="5">
        <f>'Linear Point Intercept'!B87</f>
        <v>0</v>
      </c>
      <c r="C88">
        <f t="shared" si="16"/>
        <v>0</v>
      </c>
      <c r="D88">
        <f t="shared" si="17"/>
        <v>0</v>
      </c>
      <c r="E88">
        <f t="shared" si="14"/>
        <v>1</v>
      </c>
      <c r="F88">
        <f t="shared" si="15"/>
        <v>0</v>
      </c>
      <c r="G88">
        <f t="shared" si="18"/>
        <v>12.5</v>
      </c>
      <c r="H88" t="e">
        <f t="shared" si="19"/>
        <v>#NUM!</v>
      </c>
      <c r="I88" t="e">
        <f t="shared" si="20"/>
        <v>#NUM!</v>
      </c>
      <c r="J88" t="e">
        <f t="shared" si="21"/>
        <v>#DIV/0!</v>
      </c>
      <c r="K88" t="e">
        <f t="shared" si="22"/>
        <v>#DIV/0!</v>
      </c>
      <c r="L88" t="e">
        <f t="shared" si="23"/>
        <v>#DIV/0!</v>
      </c>
      <c r="M88" t="e">
        <f t="shared" si="24"/>
        <v>#DIV/0!</v>
      </c>
      <c r="O88">
        <f t="shared" si="25"/>
        <v>0</v>
      </c>
      <c r="Q88">
        <f>'Linear Point Intercept'!E87*'Linear Point Intercept'!B87</f>
        <v>0</v>
      </c>
    </row>
    <row r="89" spans="1:17">
      <c r="A89" s="4">
        <v>81</v>
      </c>
      <c r="B89" s="5">
        <f>'Linear Point Intercept'!B88</f>
        <v>0</v>
      </c>
      <c r="C89">
        <f t="shared" si="16"/>
        <v>0</v>
      </c>
      <c r="D89">
        <f t="shared" si="17"/>
        <v>0</v>
      </c>
      <c r="E89">
        <f t="shared" si="14"/>
        <v>1</v>
      </c>
      <c r="F89">
        <f t="shared" si="15"/>
        <v>0</v>
      </c>
      <c r="G89">
        <f t="shared" si="18"/>
        <v>12.5</v>
      </c>
      <c r="H89" t="e">
        <f t="shared" si="19"/>
        <v>#NUM!</v>
      </c>
      <c r="I89" t="e">
        <f t="shared" si="20"/>
        <v>#NUM!</v>
      </c>
      <c r="J89" t="e">
        <f t="shared" si="21"/>
        <v>#DIV/0!</v>
      </c>
      <c r="K89" t="e">
        <f t="shared" si="22"/>
        <v>#DIV/0!</v>
      </c>
      <c r="L89" t="e">
        <f t="shared" si="23"/>
        <v>#DIV/0!</v>
      </c>
      <c r="M89" t="e">
        <f t="shared" si="24"/>
        <v>#DIV/0!</v>
      </c>
      <c r="O89">
        <f t="shared" si="25"/>
        <v>0</v>
      </c>
      <c r="Q89">
        <f>'Linear Point Intercept'!E88*'Linear Point Intercept'!B88</f>
        <v>0</v>
      </c>
    </row>
    <row r="90" spans="1:17">
      <c r="A90" s="4">
        <v>82</v>
      </c>
      <c r="B90" s="5">
        <f>'Linear Point Intercept'!B89</f>
        <v>0</v>
      </c>
      <c r="C90">
        <f t="shared" si="16"/>
        <v>0</v>
      </c>
      <c r="D90">
        <f t="shared" si="17"/>
        <v>0</v>
      </c>
      <c r="E90">
        <f t="shared" si="14"/>
        <v>1</v>
      </c>
      <c r="F90">
        <f t="shared" si="15"/>
        <v>0</v>
      </c>
      <c r="G90">
        <f t="shared" si="18"/>
        <v>12.5</v>
      </c>
      <c r="H90" t="e">
        <f t="shared" si="19"/>
        <v>#NUM!</v>
      </c>
      <c r="I90" t="e">
        <f t="shared" si="20"/>
        <v>#NUM!</v>
      </c>
      <c r="J90" t="e">
        <f t="shared" si="21"/>
        <v>#DIV/0!</v>
      </c>
      <c r="K90" t="e">
        <f t="shared" si="22"/>
        <v>#DIV/0!</v>
      </c>
      <c r="L90" t="e">
        <f t="shared" si="23"/>
        <v>#DIV/0!</v>
      </c>
      <c r="M90" t="e">
        <f t="shared" si="24"/>
        <v>#DIV/0!</v>
      </c>
      <c r="O90">
        <f t="shared" si="25"/>
        <v>0</v>
      </c>
      <c r="Q90">
        <f>'Linear Point Intercept'!E89*'Linear Point Intercept'!B89</f>
        <v>0</v>
      </c>
    </row>
    <row r="91" spans="1:17">
      <c r="A91" s="4">
        <v>83</v>
      </c>
      <c r="B91" s="5">
        <f>'Linear Point Intercept'!B90</f>
        <v>0</v>
      </c>
      <c r="C91">
        <f t="shared" si="16"/>
        <v>0</v>
      </c>
      <c r="D91">
        <f t="shared" si="17"/>
        <v>0</v>
      </c>
      <c r="E91">
        <f t="shared" si="14"/>
        <v>1</v>
      </c>
      <c r="F91">
        <f t="shared" si="15"/>
        <v>0</v>
      </c>
      <c r="G91">
        <f t="shared" si="18"/>
        <v>12.5</v>
      </c>
      <c r="H91" t="e">
        <f t="shared" si="19"/>
        <v>#NUM!</v>
      </c>
      <c r="I91" t="e">
        <f t="shared" si="20"/>
        <v>#NUM!</v>
      </c>
      <c r="J91" t="e">
        <f t="shared" si="21"/>
        <v>#DIV/0!</v>
      </c>
      <c r="K91" t="e">
        <f t="shared" si="22"/>
        <v>#DIV/0!</v>
      </c>
      <c r="L91" t="e">
        <f t="shared" si="23"/>
        <v>#DIV/0!</v>
      </c>
      <c r="M91" t="e">
        <f t="shared" si="24"/>
        <v>#DIV/0!</v>
      </c>
      <c r="O91">
        <f t="shared" si="25"/>
        <v>0</v>
      </c>
      <c r="Q91">
        <f>'Linear Point Intercept'!E90*'Linear Point Intercept'!B90</f>
        <v>0</v>
      </c>
    </row>
    <row r="92" spans="1:17">
      <c r="A92" s="4">
        <v>84</v>
      </c>
      <c r="B92" s="5">
        <f>'Linear Point Intercept'!B91</f>
        <v>0</v>
      </c>
      <c r="C92">
        <f t="shared" si="16"/>
        <v>0</v>
      </c>
      <c r="D92">
        <f t="shared" si="17"/>
        <v>0</v>
      </c>
      <c r="E92">
        <f t="shared" si="14"/>
        <v>1</v>
      </c>
      <c r="F92">
        <f t="shared" si="15"/>
        <v>0</v>
      </c>
      <c r="G92">
        <f t="shared" si="18"/>
        <v>12.5</v>
      </c>
      <c r="H92" t="e">
        <f t="shared" si="19"/>
        <v>#NUM!</v>
      </c>
      <c r="I92" t="e">
        <f t="shared" si="20"/>
        <v>#NUM!</v>
      </c>
      <c r="J92" t="e">
        <f t="shared" si="21"/>
        <v>#DIV/0!</v>
      </c>
      <c r="K92" t="e">
        <f t="shared" si="22"/>
        <v>#DIV/0!</v>
      </c>
      <c r="L92" t="e">
        <f t="shared" si="23"/>
        <v>#DIV/0!</v>
      </c>
      <c r="M92" t="e">
        <f t="shared" si="24"/>
        <v>#DIV/0!</v>
      </c>
      <c r="O92">
        <f t="shared" si="25"/>
        <v>0</v>
      </c>
      <c r="Q92">
        <f>'Linear Point Intercept'!E91*'Linear Point Intercept'!B91</f>
        <v>0</v>
      </c>
    </row>
    <row r="93" spans="1:17">
      <c r="A93" s="4">
        <v>85</v>
      </c>
      <c r="B93" s="5">
        <f>'Linear Point Intercept'!B92</f>
        <v>0</v>
      </c>
      <c r="C93">
        <f t="shared" si="16"/>
        <v>0</v>
      </c>
      <c r="D93">
        <f t="shared" si="17"/>
        <v>0</v>
      </c>
      <c r="E93">
        <f t="shared" si="14"/>
        <v>1</v>
      </c>
      <c r="F93">
        <f t="shared" si="15"/>
        <v>0</v>
      </c>
      <c r="G93">
        <f t="shared" si="18"/>
        <v>12.5</v>
      </c>
      <c r="H93" t="e">
        <f t="shared" si="19"/>
        <v>#NUM!</v>
      </c>
      <c r="I93" t="e">
        <f t="shared" si="20"/>
        <v>#NUM!</v>
      </c>
      <c r="J93" t="e">
        <f t="shared" si="21"/>
        <v>#DIV/0!</v>
      </c>
      <c r="K93" t="e">
        <f t="shared" si="22"/>
        <v>#DIV/0!</v>
      </c>
      <c r="L93" t="e">
        <f t="shared" si="23"/>
        <v>#DIV/0!</v>
      </c>
      <c r="M93" t="e">
        <f t="shared" si="24"/>
        <v>#DIV/0!</v>
      </c>
      <c r="O93">
        <f t="shared" si="25"/>
        <v>0</v>
      </c>
      <c r="Q93">
        <f>'Linear Point Intercept'!E92*'Linear Point Intercept'!B92</f>
        <v>0</v>
      </c>
    </row>
    <row r="94" spans="1:17">
      <c r="A94" s="4">
        <v>86</v>
      </c>
      <c r="B94" s="5">
        <f>'Linear Point Intercept'!B93</f>
        <v>0</v>
      </c>
      <c r="C94">
        <f t="shared" si="16"/>
        <v>0</v>
      </c>
      <c r="D94">
        <f t="shared" si="17"/>
        <v>0</v>
      </c>
      <c r="E94">
        <f t="shared" si="14"/>
        <v>1</v>
      </c>
      <c r="F94">
        <f t="shared" si="15"/>
        <v>0</v>
      </c>
      <c r="G94">
        <f t="shared" si="18"/>
        <v>12.5</v>
      </c>
      <c r="H94" t="e">
        <f t="shared" si="19"/>
        <v>#NUM!</v>
      </c>
      <c r="I94" t="e">
        <f t="shared" si="20"/>
        <v>#NUM!</v>
      </c>
      <c r="J94" t="e">
        <f t="shared" si="21"/>
        <v>#DIV/0!</v>
      </c>
      <c r="K94" t="e">
        <f t="shared" si="22"/>
        <v>#DIV/0!</v>
      </c>
      <c r="L94" t="e">
        <f t="shared" si="23"/>
        <v>#DIV/0!</v>
      </c>
      <c r="M94" t="e">
        <f t="shared" si="24"/>
        <v>#DIV/0!</v>
      </c>
      <c r="O94">
        <f t="shared" si="25"/>
        <v>0</v>
      </c>
      <c r="Q94">
        <f>'Linear Point Intercept'!E93*'Linear Point Intercept'!B93</f>
        <v>0</v>
      </c>
    </row>
    <row r="95" spans="1:17">
      <c r="A95" s="4">
        <v>87</v>
      </c>
      <c r="B95" s="5">
        <f>'Linear Point Intercept'!B94</f>
        <v>0</v>
      </c>
      <c r="C95">
        <f t="shared" si="16"/>
        <v>0</v>
      </c>
      <c r="D95">
        <f t="shared" si="17"/>
        <v>0</v>
      </c>
      <c r="E95">
        <f t="shared" si="14"/>
        <v>1</v>
      </c>
      <c r="F95">
        <f t="shared" si="15"/>
        <v>0</v>
      </c>
      <c r="G95">
        <f t="shared" si="18"/>
        <v>12.5</v>
      </c>
      <c r="H95" t="e">
        <f t="shared" si="19"/>
        <v>#NUM!</v>
      </c>
      <c r="I95" t="e">
        <f t="shared" si="20"/>
        <v>#NUM!</v>
      </c>
      <c r="J95" t="e">
        <f t="shared" si="21"/>
        <v>#DIV/0!</v>
      </c>
      <c r="K95" t="e">
        <f t="shared" si="22"/>
        <v>#DIV/0!</v>
      </c>
      <c r="L95" t="e">
        <f t="shared" si="23"/>
        <v>#DIV/0!</v>
      </c>
      <c r="M95" t="e">
        <f t="shared" si="24"/>
        <v>#DIV/0!</v>
      </c>
      <c r="O95">
        <f t="shared" si="25"/>
        <v>0</v>
      </c>
      <c r="Q95">
        <f>'Linear Point Intercept'!E94*'Linear Point Intercept'!B94</f>
        <v>0</v>
      </c>
    </row>
    <row r="96" spans="1:17">
      <c r="A96" s="4">
        <v>88</v>
      </c>
      <c r="B96" s="5">
        <f>'Linear Point Intercept'!B95</f>
        <v>0</v>
      </c>
      <c r="C96">
        <f t="shared" si="16"/>
        <v>0</v>
      </c>
      <c r="D96">
        <f t="shared" si="17"/>
        <v>0</v>
      </c>
      <c r="E96">
        <f t="shared" si="14"/>
        <v>1</v>
      </c>
      <c r="F96">
        <f t="shared" si="15"/>
        <v>0</v>
      </c>
      <c r="G96">
        <f t="shared" si="18"/>
        <v>12.5</v>
      </c>
      <c r="H96" t="e">
        <f t="shared" si="19"/>
        <v>#NUM!</v>
      </c>
      <c r="I96" t="e">
        <f t="shared" si="20"/>
        <v>#NUM!</v>
      </c>
      <c r="J96" t="e">
        <f t="shared" si="21"/>
        <v>#DIV/0!</v>
      </c>
      <c r="K96" t="e">
        <f t="shared" si="22"/>
        <v>#DIV/0!</v>
      </c>
      <c r="L96" t="e">
        <f t="shared" si="23"/>
        <v>#DIV/0!</v>
      </c>
      <c r="M96" t="e">
        <f t="shared" si="24"/>
        <v>#DIV/0!</v>
      </c>
      <c r="O96">
        <f t="shared" si="25"/>
        <v>0</v>
      </c>
      <c r="Q96">
        <f>'Linear Point Intercept'!E95*'Linear Point Intercept'!B95</f>
        <v>0</v>
      </c>
    </row>
    <row r="97" spans="1:17">
      <c r="A97" s="4">
        <v>89</v>
      </c>
      <c r="B97" s="5">
        <f>'Linear Point Intercept'!B96</f>
        <v>0</v>
      </c>
      <c r="C97">
        <f t="shared" si="16"/>
        <v>0</v>
      </c>
      <c r="D97">
        <f t="shared" si="17"/>
        <v>0</v>
      </c>
      <c r="E97">
        <f t="shared" si="14"/>
        <v>1</v>
      </c>
      <c r="F97">
        <f t="shared" si="15"/>
        <v>0</v>
      </c>
      <c r="G97">
        <f t="shared" si="18"/>
        <v>12.5</v>
      </c>
      <c r="H97" t="e">
        <f t="shared" si="19"/>
        <v>#NUM!</v>
      </c>
      <c r="I97" t="e">
        <f t="shared" si="20"/>
        <v>#NUM!</v>
      </c>
      <c r="J97" t="e">
        <f t="shared" si="21"/>
        <v>#DIV/0!</v>
      </c>
      <c r="K97" t="e">
        <f t="shared" si="22"/>
        <v>#DIV/0!</v>
      </c>
      <c r="L97" t="e">
        <f t="shared" si="23"/>
        <v>#DIV/0!</v>
      </c>
      <c r="M97" t="e">
        <f t="shared" si="24"/>
        <v>#DIV/0!</v>
      </c>
      <c r="O97">
        <f t="shared" si="25"/>
        <v>0</v>
      </c>
      <c r="Q97">
        <f>'Linear Point Intercept'!E96*'Linear Point Intercept'!B96</f>
        <v>0</v>
      </c>
    </row>
    <row r="98" spans="1:17">
      <c r="A98" s="4">
        <v>90</v>
      </c>
      <c r="B98" s="5">
        <f>'Linear Point Intercept'!B97</f>
        <v>0</v>
      </c>
      <c r="C98">
        <f t="shared" si="16"/>
        <v>0</v>
      </c>
      <c r="D98">
        <f t="shared" si="17"/>
        <v>0</v>
      </c>
      <c r="E98">
        <f t="shared" si="14"/>
        <v>1</v>
      </c>
      <c r="F98">
        <f t="shared" si="15"/>
        <v>0</v>
      </c>
      <c r="G98">
        <f t="shared" si="18"/>
        <v>12.5</v>
      </c>
      <c r="H98" t="e">
        <f t="shared" si="19"/>
        <v>#NUM!</v>
      </c>
      <c r="I98" t="e">
        <f t="shared" si="20"/>
        <v>#NUM!</v>
      </c>
      <c r="J98" t="e">
        <f t="shared" si="21"/>
        <v>#DIV/0!</v>
      </c>
      <c r="K98" t="e">
        <f t="shared" si="22"/>
        <v>#DIV/0!</v>
      </c>
      <c r="L98" t="e">
        <f t="shared" si="23"/>
        <v>#DIV/0!</v>
      </c>
      <c r="M98" t="e">
        <f t="shared" si="24"/>
        <v>#DIV/0!</v>
      </c>
      <c r="O98">
        <f t="shared" si="25"/>
        <v>0</v>
      </c>
      <c r="Q98">
        <f>'Linear Point Intercept'!E97*'Linear Point Intercept'!B97</f>
        <v>0</v>
      </c>
    </row>
    <row r="99" spans="1:17">
      <c r="A99" s="4">
        <v>91</v>
      </c>
      <c r="B99" s="5">
        <f>'Linear Point Intercept'!B98</f>
        <v>0</v>
      </c>
      <c r="C99">
        <f t="shared" si="16"/>
        <v>0</v>
      </c>
      <c r="D99">
        <f t="shared" si="17"/>
        <v>0</v>
      </c>
      <c r="E99">
        <f t="shared" si="14"/>
        <v>1</v>
      </c>
      <c r="F99">
        <f t="shared" si="15"/>
        <v>0</v>
      </c>
      <c r="G99">
        <f t="shared" si="18"/>
        <v>12.5</v>
      </c>
      <c r="H99" t="e">
        <f t="shared" si="19"/>
        <v>#NUM!</v>
      </c>
      <c r="I99" t="e">
        <f t="shared" si="20"/>
        <v>#NUM!</v>
      </c>
      <c r="J99" t="e">
        <f t="shared" si="21"/>
        <v>#DIV/0!</v>
      </c>
      <c r="K99" t="e">
        <f t="shared" si="22"/>
        <v>#DIV/0!</v>
      </c>
      <c r="L99" t="e">
        <f t="shared" si="23"/>
        <v>#DIV/0!</v>
      </c>
      <c r="M99" t="e">
        <f t="shared" si="24"/>
        <v>#DIV/0!</v>
      </c>
      <c r="O99">
        <f t="shared" si="25"/>
        <v>0</v>
      </c>
      <c r="Q99">
        <f>'Linear Point Intercept'!E98*'Linear Point Intercept'!B98</f>
        <v>0</v>
      </c>
    </row>
    <row r="100" spans="1:17">
      <c r="A100" s="4">
        <v>92</v>
      </c>
      <c r="B100" s="5">
        <f>'Linear Point Intercept'!B99</f>
        <v>0</v>
      </c>
      <c r="C100">
        <f t="shared" si="16"/>
        <v>0</v>
      </c>
      <c r="D100">
        <f t="shared" si="17"/>
        <v>0</v>
      </c>
      <c r="E100">
        <f t="shared" si="14"/>
        <v>1</v>
      </c>
      <c r="F100">
        <f t="shared" si="15"/>
        <v>0</v>
      </c>
      <c r="G100">
        <f t="shared" si="18"/>
        <v>12.5</v>
      </c>
      <c r="H100" t="e">
        <f t="shared" si="19"/>
        <v>#NUM!</v>
      </c>
      <c r="I100" t="e">
        <f t="shared" si="20"/>
        <v>#NUM!</v>
      </c>
      <c r="J100" t="e">
        <f t="shared" si="21"/>
        <v>#DIV/0!</v>
      </c>
      <c r="K100" t="e">
        <f t="shared" si="22"/>
        <v>#DIV/0!</v>
      </c>
      <c r="L100" t="e">
        <f t="shared" si="23"/>
        <v>#DIV/0!</v>
      </c>
      <c r="M100" t="e">
        <f t="shared" si="24"/>
        <v>#DIV/0!</v>
      </c>
      <c r="O100">
        <f t="shared" si="25"/>
        <v>0</v>
      </c>
      <c r="Q100">
        <f>'Linear Point Intercept'!E99*'Linear Point Intercept'!B99</f>
        <v>0</v>
      </c>
    </row>
    <row r="101" spans="1:17">
      <c r="A101" s="4">
        <v>93</v>
      </c>
      <c r="B101" s="5">
        <f>'Linear Point Intercept'!B100</f>
        <v>0</v>
      </c>
      <c r="C101">
        <f t="shared" si="16"/>
        <v>0</v>
      </c>
      <c r="D101">
        <f t="shared" si="17"/>
        <v>0</v>
      </c>
      <c r="E101">
        <f t="shared" si="14"/>
        <v>1</v>
      </c>
      <c r="F101">
        <f t="shared" si="15"/>
        <v>0</v>
      </c>
      <c r="G101">
        <f t="shared" si="18"/>
        <v>12.5</v>
      </c>
      <c r="H101" t="e">
        <f t="shared" si="19"/>
        <v>#NUM!</v>
      </c>
      <c r="I101" t="e">
        <f t="shared" si="20"/>
        <v>#NUM!</v>
      </c>
      <c r="J101" t="e">
        <f t="shared" si="21"/>
        <v>#DIV/0!</v>
      </c>
      <c r="K101" t="e">
        <f t="shared" si="22"/>
        <v>#DIV/0!</v>
      </c>
      <c r="L101" t="e">
        <f t="shared" si="23"/>
        <v>#DIV/0!</v>
      </c>
      <c r="M101" t="e">
        <f t="shared" si="24"/>
        <v>#DIV/0!</v>
      </c>
      <c r="O101">
        <f t="shared" si="25"/>
        <v>0</v>
      </c>
      <c r="Q101">
        <f>'Linear Point Intercept'!E100*'Linear Point Intercept'!B100</f>
        <v>0</v>
      </c>
    </row>
    <row r="102" spans="1:17">
      <c r="A102" s="4">
        <v>94</v>
      </c>
      <c r="B102" s="5">
        <f>'Linear Point Intercept'!B101</f>
        <v>0</v>
      </c>
      <c r="C102">
        <f t="shared" si="16"/>
        <v>0</v>
      </c>
      <c r="D102">
        <f t="shared" si="17"/>
        <v>0</v>
      </c>
      <c r="E102">
        <f t="shared" si="14"/>
        <v>1</v>
      </c>
      <c r="F102">
        <f t="shared" si="15"/>
        <v>0</v>
      </c>
      <c r="G102">
        <f t="shared" si="18"/>
        <v>12.5</v>
      </c>
      <c r="H102" t="e">
        <f t="shared" si="19"/>
        <v>#NUM!</v>
      </c>
      <c r="I102" t="e">
        <f t="shared" si="20"/>
        <v>#NUM!</v>
      </c>
      <c r="J102" t="e">
        <f t="shared" si="21"/>
        <v>#DIV/0!</v>
      </c>
      <c r="K102" t="e">
        <f t="shared" si="22"/>
        <v>#DIV/0!</v>
      </c>
      <c r="L102" t="e">
        <f t="shared" si="23"/>
        <v>#DIV/0!</v>
      </c>
      <c r="M102" t="e">
        <f t="shared" si="24"/>
        <v>#DIV/0!</v>
      </c>
      <c r="O102">
        <f t="shared" si="25"/>
        <v>0</v>
      </c>
      <c r="Q102">
        <f>'Linear Point Intercept'!E101*'Linear Point Intercept'!B101</f>
        <v>0</v>
      </c>
    </row>
    <row r="103" spans="1:17">
      <c r="A103" s="4">
        <v>95</v>
      </c>
      <c r="B103" s="5">
        <f>'Linear Point Intercept'!B102</f>
        <v>0</v>
      </c>
      <c r="C103">
        <f t="shared" si="16"/>
        <v>0</v>
      </c>
      <c r="D103">
        <f t="shared" si="17"/>
        <v>0</v>
      </c>
      <c r="E103">
        <f t="shared" si="14"/>
        <v>1</v>
      </c>
      <c r="F103">
        <f t="shared" si="15"/>
        <v>0</v>
      </c>
      <c r="G103">
        <f t="shared" si="18"/>
        <v>12.5</v>
      </c>
      <c r="H103" t="e">
        <f t="shared" si="19"/>
        <v>#NUM!</v>
      </c>
      <c r="I103" t="e">
        <f t="shared" si="20"/>
        <v>#NUM!</v>
      </c>
      <c r="J103" t="e">
        <f t="shared" si="21"/>
        <v>#DIV/0!</v>
      </c>
      <c r="K103" t="e">
        <f t="shared" si="22"/>
        <v>#DIV/0!</v>
      </c>
      <c r="L103" t="e">
        <f t="shared" si="23"/>
        <v>#DIV/0!</v>
      </c>
      <c r="M103" t="e">
        <f t="shared" si="24"/>
        <v>#DIV/0!</v>
      </c>
      <c r="O103">
        <f t="shared" si="25"/>
        <v>0</v>
      </c>
      <c r="Q103">
        <f>'Linear Point Intercept'!E102*'Linear Point Intercept'!B102</f>
        <v>0</v>
      </c>
    </row>
    <row r="104" spans="1:17">
      <c r="A104" s="4">
        <v>96</v>
      </c>
      <c r="B104" s="5">
        <f>'Linear Point Intercept'!B103</f>
        <v>0</v>
      </c>
      <c r="C104">
        <f t="shared" si="16"/>
        <v>0</v>
      </c>
      <c r="D104">
        <f t="shared" si="17"/>
        <v>0</v>
      </c>
      <c r="E104">
        <f t="shared" si="14"/>
        <v>1</v>
      </c>
      <c r="F104">
        <f t="shared" si="15"/>
        <v>0</v>
      </c>
      <c r="G104">
        <f t="shared" si="18"/>
        <v>12.5</v>
      </c>
      <c r="H104" t="e">
        <f t="shared" si="19"/>
        <v>#NUM!</v>
      </c>
      <c r="I104" t="e">
        <f t="shared" si="20"/>
        <v>#NUM!</v>
      </c>
      <c r="J104" t="e">
        <f t="shared" si="21"/>
        <v>#DIV/0!</v>
      </c>
      <c r="K104" t="e">
        <f t="shared" si="22"/>
        <v>#DIV/0!</v>
      </c>
      <c r="L104" t="e">
        <f t="shared" si="23"/>
        <v>#DIV/0!</v>
      </c>
      <c r="M104" t="e">
        <f t="shared" si="24"/>
        <v>#DIV/0!</v>
      </c>
      <c r="O104">
        <f t="shared" si="25"/>
        <v>0</v>
      </c>
      <c r="Q104">
        <f>'Linear Point Intercept'!E103*'Linear Point Intercept'!B103</f>
        <v>0</v>
      </c>
    </row>
    <row r="105" spans="1:17">
      <c r="A105" s="4">
        <v>97</v>
      </c>
      <c r="B105" s="5">
        <f>'Linear Point Intercept'!B104</f>
        <v>0</v>
      </c>
      <c r="C105">
        <f t="shared" si="16"/>
        <v>0</v>
      </c>
      <c r="D105">
        <f t="shared" si="17"/>
        <v>0</v>
      </c>
      <c r="E105">
        <f t="shared" si="14"/>
        <v>1</v>
      </c>
      <c r="F105">
        <f t="shared" si="15"/>
        <v>0</v>
      </c>
      <c r="G105">
        <f t="shared" si="18"/>
        <v>12.5</v>
      </c>
      <c r="H105" t="e">
        <f t="shared" si="19"/>
        <v>#NUM!</v>
      </c>
      <c r="I105" t="e">
        <f t="shared" si="20"/>
        <v>#NUM!</v>
      </c>
      <c r="J105" t="e">
        <f t="shared" si="21"/>
        <v>#DIV/0!</v>
      </c>
      <c r="K105" t="e">
        <f t="shared" si="22"/>
        <v>#DIV/0!</v>
      </c>
      <c r="L105" t="e">
        <f t="shared" si="23"/>
        <v>#DIV/0!</v>
      </c>
      <c r="M105" t="e">
        <f t="shared" si="24"/>
        <v>#DIV/0!</v>
      </c>
      <c r="O105">
        <f t="shared" si="25"/>
        <v>0</v>
      </c>
      <c r="Q105">
        <f>'Linear Point Intercept'!E104*'Linear Point Intercept'!B104</f>
        <v>0</v>
      </c>
    </row>
    <row r="106" spans="1:17">
      <c r="A106" s="4">
        <v>98</v>
      </c>
      <c r="B106" s="5">
        <f>'Linear Point Intercept'!B105</f>
        <v>0</v>
      </c>
      <c r="C106">
        <f t="shared" si="16"/>
        <v>0</v>
      </c>
      <c r="D106">
        <f t="shared" si="17"/>
        <v>0</v>
      </c>
      <c r="E106">
        <f t="shared" si="14"/>
        <v>1</v>
      </c>
      <c r="F106">
        <f t="shared" si="15"/>
        <v>0</v>
      </c>
      <c r="G106">
        <f t="shared" si="18"/>
        <v>12.5</v>
      </c>
      <c r="H106" t="e">
        <f t="shared" si="19"/>
        <v>#NUM!</v>
      </c>
      <c r="I106" t="e">
        <f t="shared" si="20"/>
        <v>#NUM!</v>
      </c>
      <c r="J106" t="e">
        <f t="shared" si="21"/>
        <v>#DIV/0!</v>
      </c>
      <c r="K106" t="e">
        <f t="shared" si="22"/>
        <v>#DIV/0!</v>
      </c>
      <c r="L106" t="e">
        <f t="shared" si="23"/>
        <v>#DIV/0!</v>
      </c>
      <c r="M106" t="e">
        <f t="shared" si="24"/>
        <v>#DIV/0!</v>
      </c>
      <c r="O106">
        <f t="shared" si="25"/>
        <v>0</v>
      </c>
      <c r="Q106">
        <f>'Linear Point Intercept'!E105*'Linear Point Intercept'!B105</f>
        <v>0</v>
      </c>
    </row>
    <row r="107" spans="1:17">
      <c r="A107" s="4">
        <v>99</v>
      </c>
      <c r="B107" s="5">
        <f>'Linear Point Intercept'!B106</f>
        <v>0</v>
      </c>
      <c r="C107">
        <f t="shared" si="16"/>
        <v>0</v>
      </c>
      <c r="D107">
        <f t="shared" si="17"/>
        <v>0</v>
      </c>
      <c r="E107">
        <f t="shared" si="14"/>
        <v>1</v>
      </c>
      <c r="F107">
        <f t="shared" si="15"/>
        <v>0</v>
      </c>
      <c r="G107">
        <f t="shared" si="18"/>
        <v>12.5</v>
      </c>
      <c r="H107" t="e">
        <f t="shared" si="19"/>
        <v>#NUM!</v>
      </c>
      <c r="I107" t="e">
        <f t="shared" si="20"/>
        <v>#NUM!</v>
      </c>
      <c r="J107" t="e">
        <f t="shared" si="21"/>
        <v>#DIV/0!</v>
      </c>
      <c r="K107" t="e">
        <f t="shared" si="22"/>
        <v>#DIV/0!</v>
      </c>
      <c r="L107" t="e">
        <f t="shared" si="23"/>
        <v>#DIV/0!</v>
      </c>
      <c r="M107" t="e">
        <f t="shared" si="24"/>
        <v>#DIV/0!</v>
      </c>
      <c r="O107">
        <f t="shared" si="25"/>
        <v>0</v>
      </c>
      <c r="Q107">
        <f>'Linear Point Intercept'!E106*'Linear Point Intercept'!B106</f>
        <v>0</v>
      </c>
    </row>
    <row r="108" spans="1:17">
      <c r="A108" s="4">
        <v>100</v>
      </c>
      <c r="B108" s="5">
        <f>'Linear Point Intercept'!B107</f>
        <v>0</v>
      </c>
      <c r="C108">
        <f t="shared" si="16"/>
        <v>0</v>
      </c>
      <c r="D108">
        <f t="shared" si="17"/>
        <v>0</v>
      </c>
      <c r="E108">
        <f t="shared" si="14"/>
        <v>1</v>
      </c>
      <c r="F108">
        <f t="shared" si="15"/>
        <v>0</v>
      </c>
      <c r="G108">
        <f t="shared" si="18"/>
        <v>12.5</v>
      </c>
      <c r="H108" t="e">
        <f t="shared" si="19"/>
        <v>#NUM!</v>
      </c>
      <c r="I108" t="e">
        <f t="shared" si="20"/>
        <v>#NUM!</v>
      </c>
      <c r="J108" t="e">
        <f t="shared" si="21"/>
        <v>#DIV/0!</v>
      </c>
      <c r="K108" t="e">
        <f t="shared" si="22"/>
        <v>#DIV/0!</v>
      </c>
      <c r="L108" t="e">
        <f t="shared" si="23"/>
        <v>#DIV/0!</v>
      </c>
      <c r="M108" t="e">
        <f t="shared" si="24"/>
        <v>#DIV/0!</v>
      </c>
      <c r="O108">
        <f t="shared" si="25"/>
        <v>0</v>
      </c>
      <c r="Q108">
        <f>'Linear Point Intercept'!E107*'Linear Point Intercept'!B107</f>
        <v>0</v>
      </c>
    </row>
    <row r="109" spans="1:17">
      <c r="A109" s="4">
        <v>101</v>
      </c>
      <c r="B109" s="5">
        <f>'Linear Point Intercept'!B108</f>
        <v>0</v>
      </c>
      <c r="C109">
        <f t="shared" si="16"/>
        <v>0</v>
      </c>
      <c r="D109">
        <f t="shared" si="17"/>
        <v>0</v>
      </c>
      <c r="E109">
        <f t="shared" ref="E109:E172" si="26">IF($B$2&gt;B109,1,0)</f>
        <v>1</v>
      </c>
      <c r="F109">
        <f t="shared" ref="F109:F172" si="27">$B$1*D109</f>
        <v>0</v>
      </c>
      <c r="G109">
        <f t="shared" ref="G109:G172" si="28">C109+$B$2/2</f>
        <v>12.5</v>
      </c>
      <c r="H109" t="e">
        <f t="shared" ref="H109:H172" si="29">(G109-C109)*(G109*(G109-$B$2))^0.5</f>
        <v>#NUM!</v>
      </c>
      <c r="I109" t="e">
        <f t="shared" si="20"/>
        <v>#NUM!</v>
      </c>
      <c r="J109" t="e">
        <f t="shared" ref="J109:J172" si="30">ACOS($B$2/2/C109)</f>
        <v>#DIV/0!</v>
      </c>
      <c r="K109" t="e">
        <f t="shared" si="22"/>
        <v>#DIV/0!</v>
      </c>
      <c r="L109" t="e">
        <f t="shared" ref="L109:L172" si="31">((PI()*C109^2)/360)*(2*(360-2*K109)+($B$1-2)*(360-4*K109))</f>
        <v>#DIV/0!</v>
      </c>
      <c r="M109" t="e">
        <f t="shared" ref="M109:M172" si="32">L109+I109</f>
        <v>#DIV/0!</v>
      </c>
      <c r="O109">
        <f t="shared" ref="O109:O172" si="33">IF(E109=1,F109,M109)</f>
        <v>0</v>
      </c>
      <c r="Q109">
        <f>'Linear Point Intercept'!E108*'Linear Point Intercept'!B108</f>
        <v>0</v>
      </c>
    </row>
    <row r="110" spans="1:17">
      <c r="A110" s="4">
        <v>102</v>
      </c>
      <c r="B110" s="5">
        <f>'Linear Point Intercept'!B109</f>
        <v>0</v>
      </c>
      <c r="C110">
        <f t="shared" si="16"/>
        <v>0</v>
      </c>
      <c r="D110">
        <f t="shared" si="17"/>
        <v>0</v>
      </c>
      <c r="E110">
        <f t="shared" si="26"/>
        <v>1</v>
      </c>
      <c r="F110">
        <f t="shared" si="27"/>
        <v>0</v>
      </c>
      <c r="G110">
        <f t="shared" si="28"/>
        <v>12.5</v>
      </c>
      <c r="H110" t="e">
        <f t="shared" si="29"/>
        <v>#NUM!</v>
      </c>
      <c r="I110" t="e">
        <f t="shared" si="20"/>
        <v>#NUM!</v>
      </c>
      <c r="J110" t="e">
        <f t="shared" si="30"/>
        <v>#DIV/0!</v>
      </c>
      <c r="K110" t="e">
        <f t="shared" si="22"/>
        <v>#DIV/0!</v>
      </c>
      <c r="L110" t="e">
        <f t="shared" si="31"/>
        <v>#DIV/0!</v>
      </c>
      <c r="M110" t="e">
        <f t="shared" si="32"/>
        <v>#DIV/0!</v>
      </c>
      <c r="O110">
        <f t="shared" si="33"/>
        <v>0</v>
      </c>
      <c r="Q110">
        <f>'Linear Point Intercept'!E109*'Linear Point Intercept'!B109</f>
        <v>0</v>
      </c>
    </row>
    <row r="111" spans="1:17">
      <c r="A111" s="4">
        <v>103</v>
      </c>
      <c r="B111" s="5">
        <f>'Linear Point Intercept'!B110</f>
        <v>0</v>
      </c>
      <c r="C111">
        <f t="shared" si="16"/>
        <v>0</v>
      </c>
      <c r="D111">
        <f t="shared" si="17"/>
        <v>0</v>
      </c>
      <c r="E111">
        <f t="shared" si="26"/>
        <v>1</v>
      </c>
      <c r="F111">
        <f t="shared" si="27"/>
        <v>0</v>
      </c>
      <c r="G111">
        <f t="shared" si="28"/>
        <v>12.5</v>
      </c>
      <c r="H111" t="e">
        <f t="shared" si="29"/>
        <v>#NUM!</v>
      </c>
      <c r="I111" t="e">
        <f t="shared" si="20"/>
        <v>#NUM!</v>
      </c>
      <c r="J111" t="e">
        <f t="shared" si="30"/>
        <v>#DIV/0!</v>
      </c>
      <c r="K111" t="e">
        <f t="shared" si="22"/>
        <v>#DIV/0!</v>
      </c>
      <c r="L111" t="e">
        <f t="shared" si="31"/>
        <v>#DIV/0!</v>
      </c>
      <c r="M111" t="e">
        <f t="shared" si="32"/>
        <v>#DIV/0!</v>
      </c>
      <c r="O111">
        <f t="shared" si="33"/>
        <v>0</v>
      </c>
      <c r="Q111">
        <f>'Linear Point Intercept'!E110*'Linear Point Intercept'!B110</f>
        <v>0</v>
      </c>
    </row>
    <row r="112" spans="1:17">
      <c r="A112" s="4">
        <v>104</v>
      </c>
      <c r="B112" s="5">
        <f>'Linear Point Intercept'!B111</f>
        <v>0</v>
      </c>
      <c r="C112">
        <f t="shared" si="16"/>
        <v>0</v>
      </c>
      <c r="D112">
        <f t="shared" si="17"/>
        <v>0</v>
      </c>
      <c r="E112">
        <f t="shared" si="26"/>
        <v>1</v>
      </c>
      <c r="F112">
        <f t="shared" si="27"/>
        <v>0</v>
      </c>
      <c r="G112">
        <f t="shared" si="28"/>
        <v>12.5</v>
      </c>
      <c r="H112" t="e">
        <f t="shared" si="29"/>
        <v>#NUM!</v>
      </c>
      <c r="I112" t="e">
        <f t="shared" si="20"/>
        <v>#NUM!</v>
      </c>
      <c r="J112" t="e">
        <f t="shared" si="30"/>
        <v>#DIV/0!</v>
      </c>
      <c r="K112" t="e">
        <f t="shared" si="22"/>
        <v>#DIV/0!</v>
      </c>
      <c r="L112" t="e">
        <f t="shared" si="31"/>
        <v>#DIV/0!</v>
      </c>
      <c r="M112" t="e">
        <f t="shared" si="32"/>
        <v>#DIV/0!</v>
      </c>
      <c r="O112">
        <f t="shared" si="33"/>
        <v>0</v>
      </c>
      <c r="Q112">
        <f>'Linear Point Intercept'!E111*'Linear Point Intercept'!B111</f>
        <v>0</v>
      </c>
    </row>
    <row r="113" spans="1:17">
      <c r="A113" s="4">
        <v>105</v>
      </c>
      <c r="B113" s="5">
        <f>'Linear Point Intercept'!B112</f>
        <v>0</v>
      </c>
      <c r="C113">
        <f t="shared" si="16"/>
        <v>0</v>
      </c>
      <c r="D113">
        <f t="shared" si="17"/>
        <v>0</v>
      </c>
      <c r="E113">
        <f t="shared" si="26"/>
        <v>1</v>
      </c>
      <c r="F113">
        <f t="shared" si="27"/>
        <v>0</v>
      </c>
      <c r="G113">
        <f t="shared" si="28"/>
        <v>12.5</v>
      </c>
      <c r="H113" t="e">
        <f t="shared" si="29"/>
        <v>#NUM!</v>
      </c>
      <c r="I113" t="e">
        <f t="shared" si="20"/>
        <v>#NUM!</v>
      </c>
      <c r="J113" t="e">
        <f t="shared" si="30"/>
        <v>#DIV/0!</v>
      </c>
      <c r="K113" t="e">
        <f t="shared" si="22"/>
        <v>#DIV/0!</v>
      </c>
      <c r="L113" t="e">
        <f t="shared" si="31"/>
        <v>#DIV/0!</v>
      </c>
      <c r="M113" t="e">
        <f t="shared" si="32"/>
        <v>#DIV/0!</v>
      </c>
      <c r="O113">
        <f t="shared" si="33"/>
        <v>0</v>
      </c>
      <c r="Q113">
        <f>'Linear Point Intercept'!E112*'Linear Point Intercept'!B112</f>
        <v>0</v>
      </c>
    </row>
    <row r="114" spans="1:17">
      <c r="A114" s="4">
        <v>106</v>
      </c>
      <c r="B114" s="5">
        <f>'Linear Point Intercept'!B113</f>
        <v>0</v>
      </c>
      <c r="C114">
        <f t="shared" si="16"/>
        <v>0</v>
      </c>
      <c r="D114">
        <f t="shared" si="17"/>
        <v>0</v>
      </c>
      <c r="E114">
        <f t="shared" si="26"/>
        <v>1</v>
      </c>
      <c r="F114">
        <f t="shared" si="27"/>
        <v>0</v>
      </c>
      <c r="G114">
        <f t="shared" si="28"/>
        <v>12.5</v>
      </c>
      <c r="H114" t="e">
        <f t="shared" si="29"/>
        <v>#NUM!</v>
      </c>
      <c r="I114" t="e">
        <f t="shared" si="20"/>
        <v>#NUM!</v>
      </c>
      <c r="J114" t="e">
        <f t="shared" si="30"/>
        <v>#DIV/0!</v>
      </c>
      <c r="K114" t="e">
        <f t="shared" si="22"/>
        <v>#DIV/0!</v>
      </c>
      <c r="L114" t="e">
        <f t="shared" si="31"/>
        <v>#DIV/0!</v>
      </c>
      <c r="M114" t="e">
        <f t="shared" si="32"/>
        <v>#DIV/0!</v>
      </c>
      <c r="O114">
        <f t="shared" si="33"/>
        <v>0</v>
      </c>
      <c r="Q114">
        <f>'Linear Point Intercept'!E113*'Linear Point Intercept'!B113</f>
        <v>0</v>
      </c>
    </row>
    <row r="115" spans="1:17">
      <c r="A115" s="4">
        <v>107</v>
      </c>
      <c r="B115" s="5">
        <f>'Linear Point Intercept'!B114</f>
        <v>0</v>
      </c>
      <c r="C115">
        <f t="shared" si="16"/>
        <v>0</v>
      </c>
      <c r="D115">
        <f t="shared" si="17"/>
        <v>0</v>
      </c>
      <c r="E115">
        <f t="shared" si="26"/>
        <v>1</v>
      </c>
      <c r="F115">
        <f t="shared" si="27"/>
        <v>0</v>
      </c>
      <c r="G115">
        <f t="shared" si="28"/>
        <v>12.5</v>
      </c>
      <c r="H115" t="e">
        <f t="shared" si="29"/>
        <v>#NUM!</v>
      </c>
      <c r="I115" t="e">
        <f t="shared" si="20"/>
        <v>#NUM!</v>
      </c>
      <c r="J115" t="e">
        <f t="shared" si="30"/>
        <v>#DIV/0!</v>
      </c>
      <c r="K115" t="e">
        <f t="shared" si="22"/>
        <v>#DIV/0!</v>
      </c>
      <c r="L115" t="e">
        <f t="shared" si="31"/>
        <v>#DIV/0!</v>
      </c>
      <c r="M115" t="e">
        <f t="shared" si="32"/>
        <v>#DIV/0!</v>
      </c>
      <c r="O115">
        <f t="shared" si="33"/>
        <v>0</v>
      </c>
      <c r="Q115">
        <f>'Linear Point Intercept'!E114*'Linear Point Intercept'!B114</f>
        <v>0</v>
      </c>
    </row>
    <row r="116" spans="1:17">
      <c r="A116" s="4">
        <v>108</v>
      </c>
      <c r="B116" s="5">
        <f>'Linear Point Intercept'!B115</f>
        <v>0</v>
      </c>
      <c r="C116">
        <f t="shared" si="16"/>
        <v>0</v>
      </c>
      <c r="D116">
        <f t="shared" si="17"/>
        <v>0</v>
      </c>
      <c r="E116">
        <f t="shared" si="26"/>
        <v>1</v>
      </c>
      <c r="F116">
        <f t="shared" si="27"/>
        <v>0</v>
      </c>
      <c r="G116">
        <f t="shared" si="28"/>
        <v>12.5</v>
      </c>
      <c r="H116" t="e">
        <f t="shared" si="29"/>
        <v>#NUM!</v>
      </c>
      <c r="I116" t="e">
        <f t="shared" si="20"/>
        <v>#NUM!</v>
      </c>
      <c r="J116" t="e">
        <f t="shared" si="30"/>
        <v>#DIV/0!</v>
      </c>
      <c r="K116" t="e">
        <f t="shared" si="22"/>
        <v>#DIV/0!</v>
      </c>
      <c r="L116" t="e">
        <f t="shared" si="31"/>
        <v>#DIV/0!</v>
      </c>
      <c r="M116" t="e">
        <f t="shared" si="32"/>
        <v>#DIV/0!</v>
      </c>
      <c r="O116">
        <f t="shared" si="33"/>
        <v>0</v>
      </c>
      <c r="Q116">
        <f>'Linear Point Intercept'!E115*'Linear Point Intercept'!B115</f>
        <v>0</v>
      </c>
    </row>
    <row r="117" spans="1:17">
      <c r="A117" s="4">
        <v>109</v>
      </c>
      <c r="B117" s="5">
        <f>'Linear Point Intercept'!B116</f>
        <v>0</v>
      </c>
      <c r="C117">
        <f t="shared" si="16"/>
        <v>0</v>
      </c>
      <c r="D117">
        <f t="shared" si="17"/>
        <v>0</v>
      </c>
      <c r="E117">
        <f t="shared" si="26"/>
        <v>1</v>
      </c>
      <c r="F117">
        <f t="shared" si="27"/>
        <v>0</v>
      </c>
      <c r="G117">
        <f t="shared" si="28"/>
        <v>12.5</v>
      </c>
      <c r="H117" t="e">
        <f t="shared" si="29"/>
        <v>#NUM!</v>
      </c>
      <c r="I117" t="e">
        <f t="shared" si="20"/>
        <v>#NUM!</v>
      </c>
      <c r="J117" t="e">
        <f t="shared" si="30"/>
        <v>#DIV/0!</v>
      </c>
      <c r="K117" t="e">
        <f t="shared" si="22"/>
        <v>#DIV/0!</v>
      </c>
      <c r="L117" t="e">
        <f t="shared" si="31"/>
        <v>#DIV/0!</v>
      </c>
      <c r="M117" t="e">
        <f t="shared" si="32"/>
        <v>#DIV/0!</v>
      </c>
      <c r="O117">
        <f t="shared" si="33"/>
        <v>0</v>
      </c>
      <c r="Q117">
        <f>'Linear Point Intercept'!E116*'Linear Point Intercept'!B116</f>
        <v>0</v>
      </c>
    </row>
    <row r="118" spans="1:17">
      <c r="A118" s="4">
        <v>110</v>
      </c>
      <c r="B118" s="5">
        <f>'Linear Point Intercept'!B117</f>
        <v>0</v>
      </c>
      <c r="C118">
        <f t="shared" si="16"/>
        <v>0</v>
      </c>
      <c r="D118">
        <f t="shared" si="17"/>
        <v>0</v>
      </c>
      <c r="E118">
        <f t="shared" si="26"/>
        <v>1</v>
      </c>
      <c r="F118">
        <f t="shared" si="27"/>
        <v>0</v>
      </c>
      <c r="G118">
        <f t="shared" si="28"/>
        <v>12.5</v>
      </c>
      <c r="H118" t="e">
        <f t="shared" si="29"/>
        <v>#NUM!</v>
      </c>
      <c r="I118" t="e">
        <f t="shared" si="20"/>
        <v>#NUM!</v>
      </c>
      <c r="J118" t="e">
        <f t="shared" si="30"/>
        <v>#DIV/0!</v>
      </c>
      <c r="K118" t="e">
        <f t="shared" si="22"/>
        <v>#DIV/0!</v>
      </c>
      <c r="L118" t="e">
        <f t="shared" si="31"/>
        <v>#DIV/0!</v>
      </c>
      <c r="M118" t="e">
        <f t="shared" si="32"/>
        <v>#DIV/0!</v>
      </c>
      <c r="O118">
        <f t="shared" si="33"/>
        <v>0</v>
      </c>
      <c r="Q118">
        <f>'Linear Point Intercept'!E117*'Linear Point Intercept'!B117</f>
        <v>0</v>
      </c>
    </row>
    <row r="119" spans="1:17">
      <c r="A119" s="4">
        <v>111</v>
      </c>
      <c r="B119" s="5">
        <f>'Linear Point Intercept'!B118</f>
        <v>0</v>
      </c>
      <c r="C119">
        <f t="shared" si="16"/>
        <v>0</v>
      </c>
      <c r="D119">
        <f t="shared" si="17"/>
        <v>0</v>
      </c>
      <c r="E119">
        <f t="shared" si="26"/>
        <v>1</v>
      </c>
      <c r="F119">
        <f t="shared" si="27"/>
        <v>0</v>
      </c>
      <c r="G119">
        <f t="shared" si="28"/>
        <v>12.5</v>
      </c>
      <c r="H119" t="e">
        <f t="shared" si="29"/>
        <v>#NUM!</v>
      </c>
      <c r="I119" t="e">
        <f t="shared" si="20"/>
        <v>#NUM!</v>
      </c>
      <c r="J119" t="e">
        <f t="shared" si="30"/>
        <v>#DIV/0!</v>
      </c>
      <c r="K119" t="e">
        <f t="shared" si="22"/>
        <v>#DIV/0!</v>
      </c>
      <c r="L119" t="e">
        <f t="shared" si="31"/>
        <v>#DIV/0!</v>
      </c>
      <c r="M119" t="e">
        <f t="shared" si="32"/>
        <v>#DIV/0!</v>
      </c>
      <c r="O119">
        <f t="shared" si="33"/>
        <v>0</v>
      </c>
      <c r="Q119">
        <f>'Linear Point Intercept'!E118*'Linear Point Intercept'!B118</f>
        <v>0</v>
      </c>
    </row>
    <row r="120" spans="1:17">
      <c r="A120" s="4">
        <v>112</v>
      </c>
      <c r="B120" s="5">
        <f>'Linear Point Intercept'!B119</f>
        <v>0</v>
      </c>
      <c r="C120">
        <f t="shared" si="16"/>
        <v>0</v>
      </c>
      <c r="D120">
        <f t="shared" si="17"/>
        <v>0</v>
      </c>
      <c r="E120">
        <f t="shared" si="26"/>
        <v>1</v>
      </c>
      <c r="F120">
        <f t="shared" si="27"/>
        <v>0</v>
      </c>
      <c r="G120">
        <f t="shared" si="28"/>
        <v>12.5</v>
      </c>
      <c r="H120" t="e">
        <f t="shared" si="29"/>
        <v>#NUM!</v>
      </c>
      <c r="I120" t="e">
        <f t="shared" si="20"/>
        <v>#NUM!</v>
      </c>
      <c r="J120" t="e">
        <f t="shared" si="30"/>
        <v>#DIV/0!</v>
      </c>
      <c r="K120" t="e">
        <f t="shared" si="22"/>
        <v>#DIV/0!</v>
      </c>
      <c r="L120" t="e">
        <f t="shared" si="31"/>
        <v>#DIV/0!</v>
      </c>
      <c r="M120" t="e">
        <f t="shared" si="32"/>
        <v>#DIV/0!</v>
      </c>
      <c r="O120">
        <f t="shared" si="33"/>
        <v>0</v>
      </c>
      <c r="Q120">
        <f>'Linear Point Intercept'!E119*'Linear Point Intercept'!B119</f>
        <v>0</v>
      </c>
    </row>
    <row r="121" spans="1:17">
      <c r="A121" s="4">
        <v>113</v>
      </c>
      <c r="B121" s="5">
        <f>'Linear Point Intercept'!B120</f>
        <v>0</v>
      </c>
      <c r="C121">
        <f t="shared" si="16"/>
        <v>0</v>
      </c>
      <c r="D121">
        <f t="shared" si="17"/>
        <v>0</v>
      </c>
      <c r="E121">
        <f t="shared" si="26"/>
        <v>1</v>
      </c>
      <c r="F121">
        <f t="shared" si="27"/>
        <v>0</v>
      </c>
      <c r="G121">
        <f t="shared" si="28"/>
        <v>12.5</v>
      </c>
      <c r="H121" t="e">
        <f t="shared" si="29"/>
        <v>#NUM!</v>
      </c>
      <c r="I121" t="e">
        <f t="shared" si="20"/>
        <v>#NUM!</v>
      </c>
      <c r="J121" t="e">
        <f t="shared" si="30"/>
        <v>#DIV/0!</v>
      </c>
      <c r="K121" t="e">
        <f t="shared" si="22"/>
        <v>#DIV/0!</v>
      </c>
      <c r="L121" t="e">
        <f t="shared" si="31"/>
        <v>#DIV/0!</v>
      </c>
      <c r="M121" t="e">
        <f t="shared" si="32"/>
        <v>#DIV/0!</v>
      </c>
      <c r="O121">
        <f t="shared" si="33"/>
        <v>0</v>
      </c>
      <c r="Q121">
        <f>'Linear Point Intercept'!E120*'Linear Point Intercept'!B120</f>
        <v>0</v>
      </c>
    </row>
    <row r="122" spans="1:17">
      <c r="A122" s="4">
        <v>114</v>
      </c>
      <c r="B122" s="5">
        <f>'Linear Point Intercept'!B121</f>
        <v>0</v>
      </c>
      <c r="C122">
        <f t="shared" si="16"/>
        <v>0</v>
      </c>
      <c r="D122">
        <f t="shared" si="17"/>
        <v>0</v>
      </c>
      <c r="E122">
        <f t="shared" si="26"/>
        <v>1</v>
      </c>
      <c r="F122">
        <f t="shared" si="27"/>
        <v>0</v>
      </c>
      <c r="G122">
        <f t="shared" si="28"/>
        <v>12.5</v>
      </c>
      <c r="H122" t="e">
        <f t="shared" si="29"/>
        <v>#NUM!</v>
      </c>
      <c r="I122" t="e">
        <f t="shared" si="20"/>
        <v>#NUM!</v>
      </c>
      <c r="J122" t="e">
        <f t="shared" si="30"/>
        <v>#DIV/0!</v>
      </c>
      <c r="K122" t="e">
        <f t="shared" si="22"/>
        <v>#DIV/0!</v>
      </c>
      <c r="L122" t="e">
        <f t="shared" si="31"/>
        <v>#DIV/0!</v>
      </c>
      <c r="M122" t="e">
        <f t="shared" si="32"/>
        <v>#DIV/0!</v>
      </c>
      <c r="O122">
        <f t="shared" si="33"/>
        <v>0</v>
      </c>
      <c r="Q122">
        <f>'Linear Point Intercept'!E121*'Linear Point Intercept'!B121</f>
        <v>0</v>
      </c>
    </row>
    <row r="123" spans="1:17">
      <c r="A123" s="4">
        <v>115</v>
      </c>
      <c r="B123" s="5">
        <f>'Linear Point Intercept'!B122</f>
        <v>0</v>
      </c>
      <c r="C123">
        <f t="shared" si="16"/>
        <v>0</v>
      </c>
      <c r="D123">
        <f t="shared" si="17"/>
        <v>0</v>
      </c>
      <c r="E123">
        <f t="shared" si="26"/>
        <v>1</v>
      </c>
      <c r="F123">
        <f t="shared" si="27"/>
        <v>0</v>
      </c>
      <c r="G123">
        <f t="shared" si="28"/>
        <v>12.5</v>
      </c>
      <c r="H123" t="e">
        <f t="shared" si="29"/>
        <v>#NUM!</v>
      </c>
      <c r="I123" t="e">
        <f t="shared" si="20"/>
        <v>#NUM!</v>
      </c>
      <c r="J123" t="e">
        <f t="shared" si="30"/>
        <v>#DIV/0!</v>
      </c>
      <c r="K123" t="e">
        <f t="shared" si="22"/>
        <v>#DIV/0!</v>
      </c>
      <c r="L123" t="e">
        <f t="shared" si="31"/>
        <v>#DIV/0!</v>
      </c>
      <c r="M123" t="e">
        <f t="shared" si="32"/>
        <v>#DIV/0!</v>
      </c>
      <c r="O123">
        <f t="shared" si="33"/>
        <v>0</v>
      </c>
      <c r="Q123">
        <f>'Linear Point Intercept'!E122*'Linear Point Intercept'!B122</f>
        <v>0</v>
      </c>
    </row>
    <row r="124" spans="1:17">
      <c r="A124" s="4">
        <v>116</v>
      </c>
      <c r="B124" s="5">
        <f>'Linear Point Intercept'!B123</f>
        <v>0</v>
      </c>
      <c r="C124">
        <f t="shared" si="16"/>
        <v>0</v>
      </c>
      <c r="D124">
        <f t="shared" si="17"/>
        <v>0</v>
      </c>
      <c r="E124">
        <f t="shared" si="26"/>
        <v>1</v>
      </c>
      <c r="F124">
        <f t="shared" si="27"/>
        <v>0</v>
      </c>
      <c r="G124">
        <f t="shared" si="28"/>
        <v>12.5</v>
      </c>
      <c r="H124" t="e">
        <f t="shared" si="29"/>
        <v>#NUM!</v>
      </c>
      <c r="I124" t="e">
        <f t="shared" si="20"/>
        <v>#NUM!</v>
      </c>
      <c r="J124" t="e">
        <f t="shared" si="30"/>
        <v>#DIV/0!</v>
      </c>
      <c r="K124" t="e">
        <f t="shared" si="22"/>
        <v>#DIV/0!</v>
      </c>
      <c r="L124" t="e">
        <f t="shared" si="31"/>
        <v>#DIV/0!</v>
      </c>
      <c r="M124" t="e">
        <f t="shared" si="32"/>
        <v>#DIV/0!</v>
      </c>
      <c r="O124">
        <f t="shared" si="33"/>
        <v>0</v>
      </c>
      <c r="Q124">
        <f>'Linear Point Intercept'!E123*'Linear Point Intercept'!B123</f>
        <v>0</v>
      </c>
    </row>
    <row r="125" spans="1:17">
      <c r="A125" s="4">
        <v>117</v>
      </c>
      <c r="B125" s="5">
        <f>'Linear Point Intercept'!B124</f>
        <v>0</v>
      </c>
      <c r="C125">
        <f t="shared" si="16"/>
        <v>0</v>
      </c>
      <c r="D125">
        <f t="shared" si="17"/>
        <v>0</v>
      </c>
      <c r="E125">
        <f t="shared" si="26"/>
        <v>1</v>
      </c>
      <c r="F125">
        <f t="shared" si="27"/>
        <v>0</v>
      </c>
      <c r="G125">
        <f t="shared" si="28"/>
        <v>12.5</v>
      </c>
      <c r="H125" t="e">
        <f t="shared" si="29"/>
        <v>#NUM!</v>
      </c>
      <c r="I125" t="e">
        <f t="shared" si="20"/>
        <v>#NUM!</v>
      </c>
      <c r="J125" t="e">
        <f t="shared" si="30"/>
        <v>#DIV/0!</v>
      </c>
      <c r="K125" t="e">
        <f t="shared" si="22"/>
        <v>#DIV/0!</v>
      </c>
      <c r="L125" t="e">
        <f t="shared" si="31"/>
        <v>#DIV/0!</v>
      </c>
      <c r="M125" t="e">
        <f t="shared" si="32"/>
        <v>#DIV/0!</v>
      </c>
      <c r="O125">
        <f t="shared" si="33"/>
        <v>0</v>
      </c>
      <c r="Q125">
        <f>'Linear Point Intercept'!E124*'Linear Point Intercept'!B124</f>
        <v>0</v>
      </c>
    </row>
    <row r="126" spans="1:17">
      <c r="A126" s="4">
        <v>118</v>
      </c>
      <c r="B126" s="5">
        <f>'Linear Point Intercept'!B125</f>
        <v>0</v>
      </c>
      <c r="C126">
        <f t="shared" si="16"/>
        <v>0</v>
      </c>
      <c r="D126">
        <f t="shared" si="17"/>
        <v>0</v>
      </c>
      <c r="E126">
        <f t="shared" si="26"/>
        <v>1</v>
      </c>
      <c r="F126">
        <f t="shared" si="27"/>
        <v>0</v>
      </c>
      <c r="G126">
        <f t="shared" si="28"/>
        <v>12.5</v>
      </c>
      <c r="H126" t="e">
        <f t="shared" si="29"/>
        <v>#NUM!</v>
      </c>
      <c r="I126" t="e">
        <f t="shared" si="20"/>
        <v>#NUM!</v>
      </c>
      <c r="J126" t="e">
        <f t="shared" si="30"/>
        <v>#DIV/0!</v>
      </c>
      <c r="K126" t="e">
        <f t="shared" si="22"/>
        <v>#DIV/0!</v>
      </c>
      <c r="L126" t="e">
        <f t="shared" si="31"/>
        <v>#DIV/0!</v>
      </c>
      <c r="M126" t="e">
        <f t="shared" si="32"/>
        <v>#DIV/0!</v>
      </c>
      <c r="O126">
        <f t="shared" si="33"/>
        <v>0</v>
      </c>
      <c r="Q126">
        <f>'Linear Point Intercept'!E125*'Linear Point Intercept'!B125</f>
        <v>0</v>
      </c>
    </row>
    <row r="127" spans="1:17">
      <c r="A127" s="4">
        <v>119</v>
      </c>
      <c r="B127" s="5">
        <f>'Linear Point Intercept'!B126</f>
        <v>0</v>
      </c>
      <c r="C127">
        <f t="shared" si="16"/>
        <v>0</v>
      </c>
      <c r="D127">
        <f t="shared" si="17"/>
        <v>0</v>
      </c>
      <c r="E127">
        <f t="shared" si="26"/>
        <v>1</v>
      </c>
      <c r="F127">
        <f t="shared" si="27"/>
        <v>0</v>
      </c>
      <c r="G127">
        <f t="shared" si="28"/>
        <v>12.5</v>
      </c>
      <c r="H127" t="e">
        <f t="shared" si="29"/>
        <v>#NUM!</v>
      </c>
      <c r="I127" t="e">
        <f t="shared" si="20"/>
        <v>#NUM!</v>
      </c>
      <c r="J127" t="e">
        <f t="shared" si="30"/>
        <v>#DIV/0!</v>
      </c>
      <c r="K127" t="e">
        <f t="shared" si="22"/>
        <v>#DIV/0!</v>
      </c>
      <c r="L127" t="e">
        <f t="shared" si="31"/>
        <v>#DIV/0!</v>
      </c>
      <c r="M127" t="e">
        <f t="shared" si="32"/>
        <v>#DIV/0!</v>
      </c>
      <c r="O127">
        <f t="shared" si="33"/>
        <v>0</v>
      </c>
      <c r="Q127">
        <f>'Linear Point Intercept'!E126*'Linear Point Intercept'!B126</f>
        <v>0</v>
      </c>
    </row>
    <row r="128" spans="1:17">
      <c r="A128" s="4">
        <v>120</v>
      </c>
      <c r="B128" s="5">
        <f>'Linear Point Intercept'!B127</f>
        <v>0</v>
      </c>
      <c r="C128">
        <f t="shared" si="16"/>
        <v>0</v>
      </c>
      <c r="D128">
        <f t="shared" si="17"/>
        <v>0</v>
      </c>
      <c r="E128">
        <f t="shared" si="26"/>
        <v>1</v>
      </c>
      <c r="F128">
        <f t="shared" si="27"/>
        <v>0</v>
      </c>
      <c r="G128">
        <f t="shared" si="28"/>
        <v>12.5</v>
      </c>
      <c r="H128" t="e">
        <f t="shared" si="29"/>
        <v>#NUM!</v>
      </c>
      <c r="I128" t="e">
        <f t="shared" si="20"/>
        <v>#NUM!</v>
      </c>
      <c r="J128" t="e">
        <f t="shared" si="30"/>
        <v>#DIV/0!</v>
      </c>
      <c r="K128" t="e">
        <f t="shared" si="22"/>
        <v>#DIV/0!</v>
      </c>
      <c r="L128" t="e">
        <f t="shared" si="31"/>
        <v>#DIV/0!</v>
      </c>
      <c r="M128" t="e">
        <f t="shared" si="32"/>
        <v>#DIV/0!</v>
      </c>
      <c r="O128">
        <f t="shared" si="33"/>
        <v>0</v>
      </c>
      <c r="Q128">
        <f>'Linear Point Intercept'!E127*'Linear Point Intercept'!B127</f>
        <v>0</v>
      </c>
    </row>
    <row r="129" spans="1:17">
      <c r="A129" s="4">
        <v>121</v>
      </c>
      <c r="B129" s="5">
        <f>'Linear Point Intercept'!B128</f>
        <v>0</v>
      </c>
      <c r="C129">
        <f t="shared" si="16"/>
        <v>0</v>
      </c>
      <c r="D129">
        <f t="shared" si="17"/>
        <v>0</v>
      </c>
      <c r="E129">
        <f t="shared" si="26"/>
        <v>1</v>
      </c>
      <c r="F129">
        <f t="shared" si="27"/>
        <v>0</v>
      </c>
      <c r="G129">
        <f t="shared" si="28"/>
        <v>12.5</v>
      </c>
      <c r="H129" t="e">
        <f t="shared" si="29"/>
        <v>#NUM!</v>
      </c>
      <c r="I129" t="e">
        <f t="shared" si="20"/>
        <v>#NUM!</v>
      </c>
      <c r="J129" t="e">
        <f t="shared" si="30"/>
        <v>#DIV/0!</v>
      </c>
      <c r="K129" t="e">
        <f t="shared" si="22"/>
        <v>#DIV/0!</v>
      </c>
      <c r="L129" t="e">
        <f t="shared" si="31"/>
        <v>#DIV/0!</v>
      </c>
      <c r="M129" t="e">
        <f t="shared" si="32"/>
        <v>#DIV/0!</v>
      </c>
      <c r="O129">
        <f t="shared" si="33"/>
        <v>0</v>
      </c>
      <c r="Q129">
        <f>'Linear Point Intercept'!E128*'Linear Point Intercept'!B128</f>
        <v>0</v>
      </c>
    </row>
    <row r="130" spans="1:17">
      <c r="A130" s="4">
        <v>122</v>
      </c>
      <c r="B130" s="5">
        <f>'Linear Point Intercept'!B129</f>
        <v>0</v>
      </c>
      <c r="C130">
        <f t="shared" si="16"/>
        <v>0</v>
      </c>
      <c r="D130">
        <f t="shared" si="17"/>
        <v>0</v>
      </c>
      <c r="E130">
        <f t="shared" si="26"/>
        <v>1</v>
      </c>
      <c r="F130">
        <f t="shared" si="27"/>
        <v>0</v>
      </c>
      <c r="G130">
        <f t="shared" si="28"/>
        <v>12.5</v>
      </c>
      <c r="H130" t="e">
        <f t="shared" si="29"/>
        <v>#NUM!</v>
      </c>
      <c r="I130" t="e">
        <f t="shared" si="20"/>
        <v>#NUM!</v>
      </c>
      <c r="J130" t="e">
        <f t="shared" si="30"/>
        <v>#DIV/0!</v>
      </c>
      <c r="K130" t="e">
        <f t="shared" si="22"/>
        <v>#DIV/0!</v>
      </c>
      <c r="L130" t="e">
        <f t="shared" si="31"/>
        <v>#DIV/0!</v>
      </c>
      <c r="M130" t="e">
        <f t="shared" si="32"/>
        <v>#DIV/0!</v>
      </c>
      <c r="O130">
        <f t="shared" si="33"/>
        <v>0</v>
      </c>
      <c r="Q130">
        <f>'Linear Point Intercept'!E129*'Linear Point Intercept'!B129</f>
        <v>0</v>
      </c>
    </row>
    <row r="131" spans="1:17">
      <c r="A131" s="4">
        <v>123</v>
      </c>
      <c r="B131" s="5">
        <f>'Linear Point Intercept'!B130</f>
        <v>0</v>
      </c>
      <c r="C131">
        <f t="shared" si="16"/>
        <v>0</v>
      </c>
      <c r="D131">
        <f t="shared" si="17"/>
        <v>0</v>
      </c>
      <c r="E131">
        <f t="shared" si="26"/>
        <v>1</v>
      </c>
      <c r="F131">
        <f t="shared" si="27"/>
        <v>0</v>
      </c>
      <c r="G131">
        <f t="shared" si="28"/>
        <v>12.5</v>
      </c>
      <c r="H131" t="e">
        <f t="shared" si="29"/>
        <v>#NUM!</v>
      </c>
      <c r="I131" t="e">
        <f t="shared" si="20"/>
        <v>#NUM!</v>
      </c>
      <c r="J131" t="e">
        <f t="shared" si="30"/>
        <v>#DIV/0!</v>
      </c>
      <c r="K131" t="e">
        <f t="shared" si="22"/>
        <v>#DIV/0!</v>
      </c>
      <c r="L131" t="e">
        <f t="shared" si="31"/>
        <v>#DIV/0!</v>
      </c>
      <c r="M131" t="e">
        <f t="shared" si="32"/>
        <v>#DIV/0!</v>
      </c>
      <c r="O131">
        <f t="shared" si="33"/>
        <v>0</v>
      </c>
      <c r="Q131">
        <f>'Linear Point Intercept'!E130*'Linear Point Intercept'!B130</f>
        <v>0</v>
      </c>
    </row>
    <row r="132" spans="1:17">
      <c r="A132" s="4">
        <v>124</v>
      </c>
      <c r="B132" s="5">
        <f>'Linear Point Intercept'!B131</f>
        <v>0</v>
      </c>
      <c r="C132">
        <f t="shared" si="16"/>
        <v>0</v>
      </c>
      <c r="D132">
        <f t="shared" si="17"/>
        <v>0</v>
      </c>
      <c r="E132">
        <f t="shared" si="26"/>
        <v>1</v>
      </c>
      <c r="F132">
        <f t="shared" si="27"/>
        <v>0</v>
      </c>
      <c r="G132">
        <f t="shared" si="28"/>
        <v>12.5</v>
      </c>
      <c r="H132" t="e">
        <f t="shared" si="29"/>
        <v>#NUM!</v>
      </c>
      <c r="I132" t="e">
        <f t="shared" si="20"/>
        <v>#NUM!</v>
      </c>
      <c r="J132" t="e">
        <f t="shared" si="30"/>
        <v>#DIV/0!</v>
      </c>
      <c r="K132" t="e">
        <f t="shared" si="22"/>
        <v>#DIV/0!</v>
      </c>
      <c r="L132" t="e">
        <f t="shared" si="31"/>
        <v>#DIV/0!</v>
      </c>
      <c r="M132" t="e">
        <f t="shared" si="32"/>
        <v>#DIV/0!</v>
      </c>
      <c r="O132">
        <f t="shared" si="33"/>
        <v>0</v>
      </c>
      <c r="Q132">
        <f>'Linear Point Intercept'!E131*'Linear Point Intercept'!B131</f>
        <v>0</v>
      </c>
    </row>
    <row r="133" spans="1:17">
      <c r="A133" s="4">
        <v>125</v>
      </c>
      <c r="B133" s="5">
        <f>'Linear Point Intercept'!B132</f>
        <v>0</v>
      </c>
      <c r="C133">
        <f t="shared" si="16"/>
        <v>0</v>
      </c>
      <c r="D133">
        <f t="shared" si="17"/>
        <v>0</v>
      </c>
      <c r="E133">
        <f t="shared" si="26"/>
        <v>1</v>
      </c>
      <c r="F133">
        <f t="shared" si="27"/>
        <v>0</v>
      </c>
      <c r="G133">
        <f t="shared" si="28"/>
        <v>12.5</v>
      </c>
      <c r="H133" t="e">
        <f t="shared" si="29"/>
        <v>#NUM!</v>
      </c>
      <c r="I133" t="e">
        <f t="shared" si="20"/>
        <v>#NUM!</v>
      </c>
      <c r="J133" t="e">
        <f t="shared" si="30"/>
        <v>#DIV/0!</v>
      </c>
      <c r="K133" t="e">
        <f t="shared" si="22"/>
        <v>#DIV/0!</v>
      </c>
      <c r="L133" t="e">
        <f t="shared" si="31"/>
        <v>#DIV/0!</v>
      </c>
      <c r="M133" t="e">
        <f t="shared" si="32"/>
        <v>#DIV/0!</v>
      </c>
      <c r="O133">
        <f t="shared" si="33"/>
        <v>0</v>
      </c>
      <c r="Q133">
        <f>'Linear Point Intercept'!E132*'Linear Point Intercept'!B132</f>
        <v>0</v>
      </c>
    </row>
    <row r="134" spans="1:17">
      <c r="A134" s="4">
        <v>126</v>
      </c>
      <c r="B134" s="5">
        <f>'Linear Point Intercept'!B133</f>
        <v>0</v>
      </c>
      <c r="C134">
        <f t="shared" si="16"/>
        <v>0</v>
      </c>
      <c r="D134">
        <f t="shared" si="17"/>
        <v>0</v>
      </c>
      <c r="E134">
        <f t="shared" si="26"/>
        <v>1</v>
      </c>
      <c r="F134">
        <f t="shared" si="27"/>
        <v>0</v>
      </c>
      <c r="G134">
        <f t="shared" si="28"/>
        <v>12.5</v>
      </c>
      <c r="H134" t="e">
        <f t="shared" si="29"/>
        <v>#NUM!</v>
      </c>
      <c r="I134" t="e">
        <f t="shared" si="20"/>
        <v>#NUM!</v>
      </c>
      <c r="J134" t="e">
        <f t="shared" si="30"/>
        <v>#DIV/0!</v>
      </c>
      <c r="K134" t="e">
        <f t="shared" si="22"/>
        <v>#DIV/0!</v>
      </c>
      <c r="L134" t="e">
        <f t="shared" si="31"/>
        <v>#DIV/0!</v>
      </c>
      <c r="M134" t="e">
        <f t="shared" si="32"/>
        <v>#DIV/0!</v>
      </c>
      <c r="O134">
        <f t="shared" si="33"/>
        <v>0</v>
      </c>
      <c r="Q134">
        <f>'Linear Point Intercept'!E133*'Linear Point Intercept'!B133</f>
        <v>0</v>
      </c>
    </row>
    <row r="135" spans="1:17">
      <c r="A135" s="4">
        <v>127</v>
      </c>
      <c r="B135" s="5">
        <f>'Linear Point Intercept'!B134</f>
        <v>0</v>
      </c>
      <c r="C135">
        <f t="shared" si="16"/>
        <v>0</v>
      </c>
      <c r="D135">
        <f t="shared" si="17"/>
        <v>0</v>
      </c>
      <c r="E135">
        <f t="shared" si="26"/>
        <v>1</v>
      </c>
      <c r="F135">
        <f t="shared" si="27"/>
        <v>0</v>
      </c>
      <c r="G135">
        <f t="shared" si="28"/>
        <v>12.5</v>
      </c>
      <c r="H135" t="e">
        <f t="shared" si="29"/>
        <v>#NUM!</v>
      </c>
      <c r="I135" t="e">
        <f t="shared" si="20"/>
        <v>#NUM!</v>
      </c>
      <c r="J135" t="e">
        <f t="shared" si="30"/>
        <v>#DIV/0!</v>
      </c>
      <c r="K135" t="e">
        <f t="shared" si="22"/>
        <v>#DIV/0!</v>
      </c>
      <c r="L135" t="e">
        <f t="shared" si="31"/>
        <v>#DIV/0!</v>
      </c>
      <c r="M135" t="e">
        <f t="shared" si="32"/>
        <v>#DIV/0!</v>
      </c>
      <c r="O135">
        <f t="shared" si="33"/>
        <v>0</v>
      </c>
      <c r="Q135">
        <f>'Linear Point Intercept'!E134*'Linear Point Intercept'!B134</f>
        <v>0</v>
      </c>
    </row>
    <row r="136" spans="1:17">
      <c r="A136" s="4">
        <v>128</v>
      </c>
      <c r="B136" s="5">
        <f>'Linear Point Intercept'!B135</f>
        <v>0</v>
      </c>
      <c r="C136">
        <f t="shared" si="16"/>
        <v>0</v>
      </c>
      <c r="D136">
        <f t="shared" si="17"/>
        <v>0</v>
      </c>
      <c r="E136">
        <f t="shared" si="26"/>
        <v>1</v>
      </c>
      <c r="F136">
        <f t="shared" si="27"/>
        <v>0</v>
      </c>
      <c r="G136">
        <f t="shared" si="28"/>
        <v>12.5</v>
      </c>
      <c r="H136" t="e">
        <f t="shared" si="29"/>
        <v>#NUM!</v>
      </c>
      <c r="I136" t="e">
        <f t="shared" si="20"/>
        <v>#NUM!</v>
      </c>
      <c r="J136" t="e">
        <f t="shared" si="30"/>
        <v>#DIV/0!</v>
      </c>
      <c r="K136" t="e">
        <f t="shared" si="22"/>
        <v>#DIV/0!</v>
      </c>
      <c r="L136" t="e">
        <f t="shared" si="31"/>
        <v>#DIV/0!</v>
      </c>
      <c r="M136" t="e">
        <f t="shared" si="32"/>
        <v>#DIV/0!</v>
      </c>
      <c r="O136">
        <f t="shared" si="33"/>
        <v>0</v>
      </c>
      <c r="Q136">
        <f>'Linear Point Intercept'!E135*'Linear Point Intercept'!B135</f>
        <v>0</v>
      </c>
    </row>
    <row r="137" spans="1:17">
      <c r="A137" s="4">
        <v>129</v>
      </c>
      <c r="B137" s="5">
        <f>'Linear Point Intercept'!B136</f>
        <v>0</v>
      </c>
      <c r="C137">
        <f t="shared" si="16"/>
        <v>0</v>
      </c>
      <c r="D137">
        <f t="shared" si="17"/>
        <v>0</v>
      </c>
      <c r="E137">
        <f t="shared" si="26"/>
        <v>1</v>
      </c>
      <c r="F137">
        <f t="shared" si="27"/>
        <v>0</v>
      </c>
      <c r="G137">
        <f t="shared" si="28"/>
        <v>12.5</v>
      </c>
      <c r="H137" t="e">
        <f t="shared" si="29"/>
        <v>#NUM!</v>
      </c>
      <c r="I137" t="e">
        <f t="shared" si="20"/>
        <v>#NUM!</v>
      </c>
      <c r="J137" t="e">
        <f t="shared" si="30"/>
        <v>#DIV/0!</v>
      </c>
      <c r="K137" t="e">
        <f t="shared" si="22"/>
        <v>#DIV/0!</v>
      </c>
      <c r="L137" t="e">
        <f t="shared" si="31"/>
        <v>#DIV/0!</v>
      </c>
      <c r="M137" t="e">
        <f t="shared" si="32"/>
        <v>#DIV/0!</v>
      </c>
      <c r="O137">
        <f t="shared" si="33"/>
        <v>0</v>
      </c>
      <c r="Q137">
        <f>'Linear Point Intercept'!E136*'Linear Point Intercept'!B136</f>
        <v>0</v>
      </c>
    </row>
    <row r="138" spans="1:17">
      <c r="A138" s="4">
        <v>130</v>
      </c>
      <c r="B138" s="5">
        <f>'Linear Point Intercept'!B137</f>
        <v>0</v>
      </c>
      <c r="C138">
        <f t="shared" ref="C138:C201" si="34">B138/2</f>
        <v>0</v>
      </c>
      <c r="D138">
        <f t="shared" ref="D138:D201" si="35">PI()*C138^2</f>
        <v>0</v>
      </c>
      <c r="E138">
        <f t="shared" si="26"/>
        <v>1</v>
      </c>
      <c r="F138">
        <f t="shared" si="27"/>
        <v>0</v>
      </c>
      <c r="G138">
        <f t="shared" si="28"/>
        <v>12.5</v>
      </c>
      <c r="H138" t="e">
        <f t="shared" si="29"/>
        <v>#NUM!</v>
      </c>
      <c r="I138" t="e">
        <f t="shared" ref="I138:I201" si="36">$F$1*H138</f>
        <v>#NUM!</v>
      </c>
      <c r="J138" t="e">
        <f t="shared" si="30"/>
        <v>#DIV/0!</v>
      </c>
      <c r="K138" t="e">
        <f t="shared" ref="K138:K201" si="37">J138*360/2/PI()</f>
        <v>#DIV/0!</v>
      </c>
      <c r="L138" t="e">
        <f t="shared" si="31"/>
        <v>#DIV/0!</v>
      </c>
      <c r="M138" t="e">
        <f t="shared" si="32"/>
        <v>#DIV/0!</v>
      </c>
      <c r="O138">
        <f t="shared" si="33"/>
        <v>0</v>
      </c>
      <c r="Q138">
        <f>'Linear Point Intercept'!E137*'Linear Point Intercept'!B137</f>
        <v>0</v>
      </c>
    </row>
    <row r="139" spans="1:17">
      <c r="A139" s="4">
        <v>131</v>
      </c>
      <c r="B139" s="5">
        <f>'Linear Point Intercept'!B138</f>
        <v>0</v>
      </c>
      <c r="C139">
        <f t="shared" si="34"/>
        <v>0</v>
      </c>
      <c r="D139">
        <f t="shared" si="35"/>
        <v>0</v>
      </c>
      <c r="E139">
        <f t="shared" si="26"/>
        <v>1</v>
      </c>
      <c r="F139">
        <f t="shared" si="27"/>
        <v>0</v>
      </c>
      <c r="G139">
        <f t="shared" si="28"/>
        <v>12.5</v>
      </c>
      <c r="H139" t="e">
        <f t="shared" si="29"/>
        <v>#NUM!</v>
      </c>
      <c r="I139" t="e">
        <f t="shared" si="36"/>
        <v>#NUM!</v>
      </c>
      <c r="J139" t="e">
        <f t="shared" si="30"/>
        <v>#DIV/0!</v>
      </c>
      <c r="K139" t="e">
        <f t="shared" si="37"/>
        <v>#DIV/0!</v>
      </c>
      <c r="L139" t="e">
        <f t="shared" si="31"/>
        <v>#DIV/0!</v>
      </c>
      <c r="M139" t="e">
        <f t="shared" si="32"/>
        <v>#DIV/0!</v>
      </c>
      <c r="O139">
        <f t="shared" si="33"/>
        <v>0</v>
      </c>
      <c r="Q139">
        <f>'Linear Point Intercept'!E138*'Linear Point Intercept'!B138</f>
        <v>0</v>
      </c>
    </row>
    <row r="140" spans="1:17">
      <c r="A140" s="4">
        <v>132</v>
      </c>
      <c r="B140" s="5">
        <f>'Linear Point Intercept'!B139</f>
        <v>0</v>
      </c>
      <c r="C140">
        <f t="shared" si="34"/>
        <v>0</v>
      </c>
      <c r="D140">
        <f t="shared" si="35"/>
        <v>0</v>
      </c>
      <c r="E140">
        <f t="shared" si="26"/>
        <v>1</v>
      </c>
      <c r="F140">
        <f t="shared" si="27"/>
        <v>0</v>
      </c>
      <c r="G140">
        <f t="shared" si="28"/>
        <v>12.5</v>
      </c>
      <c r="H140" t="e">
        <f t="shared" si="29"/>
        <v>#NUM!</v>
      </c>
      <c r="I140" t="e">
        <f t="shared" si="36"/>
        <v>#NUM!</v>
      </c>
      <c r="J140" t="e">
        <f t="shared" si="30"/>
        <v>#DIV/0!</v>
      </c>
      <c r="K140" t="e">
        <f t="shared" si="37"/>
        <v>#DIV/0!</v>
      </c>
      <c r="L140" t="e">
        <f t="shared" si="31"/>
        <v>#DIV/0!</v>
      </c>
      <c r="M140" t="e">
        <f t="shared" si="32"/>
        <v>#DIV/0!</v>
      </c>
      <c r="O140">
        <f t="shared" si="33"/>
        <v>0</v>
      </c>
      <c r="Q140">
        <f>'Linear Point Intercept'!E139*'Linear Point Intercept'!B139</f>
        <v>0</v>
      </c>
    </row>
    <row r="141" spans="1:17">
      <c r="A141" s="4">
        <v>133</v>
      </c>
      <c r="B141" s="5">
        <f>'Linear Point Intercept'!B140</f>
        <v>0</v>
      </c>
      <c r="C141">
        <f t="shared" si="34"/>
        <v>0</v>
      </c>
      <c r="D141">
        <f t="shared" si="35"/>
        <v>0</v>
      </c>
      <c r="E141">
        <f t="shared" si="26"/>
        <v>1</v>
      </c>
      <c r="F141">
        <f t="shared" si="27"/>
        <v>0</v>
      </c>
      <c r="G141">
        <f t="shared" si="28"/>
        <v>12.5</v>
      </c>
      <c r="H141" t="e">
        <f t="shared" si="29"/>
        <v>#NUM!</v>
      </c>
      <c r="I141" t="e">
        <f t="shared" si="36"/>
        <v>#NUM!</v>
      </c>
      <c r="J141" t="e">
        <f t="shared" si="30"/>
        <v>#DIV/0!</v>
      </c>
      <c r="K141" t="e">
        <f t="shared" si="37"/>
        <v>#DIV/0!</v>
      </c>
      <c r="L141" t="e">
        <f t="shared" si="31"/>
        <v>#DIV/0!</v>
      </c>
      <c r="M141" t="e">
        <f t="shared" si="32"/>
        <v>#DIV/0!</v>
      </c>
      <c r="O141">
        <f t="shared" si="33"/>
        <v>0</v>
      </c>
      <c r="Q141">
        <f>'Linear Point Intercept'!E140*'Linear Point Intercept'!B140</f>
        <v>0</v>
      </c>
    </row>
    <row r="142" spans="1:17">
      <c r="A142" s="4">
        <v>134</v>
      </c>
      <c r="B142" s="5">
        <f>'Linear Point Intercept'!B141</f>
        <v>0</v>
      </c>
      <c r="C142">
        <f t="shared" si="34"/>
        <v>0</v>
      </c>
      <c r="D142">
        <f t="shared" si="35"/>
        <v>0</v>
      </c>
      <c r="E142">
        <f t="shared" si="26"/>
        <v>1</v>
      </c>
      <c r="F142">
        <f t="shared" si="27"/>
        <v>0</v>
      </c>
      <c r="G142">
        <f t="shared" si="28"/>
        <v>12.5</v>
      </c>
      <c r="H142" t="e">
        <f t="shared" si="29"/>
        <v>#NUM!</v>
      </c>
      <c r="I142" t="e">
        <f t="shared" si="36"/>
        <v>#NUM!</v>
      </c>
      <c r="J142" t="e">
        <f t="shared" si="30"/>
        <v>#DIV/0!</v>
      </c>
      <c r="K142" t="e">
        <f t="shared" si="37"/>
        <v>#DIV/0!</v>
      </c>
      <c r="L142" t="e">
        <f t="shared" si="31"/>
        <v>#DIV/0!</v>
      </c>
      <c r="M142" t="e">
        <f t="shared" si="32"/>
        <v>#DIV/0!</v>
      </c>
      <c r="O142">
        <f t="shared" si="33"/>
        <v>0</v>
      </c>
      <c r="Q142">
        <f>'Linear Point Intercept'!E141*'Linear Point Intercept'!B141</f>
        <v>0</v>
      </c>
    </row>
    <row r="143" spans="1:17">
      <c r="A143" s="4">
        <v>135</v>
      </c>
      <c r="B143" s="5">
        <f>'Linear Point Intercept'!B142</f>
        <v>0</v>
      </c>
      <c r="C143">
        <f t="shared" si="34"/>
        <v>0</v>
      </c>
      <c r="D143">
        <f t="shared" si="35"/>
        <v>0</v>
      </c>
      <c r="E143">
        <f t="shared" si="26"/>
        <v>1</v>
      </c>
      <c r="F143">
        <f t="shared" si="27"/>
        <v>0</v>
      </c>
      <c r="G143">
        <f t="shared" si="28"/>
        <v>12.5</v>
      </c>
      <c r="H143" t="e">
        <f t="shared" si="29"/>
        <v>#NUM!</v>
      </c>
      <c r="I143" t="e">
        <f t="shared" si="36"/>
        <v>#NUM!</v>
      </c>
      <c r="J143" t="e">
        <f t="shared" si="30"/>
        <v>#DIV/0!</v>
      </c>
      <c r="K143" t="e">
        <f t="shared" si="37"/>
        <v>#DIV/0!</v>
      </c>
      <c r="L143" t="e">
        <f t="shared" si="31"/>
        <v>#DIV/0!</v>
      </c>
      <c r="M143" t="e">
        <f t="shared" si="32"/>
        <v>#DIV/0!</v>
      </c>
      <c r="O143">
        <f t="shared" si="33"/>
        <v>0</v>
      </c>
      <c r="Q143">
        <f>'Linear Point Intercept'!E142*'Linear Point Intercept'!B142</f>
        <v>0</v>
      </c>
    </row>
    <row r="144" spans="1:17">
      <c r="A144" s="4">
        <v>136</v>
      </c>
      <c r="B144" s="5">
        <f>'Linear Point Intercept'!B143</f>
        <v>0</v>
      </c>
      <c r="C144">
        <f t="shared" si="34"/>
        <v>0</v>
      </c>
      <c r="D144">
        <f t="shared" si="35"/>
        <v>0</v>
      </c>
      <c r="E144">
        <f t="shared" si="26"/>
        <v>1</v>
      </c>
      <c r="F144">
        <f t="shared" si="27"/>
        <v>0</v>
      </c>
      <c r="G144">
        <f t="shared" si="28"/>
        <v>12.5</v>
      </c>
      <c r="H144" t="e">
        <f t="shared" si="29"/>
        <v>#NUM!</v>
      </c>
      <c r="I144" t="e">
        <f t="shared" si="36"/>
        <v>#NUM!</v>
      </c>
      <c r="J144" t="e">
        <f t="shared" si="30"/>
        <v>#DIV/0!</v>
      </c>
      <c r="K144" t="e">
        <f t="shared" si="37"/>
        <v>#DIV/0!</v>
      </c>
      <c r="L144" t="e">
        <f t="shared" si="31"/>
        <v>#DIV/0!</v>
      </c>
      <c r="M144" t="e">
        <f t="shared" si="32"/>
        <v>#DIV/0!</v>
      </c>
      <c r="O144">
        <f t="shared" si="33"/>
        <v>0</v>
      </c>
      <c r="Q144">
        <f>'Linear Point Intercept'!E143*'Linear Point Intercept'!B143</f>
        <v>0</v>
      </c>
    </row>
    <row r="145" spans="1:17">
      <c r="A145" s="4">
        <v>137</v>
      </c>
      <c r="B145" s="5">
        <f>'Linear Point Intercept'!B144</f>
        <v>0</v>
      </c>
      <c r="C145">
        <f t="shared" si="34"/>
        <v>0</v>
      </c>
      <c r="D145">
        <f t="shared" si="35"/>
        <v>0</v>
      </c>
      <c r="E145">
        <f t="shared" si="26"/>
        <v>1</v>
      </c>
      <c r="F145">
        <f t="shared" si="27"/>
        <v>0</v>
      </c>
      <c r="G145">
        <f t="shared" si="28"/>
        <v>12.5</v>
      </c>
      <c r="H145" t="e">
        <f t="shared" si="29"/>
        <v>#NUM!</v>
      </c>
      <c r="I145" t="e">
        <f t="shared" si="36"/>
        <v>#NUM!</v>
      </c>
      <c r="J145" t="e">
        <f t="shared" si="30"/>
        <v>#DIV/0!</v>
      </c>
      <c r="K145" t="e">
        <f t="shared" si="37"/>
        <v>#DIV/0!</v>
      </c>
      <c r="L145" t="e">
        <f t="shared" si="31"/>
        <v>#DIV/0!</v>
      </c>
      <c r="M145" t="e">
        <f t="shared" si="32"/>
        <v>#DIV/0!</v>
      </c>
      <c r="O145">
        <f t="shared" si="33"/>
        <v>0</v>
      </c>
      <c r="Q145">
        <f>'Linear Point Intercept'!E144*'Linear Point Intercept'!B144</f>
        <v>0</v>
      </c>
    </row>
    <row r="146" spans="1:17">
      <c r="A146" s="4">
        <v>138</v>
      </c>
      <c r="B146" s="5">
        <f>'Linear Point Intercept'!B145</f>
        <v>0</v>
      </c>
      <c r="C146">
        <f t="shared" si="34"/>
        <v>0</v>
      </c>
      <c r="D146">
        <f t="shared" si="35"/>
        <v>0</v>
      </c>
      <c r="E146">
        <f t="shared" si="26"/>
        <v>1</v>
      </c>
      <c r="F146">
        <f t="shared" si="27"/>
        <v>0</v>
      </c>
      <c r="G146">
        <f t="shared" si="28"/>
        <v>12.5</v>
      </c>
      <c r="H146" t="e">
        <f t="shared" si="29"/>
        <v>#NUM!</v>
      </c>
      <c r="I146" t="e">
        <f t="shared" si="36"/>
        <v>#NUM!</v>
      </c>
      <c r="J146" t="e">
        <f t="shared" si="30"/>
        <v>#DIV/0!</v>
      </c>
      <c r="K146" t="e">
        <f t="shared" si="37"/>
        <v>#DIV/0!</v>
      </c>
      <c r="L146" t="e">
        <f t="shared" si="31"/>
        <v>#DIV/0!</v>
      </c>
      <c r="M146" t="e">
        <f t="shared" si="32"/>
        <v>#DIV/0!</v>
      </c>
      <c r="O146">
        <f t="shared" si="33"/>
        <v>0</v>
      </c>
      <c r="Q146">
        <f>'Linear Point Intercept'!E145*'Linear Point Intercept'!B145</f>
        <v>0</v>
      </c>
    </row>
    <row r="147" spans="1:17">
      <c r="A147" s="4">
        <v>139</v>
      </c>
      <c r="B147" s="5">
        <f>'Linear Point Intercept'!B146</f>
        <v>0</v>
      </c>
      <c r="C147">
        <f t="shared" si="34"/>
        <v>0</v>
      </c>
      <c r="D147">
        <f t="shared" si="35"/>
        <v>0</v>
      </c>
      <c r="E147">
        <f t="shared" si="26"/>
        <v>1</v>
      </c>
      <c r="F147">
        <f t="shared" si="27"/>
        <v>0</v>
      </c>
      <c r="G147">
        <f t="shared" si="28"/>
        <v>12.5</v>
      </c>
      <c r="H147" t="e">
        <f t="shared" si="29"/>
        <v>#NUM!</v>
      </c>
      <c r="I147" t="e">
        <f t="shared" si="36"/>
        <v>#NUM!</v>
      </c>
      <c r="J147" t="e">
        <f t="shared" si="30"/>
        <v>#DIV/0!</v>
      </c>
      <c r="K147" t="e">
        <f t="shared" si="37"/>
        <v>#DIV/0!</v>
      </c>
      <c r="L147" t="e">
        <f t="shared" si="31"/>
        <v>#DIV/0!</v>
      </c>
      <c r="M147" t="e">
        <f t="shared" si="32"/>
        <v>#DIV/0!</v>
      </c>
      <c r="O147">
        <f t="shared" si="33"/>
        <v>0</v>
      </c>
      <c r="Q147">
        <f>'Linear Point Intercept'!E146*'Linear Point Intercept'!B146</f>
        <v>0</v>
      </c>
    </row>
    <row r="148" spans="1:17">
      <c r="A148" s="4">
        <v>140</v>
      </c>
      <c r="B148" s="5">
        <f>'Linear Point Intercept'!B147</f>
        <v>0</v>
      </c>
      <c r="C148">
        <f t="shared" si="34"/>
        <v>0</v>
      </c>
      <c r="D148">
        <f t="shared" si="35"/>
        <v>0</v>
      </c>
      <c r="E148">
        <f t="shared" si="26"/>
        <v>1</v>
      </c>
      <c r="F148">
        <f t="shared" si="27"/>
        <v>0</v>
      </c>
      <c r="G148">
        <f t="shared" si="28"/>
        <v>12.5</v>
      </c>
      <c r="H148" t="e">
        <f t="shared" si="29"/>
        <v>#NUM!</v>
      </c>
      <c r="I148" t="e">
        <f t="shared" si="36"/>
        <v>#NUM!</v>
      </c>
      <c r="J148" t="e">
        <f t="shared" si="30"/>
        <v>#DIV/0!</v>
      </c>
      <c r="K148" t="e">
        <f t="shared" si="37"/>
        <v>#DIV/0!</v>
      </c>
      <c r="L148" t="e">
        <f t="shared" si="31"/>
        <v>#DIV/0!</v>
      </c>
      <c r="M148" t="e">
        <f t="shared" si="32"/>
        <v>#DIV/0!</v>
      </c>
      <c r="O148">
        <f t="shared" si="33"/>
        <v>0</v>
      </c>
      <c r="Q148">
        <f>'Linear Point Intercept'!E147*'Linear Point Intercept'!B147</f>
        <v>0</v>
      </c>
    </row>
    <row r="149" spans="1:17">
      <c r="A149" s="4">
        <v>141</v>
      </c>
      <c r="B149" s="5">
        <f>'Linear Point Intercept'!B148</f>
        <v>0</v>
      </c>
      <c r="C149">
        <f t="shared" si="34"/>
        <v>0</v>
      </c>
      <c r="D149">
        <f t="shared" si="35"/>
        <v>0</v>
      </c>
      <c r="E149">
        <f t="shared" si="26"/>
        <v>1</v>
      </c>
      <c r="F149">
        <f t="shared" si="27"/>
        <v>0</v>
      </c>
      <c r="G149">
        <f t="shared" si="28"/>
        <v>12.5</v>
      </c>
      <c r="H149" t="e">
        <f t="shared" si="29"/>
        <v>#NUM!</v>
      </c>
      <c r="I149" t="e">
        <f t="shared" si="36"/>
        <v>#NUM!</v>
      </c>
      <c r="J149" t="e">
        <f t="shared" si="30"/>
        <v>#DIV/0!</v>
      </c>
      <c r="K149" t="e">
        <f t="shared" si="37"/>
        <v>#DIV/0!</v>
      </c>
      <c r="L149" t="e">
        <f t="shared" si="31"/>
        <v>#DIV/0!</v>
      </c>
      <c r="M149" t="e">
        <f t="shared" si="32"/>
        <v>#DIV/0!</v>
      </c>
      <c r="O149">
        <f t="shared" si="33"/>
        <v>0</v>
      </c>
      <c r="Q149">
        <f>'Linear Point Intercept'!E148*'Linear Point Intercept'!B148</f>
        <v>0</v>
      </c>
    </row>
    <row r="150" spans="1:17">
      <c r="A150" s="4">
        <v>142</v>
      </c>
      <c r="B150" s="5">
        <f>'Linear Point Intercept'!B149</f>
        <v>0</v>
      </c>
      <c r="C150">
        <f t="shared" si="34"/>
        <v>0</v>
      </c>
      <c r="D150">
        <f t="shared" si="35"/>
        <v>0</v>
      </c>
      <c r="E150">
        <f t="shared" si="26"/>
        <v>1</v>
      </c>
      <c r="F150">
        <f t="shared" si="27"/>
        <v>0</v>
      </c>
      <c r="G150">
        <f t="shared" si="28"/>
        <v>12.5</v>
      </c>
      <c r="H150" t="e">
        <f t="shared" si="29"/>
        <v>#NUM!</v>
      </c>
      <c r="I150" t="e">
        <f t="shared" si="36"/>
        <v>#NUM!</v>
      </c>
      <c r="J150" t="e">
        <f t="shared" si="30"/>
        <v>#DIV/0!</v>
      </c>
      <c r="K150" t="e">
        <f t="shared" si="37"/>
        <v>#DIV/0!</v>
      </c>
      <c r="L150" t="e">
        <f t="shared" si="31"/>
        <v>#DIV/0!</v>
      </c>
      <c r="M150" t="e">
        <f t="shared" si="32"/>
        <v>#DIV/0!</v>
      </c>
      <c r="O150">
        <f t="shared" si="33"/>
        <v>0</v>
      </c>
      <c r="Q150">
        <f>'Linear Point Intercept'!E149*'Linear Point Intercept'!B149</f>
        <v>0</v>
      </c>
    </row>
    <row r="151" spans="1:17">
      <c r="A151" s="4">
        <v>143</v>
      </c>
      <c r="B151" s="5">
        <f>'Linear Point Intercept'!B150</f>
        <v>0</v>
      </c>
      <c r="C151">
        <f t="shared" si="34"/>
        <v>0</v>
      </c>
      <c r="D151">
        <f t="shared" si="35"/>
        <v>0</v>
      </c>
      <c r="E151">
        <f t="shared" si="26"/>
        <v>1</v>
      </c>
      <c r="F151">
        <f t="shared" si="27"/>
        <v>0</v>
      </c>
      <c r="G151">
        <f t="shared" si="28"/>
        <v>12.5</v>
      </c>
      <c r="H151" t="e">
        <f t="shared" si="29"/>
        <v>#NUM!</v>
      </c>
      <c r="I151" t="e">
        <f t="shared" si="36"/>
        <v>#NUM!</v>
      </c>
      <c r="J151" t="e">
        <f t="shared" si="30"/>
        <v>#DIV/0!</v>
      </c>
      <c r="K151" t="e">
        <f t="shared" si="37"/>
        <v>#DIV/0!</v>
      </c>
      <c r="L151" t="e">
        <f t="shared" si="31"/>
        <v>#DIV/0!</v>
      </c>
      <c r="M151" t="e">
        <f t="shared" si="32"/>
        <v>#DIV/0!</v>
      </c>
      <c r="O151">
        <f t="shared" si="33"/>
        <v>0</v>
      </c>
      <c r="Q151">
        <f>'Linear Point Intercept'!E150*'Linear Point Intercept'!B150</f>
        <v>0</v>
      </c>
    </row>
    <row r="152" spans="1:17">
      <c r="A152" s="4">
        <v>144</v>
      </c>
      <c r="B152" s="5">
        <f>'Linear Point Intercept'!B151</f>
        <v>0</v>
      </c>
      <c r="C152">
        <f t="shared" si="34"/>
        <v>0</v>
      </c>
      <c r="D152">
        <f t="shared" si="35"/>
        <v>0</v>
      </c>
      <c r="E152">
        <f t="shared" si="26"/>
        <v>1</v>
      </c>
      <c r="F152">
        <f t="shared" si="27"/>
        <v>0</v>
      </c>
      <c r="G152">
        <f t="shared" si="28"/>
        <v>12.5</v>
      </c>
      <c r="H152" t="e">
        <f t="shared" si="29"/>
        <v>#NUM!</v>
      </c>
      <c r="I152" t="e">
        <f t="shared" si="36"/>
        <v>#NUM!</v>
      </c>
      <c r="J152" t="e">
        <f t="shared" si="30"/>
        <v>#DIV/0!</v>
      </c>
      <c r="K152" t="e">
        <f t="shared" si="37"/>
        <v>#DIV/0!</v>
      </c>
      <c r="L152" t="e">
        <f t="shared" si="31"/>
        <v>#DIV/0!</v>
      </c>
      <c r="M152" t="e">
        <f t="shared" si="32"/>
        <v>#DIV/0!</v>
      </c>
      <c r="O152">
        <f t="shared" si="33"/>
        <v>0</v>
      </c>
      <c r="Q152">
        <f>'Linear Point Intercept'!E151*'Linear Point Intercept'!B151</f>
        <v>0</v>
      </c>
    </row>
    <row r="153" spans="1:17">
      <c r="A153" s="4">
        <v>145</v>
      </c>
      <c r="B153" s="5">
        <f>'Linear Point Intercept'!B152</f>
        <v>0</v>
      </c>
      <c r="C153">
        <f t="shared" si="34"/>
        <v>0</v>
      </c>
      <c r="D153">
        <f t="shared" si="35"/>
        <v>0</v>
      </c>
      <c r="E153">
        <f t="shared" si="26"/>
        <v>1</v>
      </c>
      <c r="F153">
        <f t="shared" si="27"/>
        <v>0</v>
      </c>
      <c r="G153">
        <f t="shared" si="28"/>
        <v>12.5</v>
      </c>
      <c r="H153" t="e">
        <f t="shared" si="29"/>
        <v>#NUM!</v>
      </c>
      <c r="I153" t="e">
        <f t="shared" si="36"/>
        <v>#NUM!</v>
      </c>
      <c r="J153" t="e">
        <f t="shared" si="30"/>
        <v>#DIV/0!</v>
      </c>
      <c r="K153" t="e">
        <f t="shared" si="37"/>
        <v>#DIV/0!</v>
      </c>
      <c r="L153" t="e">
        <f t="shared" si="31"/>
        <v>#DIV/0!</v>
      </c>
      <c r="M153" t="e">
        <f t="shared" si="32"/>
        <v>#DIV/0!</v>
      </c>
      <c r="O153">
        <f t="shared" si="33"/>
        <v>0</v>
      </c>
      <c r="Q153">
        <f>'Linear Point Intercept'!E152*'Linear Point Intercept'!B152</f>
        <v>0</v>
      </c>
    </row>
    <row r="154" spans="1:17">
      <c r="A154" s="4">
        <v>146</v>
      </c>
      <c r="B154" s="5">
        <f>'Linear Point Intercept'!B153</f>
        <v>0</v>
      </c>
      <c r="C154">
        <f t="shared" si="34"/>
        <v>0</v>
      </c>
      <c r="D154">
        <f t="shared" si="35"/>
        <v>0</v>
      </c>
      <c r="E154">
        <f t="shared" si="26"/>
        <v>1</v>
      </c>
      <c r="F154">
        <f t="shared" si="27"/>
        <v>0</v>
      </c>
      <c r="G154">
        <f t="shared" si="28"/>
        <v>12.5</v>
      </c>
      <c r="H154" t="e">
        <f t="shared" si="29"/>
        <v>#NUM!</v>
      </c>
      <c r="I154" t="e">
        <f t="shared" si="36"/>
        <v>#NUM!</v>
      </c>
      <c r="J154" t="e">
        <f t="shared" si="30"/>
        <v>#DIV/0!</v>
      </c>
      <c r="K154" t="e">
        <f t="shared" si="37"/>
        <v>#DIV/0!</v>
      </c>
      <c r="L154" t="e">
        <f t="shared" si="31"/>
        <v>#DIV/0!</v>
      </c>
      <c r="M154" t="e">
        <f t="shared" si="32"/>
        <v>#DIV/0!</v>
      </c>
      <c r="O154">
        <f t="shared" si="33"/>
        <v>0</v>
      </c>
      <c r="Q154">
        <f>'Linear Point Intercept'!E153*'Linear Point Intercept'!B153</f>
        <v>0</v>
      </c>
    </row>
    <row r="155" spans="1:17">
      <c r="A155" s="4">
        <v>147</v>
      </c>
      <c r="B155" s="5">
        <f>'Linear Point Intercept'!B154</f>
        <v>0</v>
      </c>
      <c r="C155">
        <f t="shared" si="34"/>
        <v>0</v>
      </c>
      <c r="D155">
        <f t="shared" si="35"/>
        <v>0</v>
      </c>
      <c r="E155">
        <f t="shared" si="26"/>
        <v>1</v>
      </c>
      <c r="F155">
        <f t="shared" si="27"/>
        <v>0</v>
      </c>
      <c r="G155">
        <f t="shared" si="28"/>
        <v>12.5</v>
      </c>
      <c r="H155" t="e">
        <f t="shared" si="29"/>
        <v>#NUM!</v>
      </c>
      <c r="I155" t="e">
        <f t="shared" si="36"/>
        <v>#NUM!</v>
      </c>
      <c r="J155" t="e">
        <f t="shared" si="30"/>
        <v>#DIV/0!</v>
      </c>
      <c r="K155" t="e">
        <f t="shared" si="37"/>
        <v>#DIV/0!</v>
      </c>
      <c r="L155" t="e">
        <f t="shared" si="31"/>
        <v>#DIV/0!</v>
      </c>
      <c r="M155" t="e">
        <f t="shared" si="32"/>
        <v>#DIV/0!</v>
      </c>
      <c r="O155">
        <f t="shared" si="33"/>
        <v>0</v>
      </c>
      <c r="Q155">
        <f>'Linear Point Intercept'!E154*'Linear Point Intercept'!B154</f>
        <v>0</v>
      </c>
    </row>
    <row r="156" spans="1:17">
      <c r="A156" s="4">
        <v>148</v>
      </c>
      <c r="B156" s="5">
        <f>'Linear Point Intercept'!B155</f>
        <v>0</v>
      </c>
      <c r="C156">
        <f t="shared" si="34"/>
        <v>0</v>
      </c>
      <c r="D156">
        <f t="shared" si="35"/>
        <v>0</v>
      </c>
      <c r="E156">
        <f t="shared" si="26"/>
        <v>1</v>
      </c>
      <c r="F156">
        <f t="shared" si="27"/>
        <v>0</v>
      </c>
      <c r="G156">
        <f t="shared" si="28"/>
        <v>12.5</v>
      </c>
      <c r="H156" t="e">
        <f t="shared" si="29"/>
        <v>#NUM!</v>
      </c>
      <c r="I156" t="e">
        <f t="shared" si="36"/>
        <v>#NUM!</v>
      </c>
      <c r="J156" t="e">
        <f t="shared" si="30"/>
        <v>#DIV/0!</v>
      </c>
      <c r="K156" t="e">
        <f t="shared" si="37"/>
        <v>#DIV/0!</v>
      </c>
      <c r="L156" t="e">
        <f t="shared" si="31"/>
        <v>#DIV/0!</v>
      </c>
      <c r="M156" t="e">
        <f t="shared" si="32"/>
        <v>#DIV/0!</v>
      </c>
      <c r="O156">
        <f t="shared" si="33"/>
        <v>0</v>
      </c>
      <c r="Q156">
        <f>'Linear Point Intercept'!E155*'Linear Point Intercept'!B155</f>
        <v>0</v>
      </c>
    </row>
    <row r="157" spans="1:17">
      <c r="A157" s="4">
        <v>149</v>
      </c>
      <c r="B157" s="5">
        <f>'Linear Point Intercept'!B156</f>
        <v>0</v>
      </c>
      <c r="C157">
        <f t="shared" si="34"/>
        <v>0</v>
      </c>
      <c r="D157">
        <f t="shared" si="35"/>
        <v>0</v>
      </c>
      <c r="E157">
        <f t="shared" si="26"/>
        <v>1</v>
      </c>
      <c r="F157">
        <f t="shared" si="27"/>
        <v>0</v>
      </c>
      <c r="G157">
        <f t="shared" si="28"/>
        <v>12.5</v>
      </c>
      <c r="H157" t="e">
        <f t="shared" si="29"/>
        <v>#NUM!</v>
      </c>
      <c r="I157" t="e">
        <f t="shared" si="36"/>
        <v>#NUM!</v>
      </c>
      <c r="J157" t="e">
        <f t="shared" si="30"/>
        <v>#DIV/0!</v>
      </c>
      <c r="K157" t="e">
        <f t="shared" si="37"/>
        <v>#DIV/0!</v>
      </c>
      <c r="L157" t="e">
        <f t="shared" si="31"/>
        <v>#DIV/0!</v>
      </c>
      <c r="M157" t="e">
        <f t="shared" si="32"/>
        <v>#DIV/0!</v>
      </c>
      <c r="O157">
        <f t="shared" si="33"/>
        <v>0</v>
      </c>
      <c r="Q157">
        <f>'Linear Point Intercept'!E156*'Linear Point Intercept'!B156</f>
        <v>0</v>
      </c>
    </row>
    <row r="158" spans="1:17">
      <c r="A158" s="4">
        <v>150</v>
      </c>
      <c r="B158" s="5">
        <f>'Linear Point Intercept'!B157</f>
        <v>0</v>
      </c>
      <c r="C158">
        <f t="shared" si="34"/>
        <v>0</v>
      </c>
      <c r="D158">
        <f t="shared" si="35"/>
        <v>0</v>
      </c>
      <c r="E158">
        <f t="shared" si="26"/>
        <v>1</v>
      </c>
      <c r="F158">
        <f t="shared" si="27"/>
        <v>0</v>
      </c>
      <c r="G158">
        <f t="shared" si="28"/>
        <v>12.5</v>
      </c>
      <c r="H158" t="e">
        <f t="shared" si="29"/>
        <v>#NUM!</v>
      </c>
      <c r="I158" t="e">
        <f t="shared" si="36"/>
        <v>#NUM!</v>
      </c>
      <c r="J158" t="e">
        <f t="shared" si="30"/>
        <v>#DIV/0!</v>
      </c>
      <c r="K158" t="e">
        <f t="shared" si="37"/>
        <v>#DIV/0!</v>
      </c>
      <c r="L158" t="e">
        <f t="shared" si="31"/>
        <v>#DIV/0!</v>
      </c>
      <c r="M158" t="e">
        <f t="shared" si="32"/>
        <v>#DIV/0!</v>
      </c>
      <c r="O158">
        <f t="shared" si="33"/>
        <v>0</v>
      </c>
      <c r="Q158">
        <f>'Linear Point Intercept'!E157*'Linear Point Intercept'!B157</f>
        <v>0</v>
      </c>
    </row>
    <row r="159" spans="1:17">
      <c r="A159" s="4">
        <v>151</v>
      </c>
      <c r="B159" s="5">
        <f>'Linear Point Intercept'!B158</f>
        <v>0</v>
      </c>
      <c r="C159">
        <f t="shared" si="34"/>
        <v>0</v>
      </c>
      <c r="D159">
        <f t="shared" si="35"/>
        <v>0</v>
      </c>
      <c r="E159">
        <f t="shared" si="26"/>
        <v>1</v>
      </c>
      <c r="F159">
        <f t="shared" si="27"/>
        <v>0</v>
      </c>
      <c r="G159">
        <f t="shared" si="28"/>
        <v>12.5</v>
      </c>
      <c r="H159" t="e">
        <f t="shared" si="29"/>
        <v>#NUM!</v>
      </c>
      <c r="I159" t="e">
        <f t="shared" si="36"/>
        <v>#NUM!</v>
      </c>
      <c r="J159" t="e">
        <f t="shared" si="30"/>
        <v>#DIV/0!</v>
      </c>
      <c r="K159" t="e">
        <f t="shared" si="37"/>
        <v>#DIV/0!</v>
      </c>
      <c r="L159" t="e">
        <f t="shared" si="31"/>
        <v>#DIV/0!</v>
      </c>
      <c r="M159" t="e">
        <f t="shared" si="32"/>
        <v>#DIV/0!</v>
      </c>
      <c r="O159">
        <f t="shared" si="33"/>
        <v>0</v>
      </c>
      <c r="Q159">
        <f>'Linear Point Intercept'!E158*'Linear Point Intercept'!B158</f>
        <v>0</v>
      </c>
    </row>
    <row r="160" spans="1:17">
      <c r="A160" s="4">
        <v>152</v>
      </c>
      <c r="B160" s="5">
        <f>'Linear Point Intercept'!B159</f>
        <v>0</v>
      </c>
      <c r="C160">
        <f t="shared" si="34"/>
        <v>0</v>
      </c>
      <c r="D160">
        <f t="shared" si="35"/>
        <v>0</v>
      </c>
      <c r="E160">
        <f t="shared" si="26"/>
        <v>1</v>
      </c>
      <c r="F160">
        <f t="shared" si="27"/>
        <v>0</v>
      </c>
      <c r="G160">
        <f t="shared" si="28"/>
        <v>12.5</v>
      </c>
      <c r="H160" t="e">
        <f t="shared" si="29"/>
        <v>#NUM!</v>
      </c>
      <c r="I160" t="e">
        <f t="shared" si="36"/>
        <v>#NUM!</v>
      </c>
      <c r="J160" t="e">
        <f t="shared" si="30"/>
        <v>#DIV/0!</v>
      </c>
      <c r="K160" t="e">
        <f t="shared" si="37"/>
        <v>#DIV/0!</v>
      </c>
      <c r="L160" t="e">
        <f t="shared" si="31"/>
        <v>#DIV/0!</v>
      </c>
      <c r="M160" t="e">
        <f t="shared" si="32"/>
        <v>#DIV/0!</v>
      </c>
      <c r="O160">
        <f t="shared" si="33"/>
        <v>0</v>
      </c>
      <c r="Q160">
        <f>'Linear Point Intercept'!E159*'Linear Point Intercept'!B159</f>
        <v>0</v>
      </c>
    </row>
    <row r="161" spans="1:17">
      <c r="A161" s="4">
        <v>153</v>
      </c>
      <c r="B161" s="5">
        <f>'Linear Point Intercept'!B160</f>
        <v>0</v>
      </c>
      <c r="C161">
        <f t="shared" si="34"/>
        <v>0</v>
      </c>
      <c r="D161">
        <f t="shared" si="35"/>
        <v>0</v>
      </c>
      <c r="E161">
        <f t="shared" si="26"/>
        <v>1</v>
      </c>
      <c r="F161">
        <f t="shared" si="27"/>
        <v>0</v>
      </c>
      <c r="G161">
        <f t="shared" si="28"/>
        <v>12.5</v>
      </c>
      <c r="H161" t="e">
        <f t="shared" si="29"/>
        <v>#NUM!</v>
      </c>
      <c r="I161" t="e">
        <f t="shared" si="36"/>
        <v>#NUM!</v>
      </c>
      <c r="J161" t="e">
        <f t="shared" si="30"/>
        <v>#DIV/0!</v>
      </c>
      <c r="K161" t="e">
        <f t="shared" si="37"/>
        <v>#DIV/0!</v>
      </c>
      <c r="L161" t="e">
        <f t="shared" si="31"/>
        <v>#DIV/0!</v>
      </c>
      <c r="M161" t="e">
        <f t="shared" si="32"/>
        <v>#DIV/0!</v>
      </c>
      <c r="O161">
        <f t="shared" si="33"/>
        <v>0</v>
      </c>
      <c r="Q161">
        <f>'Linear Point Intercept'!E160*'Linear Point Intercept'!B160</f>
        <v>0</v>
      </c>
    </row>
    <row r="162" spans="1:17">
      <c r="A162" s="4">
        <v>154</v>
      </c>
      <c r="B162" s="5">
        <f>'Linear Point Intercept'!B161</f>
        <v>0</v>
      </c>
      <c r="C162">
        <f t="shared" si="34"/>
        <v>0</v>
      </c>
      <c r="D162">
        <f t="shared" si="35"/>
        <v>0</v>
      </c>
      <c r="E162">
        <f t="shared" si="26"/>
        <v>1</v>
      </c>
      <c r="F162">
        <f t="shared" si="27"/>
        <v>0</v>
      </c>
      <c r="G162">
        <f t="shared" si="28"/>
        <v>12.5</v>
      </c>
      <c r="H162" t="e">
        <f t="shared" si="29"/>
        <v>#NUM!</v>
      </c>
      <c r="I162" t="e">
        <f t="shared" si="36"/>
        <v>#NUM!</v>
      </c>
      <c r="J162" t="e">
        <f t="shared" si="30"/>
        <v>#DIV/0!</v>
      </c>
      <c r="K162" t="e">
        <f t="shared" si="37"/>
        <v>#DIV/0!</v>
      </c>
      <c r="L162" t="e">
        <f t="shared" si="31"/>
        <v>#DIV/0!</v>
      </c>
      <c r="M162" t="e">
        <f t="shared" si="32"/>
        <v>#DIV/0!</v>
      </c>
      <c r="O162">
        <f t="shared" si="33"/>
        <v>0</v>
      </c>
      <c r="Q162">
        <f>'Linear Point Intercept'!E161*'Linear Point Intercept'!B161</f>
        <v>0</v>
      </c>
    </row>
    <row r="163" spans="1:17">
      <c r="A163" s="4">
        <v>155</v>
      </c>
      <c r="B163" s="5">
        <f>'Linear Point Intercept'!B162</f>
        <v>0</v>
      </c>
      <c r="C163">
        <f t="shared" si="34"/>
        <v>0</v>
      </c>
      <c r="D163">
        <f t="shared" si="35"/>
        <v>0</v>
      </c>
      <c r="E163">
        <f t="shared" si="26"/>
        <v>1</v>
      </c>
      <c r="F163">
        <f t="shared" si="27"/>
        <v>0</v>
      </c>
      <c r="G163">
        <f t="shared" si="28"/>
        <v>12.5</v>
      </c>
      <c r="H163" t="e">
        <f t="shared" si="29"/>
        <v>#NUM!</v>
      </c>
      <c r="I163" t="e">
        <f t="shared" si="36"/>
        <v>#NUM!</v>
      </c>
      <c r="J163" t="e">
        <f t="shared" si="30"/>
        <v>#DIV/0!</v>
      </c>
      <c r="K163" t="e">
        <f t="shared" si="37"/>
        <v>#DIV/0!</v>
      </c>
      <c r="L163" t="e">
        <f t="shared" si="31"/>
        <v>#DIV/0!</v>
      </c>
      <c r="M163" t="e">
        <f t="shared" si="32"/>
        <v>#DIV/0!</v>
      </c>
      <c r="O163">
        <f t="shared" si="33"/>
        <v>0</v>
      </c>
      <c r="Q163">
        <f>'Linear Point Intercept'!E162*'Linear Point Intercept'!B162</f>
        <v>0</v>
      </c>
    </row>
    <row r="164" spans="1:17">
      <c r="A164" s="4">
        <v>156</v>
      </c>
      <c r="B164" s="5">
        <f>'Linear Point Intercept'!B163</f>
        <v>0</v>
      </c>
      <c r="C164">
        <f t="shared" si="34"/>
        <v>0</v>
      </c>
      <c r="D164">
        <f t="shared" si="35"/>
        <v>0</v>
      </c>
      <c r="E164">
        <f t="shared" si="26"/>
        <v>1</v>
      </c>
      <c r="F164">
        <f t="shared" si="27"/>
        <v>0</v>
      </c>
      <c r="G164">
        <f t="shared" si="28"/>
        <v>12.5</v>
      </c>
      <c r="H164" t="e">
        <f t="shared" si="29"/>
        <v>#NUM!</v>
      </c>
      <c r="I164" t="e">
        <f t="shared" si="36"/>
        <v>#NUM!</v>
      </c>
      <c r="J164" t="e">
        <f t="shared" si="30"/>
        <v>#DIV/0!</v>
      </c>
      <c r="K164" t="e">
        <f t="shared" si="37"/>
        <v>#DIV/0!</v>
      </c>
      <c r="L164" t="e">
        <f t="shared" si="31"/>
        <v>#DIV/0!</v>
      </c>
      <c r="M164" t="e">
        <f t="shared" si="32"/>
        <v>#DIV/0!</v>
      </c>
      <c r="O164">
        <f t="shared" si="33"/>
        <v>0</v>
      </c>
      <c r="Q164">
        <f>'Linear Point Intercept'!E163*'Linear Point Intercept'!B163</f>
        <v>0</v>
      </c>
    </row>
    <row r="165" spans="1:17">
      <c r="A165" s="4">
        <v>157</v>
      </c>
      <c r="B165" s="5">
        <f>'Linear Point Intercept'!B164</f>
        <v>0</v>
      </c>
      <c r="C165">
        <f t="shared" si="34"/>
        <v>0</v>
      </c>
      <c r="D165">
        <f t="shared" si="35"/>
        <v>0</v>
      </c>
      <c r="E165">
        <f t="shared" si="26"/>
        <v>1</v>
      </c>
      <c r="F165">
        <f t="shared" si="27"/>
        <v>0</v>
      </c>
      <c r="G165">
        <f t="shared" si="28"/>
        <v>12.5</v>
      </c>
      <c r="H165" t="e">
        <f t="shared" si="29"/>
        <v>#NUM!</v>
      </c>
      <c r="I165" t="e">
        <f t="shared" si="36"/>
        <v>#NUM!</v>
      </c>
      <c r="J165" t="e">
        <f t="shared" si="30"/>
        <v>#DIV/0!</v>
      </c>
      <c r="K165" t="e">
        <f t="shared" si="37"/>
        <v>#DIV/0!</v>
      </c>
      <c r="L165" t="e">
        <f t="shared" si="31"/>
        <v>#DIV/0!</v>
      </c>
      <c r="M165" t="e">
        <f t="shared" si="32"/>
        <v>#DIV/0!</v>
      </c>
      <c r="O165">
        <f t="shared" si="33"/>
        <v>0</v>
      </c>
      <c r="Q165">
        <f>'Linear Point Intercept'!E164*'Linear Point Intercept'!B164</f>
        <v>0</v>
      </c>
    </row>
    <row r="166" spans="1:17">
      <c r="A166" s="4">
        <v>158</v>
      </c>
      <c r="B166" s="5">
        <f>'Linear Point Intercept'!B165</f>
        <v>0</v>
      </c>
      <c r="C166">
        <f t="shared" si="34"/>
        <v>0</v>
      </c>
      <c r="D166">
        <f t="shared" si="35"/>
        <v>0</v>
      </c>
      <c r="E166">
        <f t="shared" si="26"/>
        <v>1</v>
      </c>
      <c r="F166">
        <f t="shared" si="27"/>
        <v>0</v>
      </c>
      <c r="G166">
        <f t="shared" si="28"/>
        <v>12.5</v>
      </c>
      <c r="H166" t="e">
        <f t="shared" si="29"/>
        <v>#NUM!</v>
      </c>
      <c r="I166" t="e">
        <f t="shared" si="36"/>
        <v>#NUM!</v>
      </c>
      <c r="J166" t="e">
        <f t="shared" si="30"/>
        <v>#DIV/0!</v>
      </c>
      <c r="K166" t="e">
        <f t="shared" si="37"/>
        <v>#DIV/0!</v>
      </c>
      <c r="L166" t="e">
        <f t="shared" si="31"/>
        <v>#DIV/0!</v>
      </c>
      <c r="M166" t="e">
        <f t="shared" si="32"/>
        <v>#DIV/0!</v>
      </c>
      <c r="O166">
        <f t="shared" si="33"/>
        <v>0</v>
      </c>
      <c r="Q166">
        <f>'Linear Point Intercept'!E165*'Linear Point Intercept'!B165</f>
        <v>0</v>
      </c>
    </row>
    <row r="167" spans="1:17">
      <c r="A167" s="4">
        <v>159</v>
      </c>
      <c r="B167" s="5">
        <f>'Linear Point Intercept'!B166</f>
        <v>0</v>
      </c>
      <c r="C167">
        <f t="shared" si="34"/>
        <v>0</v>
      </c>
      <c r="D167">
        <f t="shared" si="35"/>
        <v>0</v>
      </c>
      <c r="E167">
        <f t="shared" si="26"/>
        <v>1</v>
      </c>
      <c r="F167">
        <f t="shared" si="27"/>
        <v>0</v>
      </c>
      <c r="G167">
        <f t="shared" si="28"/>
        <v>12.5</v>
      </c>
      <c r="H167" t="e">
        <f t="shared" si="29"/>
        <v>#NUM!</v>
      </c>
      <c r="I167" t="e">
        <f t="shared" si="36"/>
        <v>#NUM!</v>
      </c>
      <c r="J167" t="e">
        <f t="shared" si="30"/>
        <v>#DIV/0!</v>
      </c>
      <c r="K167" t="e">
        <f t="shared" si="37"/>
        <v>#DIV/0!</v>
      </c>
      <c r="L167" t="e">
        <f t="shared" si="31"/>
        <v>#DIV/0!</v>
      </c>
      <c r="M167" t="e">
        <f t="shared" si="32"/>
        <v>#DIV/0!</v>
      </c>
      <c r="O167">
        <f t="shared" si="33"/>
        <v>0</v>
      </c>
      <c r="Q167">
        <f>'Linear Point Intercept'!E166*'Linear Point Intercept'!B166</f>
        <v>0</v>
      </c>
    </row>
    <row r="168" spans="1:17">
      <c r="A168" s="4">
        <v>160</v>
      </c>
      <c r="B168" s="5">
        <f>'Linear Point Intercept'!B167</f>
        <v>0</v>
      </c>
      <c r="C168">
        <f t="shared" si="34"/>
        <v>0</v>
      </c>
      <c r="D168">
        <f t="shared" si="35"/>
        <v>0</v>
      </c>
      <c r="E168">
        <f t="shared" si="26"/>
        <v>1</v>
      </c>
      <c r="F168">
        <f t="shared" si="27"/>
        <v>0</v>
      </c>
      <c r="G168">
        <f t="shared" si="28"/>
        <v>12.5</v>
      </c>
      <c r="H168" t="e">
        <f t="shared" si="29"/>
        <v>#NUM!</v>
      </c>
      <c r="I168" t="e">
        <f t="shared" si="36"/>
        <v>#NUM!</v>
      </c>
      <c r="J168" t="e">
        <f t="shared" si="30"/>
        <v>#DIV/0!</v>
      </c>
      <c r="K168" t="e">
        <f t="shared" si="37"/>
        <v>#DIV/0!</v>
      </c>
      <c r="L168" t="e">
        <f t="shared" si="31"/>
        <v>#DIV/0!</v>
      </c>
      <c r="M168" t="e">
        <f t="shared" si="32"/>
        <v>#DIV/0!</v>
      </c>
      <c r="O168">
        <f t="shared" si="33"/>
        <v>0</v>
      </c>
      <c r="Q168">
        <f>'Linear Point Intercept'!E167*'Linear Point Intercept'!B167</f>
        <v>0</v>
      </c>
    </row>
    <row r="169" spans="1:17">
      <c r="A169" s="4">
        <v>161</v>
      </c>
      <c r="B169" s="5">
        <f>'Linear Point Intercept'!B168</f>
        <v>0</v>
      </c>
      <c r="C169">
        <f t="shared" si="34"/>
        <v>0</v>
      </c>
      <c r="D169">
        <f t="shared" si="35"/>
        <v>0</v>
      </c>
      <c r="E169">
        <f t="shared" si="26"/>
        <v>1</v>
      </c>
      <c r="F169">
        <f t="shared" si="27"/>
        <v>0</v>
      </c>
      <c r="G169">
        <f t="shared" si="28"/>
        <v>12.5</v>
      </c>
      <c r="H169" t="e">
        <f t="shared" si="29"/>
        <v>#NUM!</v>
      </c>
      <c r="I169" t="e">
        <f t="shared" si="36"/>
        <v>#NUM!</v>
      </c>
      <c r="J169" t="e">
        <f t="shared" si="30"/>
        <v>#DIV/0!</v>
      </c>
      <c r="K169" t="e">
        <f t="shared" si="37"/>
        <v>#DIV/0!</v>
      </c>
      <c r="L169" t="e">
        <f t="shared" si="31"/>
        <v>#DIV/0!</v>
      </c>
      <c r="M169" t="e">
        <f t="shared" si="32"/>
        <v>#DIV/0!</v>
      </c>
      <c r="O169">
        <f t="shared" si="33"/>
        <v>0</v>
      </c>
      <c r="Q169">
        <f>'Linear Point Intercept'!E168*'Linear Point Intercept'!B168</f>
        <v>0</v>
      </c>
    </row>
    <row r="170" spans="1:17">
      <c r="A170" s="4">
        <v>162</v>
      </c>
      <c r="B170" s="5">
        <f>'Linear Point Intercept'!B169</f>
        <v>0</v>
      </c>
      <c r="C170">
        <f t="shared" si="34"/>
        <v>0</v>
      </c>
      <c r="D170">
        <f t="shared" si="35"/>
        <v>0</v>
      </c>
      <c r="E170">
        <f t="shared" si="26"/>
        <v>1</v>
      </c>
      <c r="F170">
        <f t="shared" si="27"/>
        <v>0</v>
      </c>
      <c r="G170">
        <f t="shared" si="28"/>
        <v>12.5</v>
      </c>
      <c r="H170" t="e">
        <f t="shared" si="29"/>
        <v>#NUM!</v>
      </c>
      <c r="I170" t="e">
        <f t="shared" si="36"/>
        <v>#NUM!</v>
      </c>
      <c r="J170" t="e">
        <f t="shared" si="30"/>
        <v>#DIV/0!</v>
      </c>
      <c r="K170" t="e">
        <f t="shared" si="37"/>
        <v>#DIV/0!</v>
      </c>
      <c r="L170" t="e">
        <f t="shared" si="31"/>
        <v>#DIV/0!</v>
      </c>
      <c r="M170" t="e">
        <f t="shared" si="32"/>
        <v>#DIV/0!</v>
      </c>
      <c r="O170">
        <f t="shared" si="33"/>
        <v>0</v>
      </c>
      <c r="Q170">
        <f>'Linear Point Intercept'!E169*'Linear Point Intercept'!B169</f>
        <v>0</v>
      </c>
    </row>
    <row r="171" spans="1:17">
      <c r="A171" s="4">
        <v>163</v>
      </c>
      <c r="B171" s="5">
        <f>'Linear Point Intercept'!B170</f>
        <v>0</v>
      </c>
      <c r="C171">
        <f t="shared" si="34"/>
        <v>0</v>
      </c>
      <c r="D171">
        <f t="shared" si="35"/>
        <v>0</v>
      </c>
      <c r="E171">
        <f t="shared" si="26"/>
        <v>1</v>
      </c>
      <c r="F171">
        <f t="shared" si="27"/>
        <v>0</v>
      </c>
      <c r="G171">
        <f t="shared" si="28"/>
        <v>12.5</v>
      </c>
      <c r="H171" t="e">
        <f t="shared" si="29"/>
        <v>#NUM!</v>
      </c>
      <c r="I171" t="e">
        <f t="shared" si="36"/>
        <v>#NUM!</v>
      </c>
      <c r="J171" t="e">
        <f t="shared" si="30"/>
        <v>#DIV/0!</v>
      </c>
      <c r="K171" t="e">
        <f t="shared" si="37"/>
        <v>#DIV/0!</v>
      </c>
      <c r="L171" t="e">
        <f t="shared" si="31"/>
        <v>#DIV/0!</v>
      </c>
      <c r="M171" t="e">
        <f t="shared" si="32"/>
        <v>#DIV/0!</v>
      </c>
      <c r="O171">
        <f t="shared" si="33"/>
        <v>0</v>
      </c>
      <c r="Q171">
        <f>'Linear Point Intercept'!E170*'Linear Point Intercept'!B170</f>
        <v>0</v>
      </c>
    </row>
    <row r="172" spans="1:17">
      <c r="A172" s="4">
        <v>164</v>
      </c>
      <c r="B172" s="5">
        <f>'Linear Point Intercept'!B171</f>
        <v>0</v>
      </c>
      <c r="C172">
        <f t="shared" si="34"/>
        <v>0</v>
      </c>
      <c r="D172">
        <f t="shared" si="35"/>
        <v>0</v>
      </c>
      <c r="E172">
        <f t="shared" si="26"/>
        <v>1</v>
      </c>
      <c r="F172">
        <f t="shared" si="27"/>
        <v>0</v>
      </c>
      <c r="G172">
        <f t="shared" si="28"/>
        <v>12.5</v>
      </c>
      <c r="H172" t="e">
        <f t="shared" si="29"/>
        <v>#NUM!</v>
      </c>
      <c r="I172" t="e">
        <f t="shared" si="36"/>
        <v>#NUM!</v>
      </c>
      <c r="J172" t="e">
        <f t="shared" si="30"/>
        <v>#DIV/0!</v>
      </c>
      <c r="K172" t="e">
        <f t="shared" si="37"/>
        <v>#DIV/0!</v>
      </c>
      <c r="L172" t="e">
        <f t="shared" si="31"/>
        <v>#DIV/0!</v>
      </c>
      <c r="M172" t="e">
        <f t="shared" si="32"/>
        <v>#DIV/0!</v>
      </c>
      <c r="O172">
        <f t="shared" si="33"/>
        <v>0</v>
      </c>
      <c r="Q172">
        <f>'Linear Point Intercept'!E171*'Linear Point Intercept'!B171</f>
        <v>0</v>
      </c>
    </row>
    <row r="173" spans="1:17">
      <c r="A173" s="4">
        <v>165</v>
      </c>
      <c r="B173" s="5">
        <f>'Linear Point Intercept'!B172</f>
        <v>0</v>
      </c>
      <c r="C173">
        <f t="shared" si="34"/>
        <v>0</v>
      </c>
      <c r="D173">
        <f t="shared" si="35"/>
        <v>0</v>
      </c>
      <c r="E173">
        <f t="shared" ref="E173:E236" si="38">IF($B$2&gt;B173,1,0)</f>
        <v>1</v>
      </c>
      <c r="F173">
        <f t="shared" ref="F173:F236" si="39">$B$1*D173</f>
        <v>0</v>
      </c>
      <c r="G173">
        <f t="shared" ref="G173:G236" si="40">C173+$B$2/2</f>
        <v>12.5</v>
      </c>
      <c r="H173" t="e">
        <f t="shared" ref="H173:H236" si="41">(G173-C173)*(G173*(G173-$B$2))^0.5</f>
        <v>#NUM!</v>
      </c>
      <c r="I173" t="e">
        <f t="shared" si="36"/>
        <v>#NUM!</v>
      </c>
      <c r="J173" t="e">
        <f t="shared" ref="J173:J236" si="42">ACOS($B$2/2/C173)</f>
        <v>#DIV/0!</v>
      </c>
      <c r="K173" t="e">
        <f t="shared" si="37"/>
        <v>#DIV/0!</v>
      </c>
      <c r="L173" t="e">
        <f t="shared" ref="L173:L236" si="43">((PI()*C173^2)/360)*(2*(360-2*K173)+($B$1-2)*(360-4*K173))</f>
        <v>#DIV/0!</v>
      </c>
      <c r="M173" t="e">
        <f t="shared" ref="M173:M236" si="44">L173+I173</f>
        <v>#DIV/0!</v>
      </c>
      <c r="O173">
        <f t="shared" ref="O173:O236" si="45">IF(E173=1,F173,M173)</f>
        <v>0</v>
      </c>
      <c r="Q173">
        <f>'Linear Point Intercept'!E172*'Linear Point Intercept'!B172</f>
        <v>0</v>
      </c>
    </row>
    <row r="174" spans="1:17">
      <c r="A174" s="4">
        <v>166</v>
      </c>
      <c r="B174" s="5">
        <f>'Linear Point Intercept'!B173</f>
        <v>0</v>
      </c>
      <c r="C174">
        <f t="shared" si="34"/>
        <v>0</v>
      </c>
      <c r="D174">
        <f t="shared" si="35"/>
        <v>0</v>
      </c>
      <c r="E174">
        <f t="shared" si="38"/>
        <v>1</v>
      </c>
      <c r="F174">
        <f t="shared" si="39"/>
        <v>0</v>
      </c>
      <c r="G174">
        <f t="shared" si="40"/>
        <v>12.5</v>
      </c>
      <c r="H174" t="e">
        <f t="shared" si="41"/>
        <v>#NUM!</v>
      </c>
      <c r="I174" t="e">
        <f t="shared" si="36"/>
        <v>#NUM!</v>
      </c>
      <c r="J174" t="e">
        <f t="shared" si="42"/>
        <v>#DIV/0!</v>
      </c>
      <c r="K174" t="e">
        <f t="shared" si="37"/>
        <v>#DIV/0!</v>
      </c>
      <c r="L174" t="e">
        <f t="shared" si="43"/>
        <v>#DIV/0!</v>
      </c>
      <c r="M174" t="e">
        <f t="shared" si="44"/>
        <v>#DIV/0!</v>
      </c>
      <c r="O174">
        <f t="shared" si="45"/>
        <v>0</v>
      </c>
      <c r="Q174">
        <f>'Linear Point Intercept'!E173*'Linear Point Intercept'!B173</f>
        <v>0</v>
      </c>
    </row>
    <row r="175" spans="1:17">
      <c r="A175" s="4">
        <v>167</v>
      </c>
      <c r="B175" s="5">
        <f>'Linear Point Intercept'!B174</f>
        <v>0</v>
      </c>
      <c r="C175">
        <f t="shared" si="34"/>
        <v>0</v>
      </c>
      <c r="D175">
        <f t="shared" si="35"/>
        <v>0</v>
      </c>
      <c r="E175">
        <f t="shared" si="38"/>
        <v>1</v>
      </c>
      <c r="F175">
        <f t="shared" si="39"/>
        <v>0</v>
      </c>
      <c r="G175">
        <f t="shared" si="40"/>
        <v>12.5</v>
      </c>
      <c r="H175" t="e">
        <f t="shared" si="41"/>
        <v>#NUM!</v>
      </c>
      <c r="I175" t="e">
        <f t="shared" si="36"/>
        <v>#NUM!</v>
      </c>
      <c r="J175" t="e">
        <f t="shared" si="42"/>
        <v>#DIV/0!</v>
      </c>
      <c r="K175" t="e">
        <f t="shared" si="37"/>
        <v>#DIV/0!</v>
      </c>
      <c r="L175" t="e">
        <f t="shared" si="43"/>
        <v>#DIV/0!</v>
      </c>
      <c r="M175" t="e">
        <f t="shared" si="44"/>
        <v>#DIV/0!</v>
      </c>
      <c r="O175">
        <f t="shared" si="45"/>
        <v>0</v>
      </c>
      <c r="Q175">
        <f>'Linear Point Intercept'!E174*'Linear Point Intercept'!B174</f>
        <v>0</v>
      </c>
    </row>
    <row r="176" spans="1:17">
      <c r="A176" s="4">
        <v>168</v>
      </c>
      <c r="B176" s="5">
        <f>'Linear Point Intercept'!B175</f>
        <v>0</v>
      </c>
      <c r="C176">
        <f t="shared" si="34"/>
        <v>0</v>
      </c>
      <c r="D176">
        <f t="shared" si="35"/>
        <v>0</v>
      </c>
      <c r="E176">
        <f t="shared" si="38"/>
        <v>1</v>
      </c>
      <c r="F176">
        <f t="shared" si="39"/>
        <v>0</v>
      </c>
      <c r="G176">
        <f t="shared" si="40"/>
        <v>12.5</v>
      </c>
      <c r="H176" t="e">
        <f t="shared" si="41"/>
        <v>#NUM!</v>
      </c>
      <c r="I176" t="e">
        <f t="shared" si="36"/>
        <v>#NUM!</v>
      </c>
      <c r="J176" t="e">
        <f t="shared" si="42"/>
        <v>#DIV/0!</v>
      </c>
      <c r="K176" t="e">
        <f t="shared" si="37"/>
        <v>#DIV/0!</v>
      </c>
      <c r="L176" t="e">
        <f t="shared" si="43"/>
        <v>#DIV/0!</v>
      </c>
      <c r="M176" t="e">
        <f t="shared" si="44"/>
        <v>#DIV/0!</v>
      </c>
      <c r="O176">
        <f t="shared" si="45"/>
        <v>0</v>
      </c>
      <c r="Q176">
        <f>'Linear Point Intercept'!E175*'Linear Point Intercept'!B175</f>
        <v>0</v>
      </c>
    </row>
    <row r="177" spans="1:17">
      <c r="A177" s="4">
        <v>169</v>
      </c>
      <c r="B177" s="5">
        <f>'Linear Point Intercept'!B176</f>
        <v>0</v>
      </c>
      <c r="C177">
        <f t="shared" si="34"/>
        <v>0</v>
      </c>
      <c r="D177">
        <f t="shared" si="35"/>
        <v>0</v>
      </c>
      <c r="E177">
        <f t="shared" si="38"/>
        <v>1</v>
      </c>
      <c r="F177">
        <f t="shared" si="39"/>
        <v>0</v>
      </c>
      <c r="G177">
        <f t="shared" si="40"/>
        <v>12.5</v>
      </c>
      <c r="H177" t="e">
        <f t="shared" si="41"/>
        <v>#NUM!</v>
      </c>
      <c r="I177" t="e">
        <f t="shared" si="36"/>
        <v>#NUM!</v>
      </c>
      <c r="J177" t="e">
        <f t="shared" si="42"/>
        <v>#DIV/0!</v>
      </c>
      <c r="K177" t="e">
        <f t="shared" si="37"/>
        <v>#DIV/0!</v>
      </c>
      <c r="L177" t="e">
        <f t="shared" si="43"/>
        <v>#DIV/0!</v>
      </c>
      <c r="M177" t="e">
        <f t="shared" si="44"/>
        <v>#DIV/0!</v>
      </c>
      <c r="O177">
        <f t="shared" si="45"/>
        <v>0</v>
      </c>
      <c r="Q177">
        <f>'Linear Point Intercept'!E176*'Linear Point Intercept'!B176</f>
        <v>0</v>
      </c>
    </row>
    <row r="178" spans="1:17">
      <c r="A178" s="4">
        <v>170</v>
      </c>
      <c r="B178" s="5">
        <f>'Linear Point Intercept'!B177</f>
        <v>0</v>
      </c>
      <c r="C178">
        <f t="shared" si="34"/>
        <v>0</v>
      </c>
      <c r="D178">
        <f t="shared" si="35"/>
        <v>0</v>
      </c>
      <c r="E178">
        <f t="shared" si="38"/>
        <v>1</v>
      </c>
      <c r="F178">
        <f t="shared" si="39"/>
        <v>0</v>
      </c>
      <c r="G178">
        <f t="shared" si="40"/>
        <v>12.5</v>
      </c>
      <c r="H178" t="e">
        <f t="shared" si="41"/>
        <v>#NUM!</v>
      </c>
      <c r="I178" t="e">
        <f t="shared" si="36"/>
        <v>#NUM!</v>
      </c>
      <c r="J178" t="e">
        <f t="shared" si="42"/>
        <v>#DIV/0!</v>
      </c>
      <c r="K178" t="e">
        <f t="shared" si="37"/>
        <v>#DIV/0!</v>
      </c>
      <c r="L178" t="e">
        <f t="shared" si="43"/>
        <v>#DIV/0!</v>
      </c>
      <c r="M178" t="e">
        <f t="shared" si="44"/>
        <v>#DIV/0!</v>
      </c>
      <c r="O178">
        <f t="shared" si="45"/>
        <v>0</v>
      </c>
      <c r="Q178">
        <f>'Linear Point Intercept'!E177*'Linear Point Intercept'!B177</f>
        <v>0</v>
      </c>
    </row>
    <row r="179" spans="1:17">
      <c r="A179" s="4">
        <v>171</v>
      </c>
      <c r="B179" s="5">
        <f>'Linear Point Intercept'!B178</f>
        <v>0</v>
      </c>
      <c r="C179">
        <f t="shared" si="34"/>
        <v>0</v>
      </c>
      <c r="D179">
        <f t="shared" si="35"/>
        <v>0</v>
      </c>
      <c r="E179">
        <f t="shared" si="38"/>
        <v>1</v>
      </c>
      <c r="F179">
        <f t="shared" si="39"/>
        <v>0</v>
      </c>
      <c r="G179">
        <f t="shared" si="40"/>
        <v>12.5</v>
      </c>
      <c r="H179" t="e">
        <f t="shared" si="41"/>
        <v>#NUM!</v>
      </c>
      <c r="I179" t="e">
        <f t="shared" si="36"/>
        <v>#NUM!</v>
      </c>
      <c r="J179" t="e">
        <f t="shared" si="42"/>
        <v>#DIV/0!</v>
      </c>
      <c r="K179" t="e">
        <f t="shared" si="37"/>
        <v>#DIV/0!</v>
      </c>
      <c r="L179" t="e">
        <f t="shared" si="43"/>
        <v>#DIV/0!</v>
      </c>
      <c r="M179" t="e">
        <f t="shared" si="44"/>
        <v>#DIV/0!</v>
      </c>
      <c r="O179">
        <f t="shared" si="45"/>
        <v>0</v>
      </c>
      <c r="Q179">
        <f>'Linear Point Intercept'!E178*'Linear Point Intercept'!B178</f>
        <v>0</v>
      </c>
    </row>
    <row r="180" spans="1:17">
      <c r="A180" s="4">
        <v>172</v>
      </c>
      <c r="B180" s="5">
        <f>'Linear Point Intercept'!B179</f>
        <v>0</v>
      </c>
      <c r="C180">
        <f t="shared" si="34"/>
        <v>0</v>
      </c>
      <c r="D180">
        <f t="shared" si="35"/>
        <v>0</v>
      </c>
      <c r="E180">
        <f t="shared" si="38"/>
        <v>1</v>
      </c>
      <c r="F180">
        <f t="shared" si="39"/>
        <v>0</v>
      </c>
      <c r="G180">
        <f t="shared" si="40"/>
        <v>12.5</v>
      </c>
      <c r="H180" t="e">
        <f t="shared" si="41"/>
        <v>#NUM!</v>
      </c>
      <c r="I180" t="e">
        <f t="shared" si="36"/>
        <v>#NUM!</v>
      </c>
      <c r="J180" t="e">
        <f t="shared" si="42"/>
        <v>#DIV/0!</v>
      </c>
      <c r="K180" t="e">
        <f t="shared" si="37"/>
        <v>#DIV/0!</v>
      </c>
      <c r="L180" t="e">
        <f t="shared" si="43"/>
        <v>#DIV/0!</v>
      </c>
      <c r="M180" t="e">
        <f t="shared" si="44"/>
        <v>#DIV/0!</v>
      </c>
      <c r="O180">
        <f t="shared" si="45"/>
        <v>0</v>
      </c>
      <c r="Q180">
        <f>'Linear Point Intercept'!E179*'Linear Point Intercept'!B179</f>
        <v>0</v>
      </c>
    </row>
    <row r="181" spans="1:17">
      <c r="A181" s="4">
        <v>173</v>
      </c>
      <c r="B181" s="5">
        <f>'Linear Point Intercept'!B180</f>
        <v>0</v>
      </c>
      <c r="C181">
        <f t="shared" si="34"/>
        <v>0</v>
      </c>
      <c r="D181">
        <f t="shared" si="35"/>
        <v>0</v>
      </c>
      <c r="E181">
        <f t="shared" si="38"/>
        <v>1</v>
      </c>
      <c r="F181">
        <f t="shared" si="39"/>
        <v>0</v>
      </c>
      <c r="G181">
        <f t="shared" si="40"/>
        <v>12.5</v>
      </c>
      <c r="H181" t="e">
        <f t="shared" si="41"/>
        <v>#NUM!</v>
      </c>
      <c r="I181" t="e">
        <f t="shared" si="36"/>
        <v>#NUM!</v>
      </c>
      <c r="J181" t="e">
        <f t="shared" si="42"/>
        <v>#DIV/0!</v>
      </c>
      <c r="K181" t="e">
        <f t="shared" si="37"/>
        <v>#DIV/0!</v>
      </c>
      <c r="L181" t="e">
        <f t="shared" si="43"/>
        <v>#DIV/0!</v>
      </c>
      <c r="M181" t="e">
        <f t="shared" si="44"/>
        <v>#DIV/0!</v>
      </c>
      <c r="O181">
        <f t="shared" si="45"/>
        <v>0</v>
      </c>
      <c r="Q181">
        <f>'Linear Point Intercept'!E180*'Linear Point Intercept'!B180</f>
        <v>0</v>
      </c>
    </row>
    <row r="182" spans="1:17">
      <c r="A182" s="4">
        <v>174</v>
      </c>
      <c r="B182" s="5">
        <f>'Linear Point Intercept'!B181</f>
        <v>0</v>
      </c>
      <c r="C182">
        <f t="shared" si="34"/>
        <v>0</v>
      </c>
      <c r="D182">
        <f t="shared" si="35"/>
        <v>0</v>
      </c>
      <c r="E182">
        <f t="shared" si="38"/>
        <v>1</v>
      </c>
      <c r="F182">
        <f t="shared" si="39"/>
        <v>0</v>
      </c>
      <c r="G182">
        <f t="shared" si="40"/>
        <v>12.5</v>
      </c>
      <c r="H182" t="e">
        <f t="shared" si="41"/>
        <v>#NUM!</v>
      </c>
      <c r="I182" t="e">
        <f t="shared" si="36"/>
        <v>#NUM!</v>
      </c>
      <c r="J182" t="e">
        <f t="shared" si="42"/>
        <v>#DIV/0!</v>
      </c>
      <c r="K182" t="e">
        <f t="shared" si="37"/>
        <v>#DIV/0!</v>
      </c>
      <c r="L182" t="e">
        <f t="shared" si="43"/>
        <v>#DIV/0!</v>
      </c>
      <c r="M182" t="e">
        <f t="shared" si="44"/>
        <v>#DIV/0!</v>
      </c>
      <c r="O182">
        <f t="shared" si="45"/>
        <v>0</v>
      </c>
      <c r="Q182">
        <f>'Linear Point Intercept'!E181*'Linear Point Intercept'!B181</f>
        <v>0</v>
      </c>
    </row>
    <row r="183" spans="1:17">
      <c r="A183" s="4">
        <v>175</v>
      </c>
      <c r="B183" s="5">
        <f>'Linear Point Intercept'!B182</f>
        <v>0</v>
      </c>
      <c r="C183">
        <f t="shared" si="34"/>
        <v>0</v>
      </c>
      <c r="D183">
        <f t="shared" si="35"/>
        <v>0</v>
      </c>
      <c r="E183">
        <f t="shared" si="38"/>
        <v>1</v>
      </c>
      <c r="F183">
        <f t="shared" si="39"/>
        <v>0</v>
      </c>
      <c r="G183">
        <f t="shared" si="40"/>
        <v>12.5</v>
      </c>
      <c r="H183" t="e">
        <f t="shared" si="41"/>
        <v>#NUM!</v>
      </c>
      <c r="I183" t="e">
        <f t="shared" si="36"/>
        <v>#NUM!</v>
      </c>
      <c r="J183" t="e">
        <f t="shared" si="42"/>
        <v>#DIV/0!</v>
      </c>
      <c r="K183" t="e">
        <f t="shared" si="37"/>
        <v>#DIV/0!</v>
      </c>
      <c r="L183" t="e">
        <f t="shared" si="43"/>
        <v>#DIV/0!</v>
      </c>
      <c r="M183" t="e">
        <f t="shared" si="44"/>
        <v>#DIV/0!</v>
      </c>
      <c r="O183">
        <f t="shared" si="45"/>
        <v>0</v>
      </c>
      <c r="Q183">
        <f>'Linear Point Intercept'!E182*'Linear Point Intercept'!B182</f>
        <v>0</v>
      </c>
    </row>
    <row r="184" spans="1:17">
      <c r="A184" s="4">
        <v>176</v>
      </c>
      <c r="B184" s="5">
        <f>'Linear Point Intercept'!B183</f>
        <v>0</v>
      </c>
      <c r="C184">
        <f t="shared" si="34"/>
        <v>0</v>
      </c>
      <c r="D184">
        <f t="shared" si="35"/>
        <v>0</v>
      </c>
      <c r="E184">
        <f t="shared" si="38"/>
        <v>1</v>
      </c>
      <c r="F184">
        <f t="shared" si="39"/>
        <v>0</v>
      </c>
      <c r="G184">
        <f t="shared" si="40"/>
        <v>12.5</v>
      </c>
      <c r="H184" t="e">
        <f t="shared" si="41"/>
        <v>#NUM!</v>
      </c>
      <c r="I184" t="e">
        <f t="shared" si="36"/>
        <v>#NUM!</v>
      </c>
      <c r="J184" t="e">
        <f t="shared" si="42"/>
        <v>#DIV/0!</v>
      </c>
      <c r="K184" t="e">
        <f t="shared" si="37"/>
        <v>#DIV/0!</v>
      </c>
      <c r="L184" t="e">
        <f t="shared" si="43"/>
        <v>#DIV/0!</v>
      </c>
      <c r="M184" t="e">
        <f t="shared" si="44"/>
        <v>#DIV/0!</v>
      </c>
      <c r="O184">
        <f t="shared" si="45"/>
        <v>0</v>
      </c>
      <c r="Q184">
        <f>'Linear Point Intercept'!E183*'Linear Point Intercept'!B183</f>
        <v>0</v>
      </c>
    </row>
    <row r="185" spans="1:17">
      <c r="A185" s="4">
        <v>177</v>
      </c>
      <c r="B185" s="5">
        <f>'Linear Point Intercept'!B184</f>
        <v>0</v>
      </c>
      <c r="C185">
        <f t="shared" si="34"/>
        <v>0</v>
      </c>
      <c r="D185">
        <f t="shared" si="35"/>
        <v>0</v>
      </c>
      <c r="E185">
        <f t="shared" si="38"/>
        <v>1</v>
      </c>
      <c r="F185">
        <f t="shared" si="39"/>
        <v>0</v>
      </c>
      <c r="G185">
        <f t="shared" si="40"/>
        <v>12.5</v>
      </c>
      <c r="H185" t="e">
        <f t="shared" si="41"/>
        <v>#NUM!</v>
      </c>
      <c r="I185" t="e">
        <f t="shared" si="36"/>
        <v>#NUM!</v>
      </c>
      <c r="J185" t="e">
        <f t="shared" si="42"/>
        <v>#DIV/0!</v>
      </c>
      <c r="K185" t="e">
        <f t="shared" si="37"/>
        <v>#DIV/0!</v>
      </c>
      <c r="L185" t="e">
        <f t="shared" si="43"/>
        <v>#DIV/0!</v>
      </c>
      <c r="M185" t="e">
        <f t="shared" si="44"/>
        <v>#DIV/0!</v>
      </c>
      <c r="O185">
        <f t="shared" si="45"/>
        <v>0</v>
      </c>
      <c r="Q185">
        <f>'Linear Point Intercept'!E184*'Linear Point Intercept'!B184</f>
        <v>0</v>
      </c>
    </row>
    <row r="186" spans="1:17">
      <c r="A186" s="4">
        <v>178</v>
      </c>
      <c r="B186" s="5">
        <f>'Linear Point Intercept'!B185</f>
        <v>0</v>
      </c>
      <c r="C186">
        <f t="shared" si="34"/>
        <v>0</v>
      </c>
      <c r="D186">
        <f t="shared" si="35"/>
        <v>0</v>
      </c>
      <c r="E186">
        <f t="shared" si="38"/>
        <v>1</v>
      </c>
      <c r="F186">
        <f t="shared" si="39"/>
        <v>0</v>
      </c>
      <c r="G186">
        <f t="shared" si="40"/>
        <v>12.5</v>
      </c>
      <c r="H186" t="e">
        <f t="shared" si="41"/>
        <v>#NUM!</v>
      </c>
      <c r="I186" t="e">
        <f t="shared" si="36"/>
        <v>#NUM!</v>
      </c>
      <c r="J186" t="e">
        <f t="shared" si="42"/>
        <v>#DIV/0!</v>
      </c>
      <c r="K186" t="e">
        <f t="shared" si="37"/>
        <v>#DIV/0!</v>
      </c>
      <c r="L186" t="e">
        <f t="shared" si="43"/>
        <v>#DIV/0!</v>
      </c>
      <c r="M186" t="e">
        <f t="shared" si="44"/>
        <v>#DIV/0!</v>
      </c>
      <c r="O186">
        <f t="shared" si="45"/>
        <v>0</v>
      </c>
      <c r="Q186">
        <f>'Linear Point Intercept'!E185*'Linear Point Intercept'!B185</f>
        <v>0</v>
      </c>
    </row>
    <row r="187" spans="1:17">
      <c r="A187" s="4">
        <v>179</v>
      </c>
      <c r="B187" s="5">
        <f>'Linear Point Intercept'!B186</f>
        <v>0</v>
      </c>
      <c r="C187">
        <f t="shared" si="34"/>
        <v>0</v>
      </c>
      <c r="D187">
        <f t="shared" si="35"/>
        <v>0</v>
      </c>
      <c r="E187">
        <f t="shared" si="38"/>
        <v>1</v>
      </c>
      <c r="F187">
        <f t="shared" si="39"/>
        <v>0</v>
      </c>
      <c r="G187">
        <f t="shared" si="40"/>
        <v>12.5</v>
      </c>
      <c r="H187" t="e">
        <f t="shared" si="41"/>
        <v>#NUM!</v>
      </c>
      <c r="I187" t="e">
        <f t="shared" si="36"/>
        <v>#NUM!</v>
      </c>
      <c r="J187" t="e">
        <f t="shared" si="42"/>
        <v>#DIV/0!</v>
      </c>
      <c r="K187" t="e">
        <f t="shared" si="37"/>
        <v>#DIV/0!</v>
      </c>
      <c r="L187" t="e">
        <f t="shared" si="43"/>
        <v>#DIV/0!</v>
      </c>
      <c r="M187" t="e">
        <f t="shared" si="44"/>
        <v>#DIV/0!</v>
      </c>
      <c r="O187">
        <f t="shared" si="45"/>
        <v>0</v>
      </c>
      <c r="Q187">
        <f>'Linear Point Intercept'!E186*'Linear Point Intercept'!B186</f>
        <v>0</v>
      </c>
    </row>
    <row r="188" spans="1:17">
      <c r="A188" s="4">
        <v>180</v>
      </c>
      <c r="B188" s="5">
        <f>'Linear Point Intercept'!B187</f>
        <v>0</v>
      </c>
      <c r="C188">
        <f t="shared" si="34"/>
        <v>0</v>
      </c>
      <c r="D188">
        <f t="shared" si="35"/>
        <v>0</v>
      </c>
      <c r="E188">
        <f t="shared" si="38"/>
        <v>1</v>
      </c>
      <c r="F188">
        <f t="shared" si="39"/>
        <v>0</v>
      </c>
      <c r="G188">
        <f t="shared" si="40"/>
        <v>12.5</v>
      </c>
      <c r="H188" t="e">
        <f t="shared" si="41"/>
        <v>#NUM!</v>
      </c>
      <c r="I188" t="e">
        <f t="shared" si="36"/>
        <v>#NUM!</v>
      </c>
      <c r="J188" t="e">
        <f t="shared" si="42"/>
        <v>#DIV/0!</v>
      </c>
      <c r="K188" t="e">
        <f t="shared" si="37"/>
        <v>#DIV/0!</v>
      </c>
      <c r="L188" t="e">
        <f t="shared" si="43"/>
        <v>#DIV/0!</v>
      </c>
      <c r="M188" t="e">
        <f t="shared" si="44"/>
        <v>#DIV/0!</v>
      </c>
      <c r="O188">
        <f t="shared" si="45"/>
        <v>0</v>
      </c>
      <c r="Q188">
        <f>'Linear Point Intercept'!E187*'Linear Point Intercept'!B187</f>
        <v>0</v>
      </c>
    </row>
    <row r="189" spans="1:17">
      <c r="A189" s="4">
        <v>181</v>
      </c>
      <c r="B189" s="5">
        <f>'Linear Point Intercept'!B188</f>
        <v>0</v>
      </c>
      <c r="C189">
        <f t="shared" si="34"/>
        <v>0</v>
      </c>
      <c r="D189">
        <f t="shared" si="35"/>
        <v>0</v>
      </c>
      <c r="E189">
        <f t="shared" si="38"/>
        <v>1</v>
      </c>
      <c r="F189">
        <f t="shared" si="39"/>
        <v>0</v>
      </c>
      <c r="G189">
        <f t="shared" si="40"/>
        <v>12.5</v>
      </c>
      <c r="H189" t="e">
        <f t="shared" si="41"/>
        <v>#NUM!</v>
      </c>
      <c r="I189" t="e">
        <f t="shared" si="36"/>
        <v>#NUM!</v>
      </c>
      <c r="J189" t="e">
        <f t="shared" si="42"/>
        <v>#DIV/0!</v>
      </c>
      <c r="K189" t="e">
        <f t="shared" si="37"/>
        <v>#DIV/0!</v>
      </c>
      <c r="L189" t="e">
        <f t="shared" si="43"/>
        <v>#DIV/0!</v>
      </c>
      <c r="M189" t="e">
        <f t="shared" si="44"/>
        <v>#DIV/0!</v>
      </c>
      <c r="O189">
        <f t="shared" si="45"/>
        <v>0</v>
      </c>
      <c r="Q189">
        <f>'Linear Point Intercept'!E188*'Linear Point Intercept'!B188</f>
        <v>0</v>
      </c>
    </row>
    <row r="190" spans="1:17">
      <c r="A190" s="4">
        <v>182</v>
      </c>
      <c r="B190" s="5">
        <f>'Linear Point Intercept'!B189</f>
        <v>0</v>
      </c>
      <c r="C190">
        <f t="shared" si="34"/>
        <v>0</v>
      </c>
      <c r="D190">
        <f t="shared" si="35"/>
        <v>0</v>
      </c>
      <c r="E190">
        <f t="shared" si="38"/>
        <v>1</v>
      </c>
      <c r="F190">
        <f t="shared" si="39"/>
        <v>0</v>
      </c>
      <c r="G190">
        <f t="shared" si="40"/>
        <v>12.5</v>
      </c>
      <c r="H190" t="e">
        <f t="shared" si="41"/>
        <v>#NUM!</v>
      </c>
      <c r="I190" t="e">
        <f t="shared" si="36"/>
        <v>#NUM!</v>
      </c>
      <c r="J190" t="e">
        <f t="shared" si="42"/>
        <v>#DIV/0!</v>
      </c>
      <c r="K190" t="e">
        <f t="shared" si="37"/>
        <v>#DIV/0!</v>
      </c>
      <c r="L190" t="e">
        <f t="shared" si="43"/>
        <v>#DIV/0!</v>
      </c>
      <c r="M190" t="e">
        <f t="shared" si="44"/>
        <v>#DIV/0!</v>
      </c>
      <c r="O190">
        <f t="shared" si="45"/>
        <v>0</v>
      </c>
      <c r="Q190">
        <f>'Linear Point Intercept'!E189*'Linear Point Intercept'!B189</f>
        <v>0</v>
      </c>
    </row>
    <row r="191" spans="1:17">
      <c r="A191" s="4">
        <v>183</v>
      </c>
      <c r="B191" s="5">
        <f>'Linear Point Intercept'!B190</f>
        <v>0</v>
      </c>
      <c r="C191">
        <f t="shared" si="34"/>
        <v>0</v>
      </c>
      <c r="D191">
        <f t="shared" si="35"/>
        <v>0</v>
      </c>
      <c r="E191">
        <f t="shared" si="38"/>
        <v>1</v>
      </c>
      <c r="F191">
        <f t="shared" si="39"/>
        <v>0</v>
      </c>
      <c r="G191">
        <f t="shared" si="40"/>
        <v>12.5</v>
      </c>
      <c r="H191" t="e">
        <f t="shared" si="41"/>
        <v>#NUM!</v>
      </c>
      <c r="I191" t="e">
        <f t="shared" si="36"/>
        <v>#NUM!</v>
      </c>
      <c r="J191" t="e">
        <f t="shared" si="42"/>
        <v>#DIV/0!</v>
      </c>
      <c r="K191" t="e">
        <f t="shared" si="37"/>
        <v>#DIV/0!</v>
      </c>
      <c r="L191" t="e">
        <f t="shared" si="43"/>
        <v>#DIV/0!</v>
      </c>
      <c r="M191" t="e">
        <f t="shared" si="44"/>
        <v>#DIV/0!</v>
      </c>
      <c r="O191">
        <f t="shared" si="45"/>
        <v>0</v>
      </c>
      <c r="Q191">
        <f>'Linear Point Intercept'!E190*'Linear Point Intercept'!B190</f>
        <v>0</v>
      </c>
    </row>
    <row r="192" spans="1:17">
      <c r="A192" s="4">
        <v>184</v>
      </c>
      <c r="B192" s="5">
        <f>'Linear Point Intercept'!B191</f>
        <v>0</v>
      </c>
      <c r="C192">
        <f t="shared" si="34"/>
        <v>0</v>
      </c>
      <c r="D192">
        <f t="shared" si="35"/>
        <v>0</v>
      </c>
      <c r="E192">
        <f t="shared" si="38"/>
        <v>1</v>
      </c>
      <c r="F192">
        <f t="shared" si="39"/>
        <v>0</v>
      </c>
      <c r="G192">
        <f t="shared" si="40"/>
        <v>12.5</v>
      </c>
      <c r="H192" t="e">
        <f t="shared" si="41"/>
        <v>#NUM!</v>
      </c>
      <c r="I192" t="e">
        <f t="shared" si="36"/>
        <v>#NUM!</v>
      </c>
      <c r="J192" t="e">
        <f t="shared" si="42"/>
        <v>#DIV/0!</v>
      </c>
      <c r="K192" t="e">
        <f t="shared" si="37"/>
        <v>#DIV/0!</v>
      </c>
      <c r="L192" t="e">
        <f t="shared" si="43"/>
        <v>#DIV/0!</v>
      </c>
      <c r="M192" t="e">
        <f t="shared" si="44"/>
        <v>#DIV/0!</v>
      </c>
      <c r="O192">
        <f t="shared" si="45"/>
        <v>0</v>
      </c>
      <c r="Q192">
        <f>'Linear Point Intercept'!E191*'Linear Point Intercept'!B191</f>
        <v>0</v>
      </c>
    </row>
    <row r="193" spans="1:17">
      <c r="A193" s="4">
        <v>185</v>
      </c>
      <c r="B193" s="5">
        <f>'Linear Point Intercept'!B192</f>
        <v>0</v>
      </c>
      <c r="C193">
        <f t="shared" si="34"/>
        <v>0</v>
      </c>
      <c r="D193">
        <f t="shared" si="35"/>
        <v>0</v>
      </c>
      <c r="E193">
        <f t="shared" si="38"/>
        <v>1</v>
      </c>
      <c r="F193">
        <f t="shared" si="39"/>
        <v>0</v>
      </c>
      <c r="G193">
        <f t="shared" si="40"/>
        <v>12.5</v>
      </c>
      <c r="H193" t="e">
        <f t="shared" si="41"/>
        <v>#NUM!</v>
      </c>
      <c r="I193" t="e">
        <f t="shared" si="36"/>
        <v>#NUM!</v>
      </c>
      <c r="J193" t="e">
        <f t="shared" si="42"/>
        <v>#DIV/0!</v>
      </c>
      <c r="K193" t="e">
        <f t="shared" si="37"/>
        <v>#DIV/0!</v>
      </c>
      <c r="L193" t="e">
        <f t="shared" si="43"/>
        <v>#DIV/0!</v>
      </c>
      <c r="M193" t="e">
        <f t="shared" si="44"/>
        <v>#DIV/0!</v>
      </c>
      <c r="O193">
        <f t="shared" si="45"/>
        <v>0</v>
      </c>
      <c r="Q193">
        <f>'Linear Point Intercept'!E192*'Linear Point Intercept'!B192</f>
        <v>0</v>
      </c>
    </row>
    <row r="194" spans="1:17">
      <c r="A194" s="4">
        <v>186</v>
      </c>
      <c r="B194" s="5">
        <f>'Linear Point Intercept'!B193</f>
        <v>0</v>
      </c>
      <c r="C194">
        <f t="shared" si="34"/>
        <v>0</v>
      </c>
      <c r="D194">
        <f t="shared" si="35"/>
        <v>0</v>
      </c>
      <c r="E194">
        <f t="shared" si="38"/>
        <v>1</v>
      </c>
      <c r="F194">
        <f t="shared" si="39"/>
        <v>0</v>
      </c>
      <c r="G194">
        <f t="shared" si="40"/>
        <v>12.5</v>
      </c>
      <c r="H194" t="e">
        <f t="shared" si="41"/>
        <v>#NUM!</v>
      </c>
      <c r="I194" t="e">
        <f t="shared" si="36"/>
        <v>#NUM!</v>
      </c>
      <c r="J194" t="e">
        <f t="shared" si="42"/>
        <v>#DIV/0!</v>
      </c>
      <c r="K194" t="e">
        <f t="shared" si="37"/>
        <v>#DIV/0!</v>
      </c>
      <c r="L194" t="e">
        <f t="shared" si="43"/>
        <v>#DIV/0!</v>
      </c>
      <c r="M194" t="e">
        <f t="shared" si="44"/>
        <v>#DIV/0!</v>
      </c>
      <c r="O194">
        <f t="shared" si="45"/>
        <v>0</v>
      </c>
      <c r="Q194">
        <f>'Linear Point Intercept'!E193*'Linear Point Intercept'!B193</f>
        <v>0</v>
      </c>
    </row>
    <row r="195" spans="1:17">
      <c r="A195" s="4">
        <v>187</v>
      </c>
      <c r="B195" s="5">
        <f>'Linear Point Intercept'!B194</f>
        <v>0</v>
      </c>
      <c r="C195">
        <f t="shared" si="34"/>
        <v>0</v>
      </c>
      <c r="D195">
        <f t="shared" si="35"/>
        <v>0</v>
      </c>
      <c r="E195">
        <f t="shared" si="38"/>
        <v>1</v>
      </c>
      <c r="F195">
        <f t="shared" si="39"/>
        <v>0</v>
      </c>
      <c r="G195">
        <f t="shared" si="40"/>
        <v>12.5</v>
      </c>
      <c r="H195" t="e">
        <f t="shared" si="41"/>
        <v>#NUM!</v>
      </c>
      <c r="I195" t="e">
        <f t="shared" si="36"/>
        <v>#NUM!</v>
      </c>
      <c r="J195" t="e">
        <f t="shared" si="42"/>
        <v>#DIV/0!</v>
      </c>
      <c r="K195" t="e">
        <f t="shared" si="37"/>
        <v>#DIV/0!</v>
      </c>
      <c r="L195" t="e">
        <f t="shared" si="43"/>
        <v>#DIV/0!</v>
      </c>
      <c r="M195" t="e">
        <f t="shared" si="44"/>
        <v>#DIV/0!</v>
      </c>
      <c r="O195">
        <f t="shared" si="45"/>
        <v>0</v>
      </c>
      <c r="Q195">
        <f>'Linear Point Intercept'!E194*'Linear Point Intercept'!B194</f>
        <v>0</v>
      </c>
    </row>
    <row r="196" spans="1:17">
      <c r="A196" s="4">
        <v>188</v>
      </c>
      <c r="B196" s="5">
        <f>'Linear Point Intercept'!B195</f>
        <v>0</v>
      </c>
      <c r="C196">
        <f t="shared" si="34"/>
        <v>0</v>
      </c>
      <c r="D196">
        <f t="shared" si="35"/>
        <v>0</v>
      </c>
      <c r="E196">
        <f t="shared" si="38"/>
        <v>1</v>
      </c>
      <c r="F196">
        <f t="shared" si="39"/>
        <v>0</v>
      </c>
      <c r="G196">
        <f t="shared" si="40"/>
        <v>12.5</v>
      </c>
      <c r="H196" t="e">
        <f t="shared" si="41"/>
        <v>#NUM!</v>
      </c>
      <c r="I196" t="e">
        <f t="shared" si="36"/>
        <v>#NUM!</v>
      </c>
      <c r="J196" t="e">
        <f t="shared" si="42"/>
        <v>#DIV/0!</v>
      </c>
      <c r="K196" t="e">
        <f t="shared" si="37"/>
        <v>#DIV/0!</v>
      </c>
      <c r="L196" t="e">
        <f t="shared" si="43"/>
        <v>#DIV/0!</v>
      </c>
      <c r="M196" t="e">
        <f t="shared" si="44"/>
        <v>#DIV/0!</v>
      </c>
      <c r="O196">
        <f t="shared" si="45"/>
        <v>0</v>
      </c>
      <c r="Q196">
        <f>'Linear Point Intercept'!E195*'Linear Point Intercept'!B195</f>
        <v>0</v>
      </c>
    </row>
    <row r="197" spans="1:17">
      <c r="A197" s="4">
        <v>189</v>
      </c>
      <c r="B197" s="5">
        <f>'Linear Point Intercept'!B196</f>
        <v>0</v>
      </c>
      <c r="C197">
        <f t="shared" si="34"/>
        <v>0</v>
      </c>
      <c r="D197">
        <f t="shared" si="35"/>
        <v>0</v>
      </c>
      <c r="E197">
        <f t="shared" si="38"/>
        <v>1</v>
      </c>
      <c r="F197">
        <f t="shared" si="39"/>
        <v>0</v>
      </c>
      <c r="G197">
        <f t="shared" si="40"/>
        <v>12.5</v>
      </c>
      <c r="H197" t="e">
        <f t="shared" si="41"/>
        <v>#NUM!</v>
      </c>
      <c r="I197" t="e">
        <f t="shared" si="36"/>
        <v>#NUM!</v>
      </c>
      <c r="J197" t="e">
        <f t="shared" si="42"/>
        <v>#DIV/0!</v>
      </c>
      <c r="K197" t="e">
        <f t="shared" si="37"/>
        <v>#DIV/0!</v>
      </c>
      <c r="L197" t="e">
        <f t="shared" si="43"/>
        <v>#DIV/0!</v>
      </c>
      <c r="M197" t="e">
        <f t="shared" si="44"/>
        <v>#DIV/0!</v>
      </c>
      <c r="O197">
        <f t="shared" si="45"/>
        <v>0</v>
      </c>
      <c r="Q197">
        <f>'Linear Point Intercept'!E196*'Linear Point Intercept'!B196</f>
        <v>0</v>
      </c>
    </row>
    <row r="198" spans="1:17">
      <c r="A198" s="4">
        <v>190</v>
      </c>
      <c r="B198" s="5">
        <f>'Linear Point Intercept'!B197</f>
        <v>0</v>
      </c>
      <c r="C198">
        <f t="shared" si="34"/>
        <v>0</v>
      </c>
      <c r="D198">
        <f t="shared" si="35"/>
        <v>0</v>
      </c>
      <c r="E198">
        <f t="shared" si="38"/>
        <v>1</v>
      </c>
      <c r="F198">
        <f t="shared" si="39"/>
        <v>0</v>
      </c>
      <c r="G198">
        <f t="shared" si="40"/>
        <v>12.5</v>
      </c>
      <c r="H198" t="e">
        <f t="shared" si="41"/>
        <v>#NUM!</v>
      </c>
      <c r="I198" t="e">
        <f t="shared" si="36"/>
        <v>#NUM!</v>
      </c>
      <c r="J198" t="e">
        <f t="shared" si="42"/>
        <v>#DIV/0!</v>
      </c>
      <c r="K198" t="e">
        <f t="shared" si="37"/>
        <v>#DIV/0!</v>
      </c>
      <c r="L198" t="e">
        <f t="shared" si="43"/>
        <v>#DIV/0!</v>
      </c>
      <c r="M198" t="e">
        <f t="shared" si="44"/>
        <v>#DIV/0!</v>
      </c>
      <c r="O198">
        <f t="shared" si="45"/>
        <v>0</v>
      </c>
      <c r="Q198">
        <f>'Linear Point Intercept'!E197*'Linear Point Intercept'!B197</f>
        <v>0</v>
      </c>
    </row>
    <row r="199" spans="1:17">
      <c r="A199" s="4">
        <v>191</v>
      </c>
      <c r="B199" s="5">
        <f>'Linear Point Intercept'!B198</f>
        <v>0</v>
      </c>
      <c r="C199">
        <f t="shared" si="34"/>
        <v>0</v>
      </c>
      <c r="D199">
        <f t="shared" si="35"/>
        <v>0</v>
      </c>
      <c r="E199">
        <f t="shared" si="38"/>
        <v>1</v>
      </c>
      <c r="F199">
        <f t="shared" si="39"/>
        <v>0</v>
      </c>
      <c r="G199">
        <f t="shared" si="40"/>
        <v>12.5</v>
      </c>
      <c r="H199" t="e">
        <f t="shared" si="41"/>
        <v>#NUM!</v>
      </c>
      <c r="I199" t="e">
        <f t="shared" si="36"/>
        <v>#NUM!</v>
      </c>
      <c r="J199" t="e">
        <f t="shared" si="42"/>
        <v>#DIV/0!</v>
      </c>
      <c r="K199" t="e">
        <f t="shared" si="37"/>
        <v>#DIV/0!</v>
      </c>
      <c r="L199" t="e">
        <f t="shared" si="43"/>
        <v>#DIV/0!</v>
      </c>
      <c r="M199" t="e">
        <f t="shared" si="44"/>
        <v>#DIV/0!</v>
      </c>
      <c r="O199">
        <f t="shared" si="45"/>
        <v>0</v>
      </c>
      <c r="Q199">
        <f>'Linear Point Intercept'!E198*'Linear Point Intercept'!B198</f>
        <v>0</v>
      </c>
    </row>
    <row r="200" spans="1:17">
      <c r="A200" s="4">
        <v>192</v>
      </c>
      <c r="B200" s="5">
        <f>'Linear Point Intercept'!B199</f>
        <v>0</v>
      </c>
      <c r="C200">
        <f t="shared" si="34"/>
        <v>0</v>
      </c>
      <c r="D200">
        <f t="shared" si="35"/>
        <v>0</v>
      </c>
      <c r="E200">
        <f t="shared" si="38"/>
        <v>1</v>
      </c>
      <c r="F200">
        <f t="shared" si="39"/>
        <v>0</v>
      </c>
      <c r="G200">
        <f t="shared" si="40"/>
        <v>12.5</v>
      </c>
      <c r="H200" t="e">
        <f t="shared" si="41"/>
        <v>#NUM!</v>
      </c>
      <c r="I200" t="e">
        <f t="shared" si="36"/>
        <v>#NUM!</v>
      </c>
      <c r="J200" t="e">
        <f t="shared" si="42"/>
        <v>#DIV/0!</v>
      </c>
      <c r="K200" t="e">
        <f t="shared" si="37"/>
        <v>#DIV/0!</v>
      </c>
      <c r="L200" t="e">
        <f t="shared" si="43"/>
        <v>#DIV/0!</v>
      </c>
      <c r="M200" t="e">
        <f t="shared" si="44"/>
        <v>#DIV/0!</v>
      </c>
      <c r="O200">
        <f t="shared" si="45"/>
        <v>0</v>
      </c>
      <c r="Q200">
        <f>'Linear Point Intercept'!E199*'Linear Point Intercept'!B199</f>
        <v>0</v>
      </c>
    </row>
    <row r="201" spans="1:17">
      <c r="A201" s="4">
        <v>193</v>
      </c>
      <c r="B201" s="5">
        <f>'Linear Point Intercept'!B200</f>
        <v>0</v>
      </c>
      <c r="C201">
        <f t="shared" si="34"/>
        <v>0</v>
      </c>
      <c r="D201">
        <f t="shared" si="35"/>
        <v>0</v>
      </c>
      <c r="E201">
        <f t="shared" si="38"/>
        <v>1</v>
      </c>
      <c r="F201">
        <f t="shared" si="39"/>
        <v>0</v>
      </c>
      <c r="G201">
        <f t="shared" si="40"/>
        <v>12.5</v>
      </c>
      <c r="H201" t="e">
        <f t="shared" si="41"/>
        <v>#NUM!</v>
      </c>
      <c r="I201" t="e">
        <f t="shared" si="36"/>
        <v>#NUM!</v>
      </c>
      <c r="J201" t="e">
        <f t="shared" si="42"/>
        <v>#DIV/0!</v>
      </c>
      <c r="K201" t="e">
        <f t="shared" si="37"/>
        <v>#DIV/0!</v>
      </c>
      <c r="L201" t="e">
        <f t="shared" si="43"/>
        <v>#DIV/0!</v>
      </c>
      <c r="M201" t="e">
        <f t="shared" si="44"/>
        <v>#DIV/0!</v>
      </c>
      <c r="O201">
        <f t="shared" si="45"/>
        <v>0</v>
      </c>
      <c r="Q201">
        <f>'Linear Point Intercept'!E200*'Linear Point Intercept'!B200</f>
        <v>0</v>
      </c>
    </row>
    <row r="202" spans="1:17">
      <c r="A202" s="4">
        <v>194</v>
      </c>
      <c r="B202" s="5">
        <f>'Linear Point Intercept'!B201</f>
        <v>0</v>
      </c>
      <c r="C202">
        <f t="shared" ref="C202:C265" si="46">B202/2</f>
        <v>0</v>
      </c>
      <c r="D202">
        <f t="shared" ref="D202:D265" si="47">PI()*C202^2</f>
        <v>0</v>
      </c>
      <c r="E202">
        <f t="shared" si="38"/>
        <v>1</v>
      </c>
      <c r="F202">
        <f t="shared" si="39"/>
        <v>0</v>
      </c>
      <c r="G202">
        <f t="shared" si="40"/>
        <v>12.5</v>
      </c>
      <c r="H202" t="e">
        <f t="shared" si="41"/>
        <v>#NUM!</v>
      </c>
      <c r="I202" t="e">
        <f t="shared" ref="I202:I265" si="48">$F$1*H202</f>
        <v>#NUM!</v>
      </c>
      <c r="J202" t="e">
        <f t="shared" si="42"/>
        <v>#DIV/0!</v>
      </c>
      <c r="K202" t="e">
        <f t="shared" ref="K202:K265" si="49">J202*360/2/PI()</f>
        <v>#DIV/0!</v>
      </c>
      <c r="L202" t="e">
        <f t="shared" si="43"/>
        <v>#DIV/0!</v>
      </c>
      <c r="M202" t="e">
        <f t="shared" si="44"/>
        <v>#DIV/0!</v>
      </c>
      <c r="O202">
        <f t="shared" si="45"/>
        <v>0</v>
      </c>
      <c r="Q202">
        <f>'Linear Point Intercept'!E201*'Linear Point Intercept'!B201</f>
        <v>0</v>
      </c>
    </row>
    <row r="203" spans="1:17">
      <c r="A203" s="4">
        <v>195</v>
      </c>
      <c r="B203" s="5">
        <f>'Linear Point Intercept'!B202</f>
        <v>0</v>
      </c>
      <c r="C203">
        <f t="shared" si="46"/>
        <v>0</v>
      </c>
      <c r="D203">
        <f t="shared" si="47"/>
        <v>0</v>
      </c>
      <c r="E203">
        <f t="shared" si="38"/>
        <v>1</v>
      </c>
      <c r="F203">
        <f t="shared" si="39"/>
        <v>0</v>
      </c>
      <c r="G203">
        <f t="shared" si="40"/>
        <v>12.5</v>
      </c>
      <c r="H203" t="e">
        <f t="shared" si="41"/>
        <v>#NUM!</v>
      </c>
      <c r="I203" t="e">
        <f t="shared" si="48"/>
        <v>#NUM!</v>
      </c>
      <c r="J203" t="e">
        <f t="shared" si="42"/>
        <v>#DIV/0!</v>
      </c>
      <c r="K203" t="e">
        <f t="shared" si="49"/>
        <v>#DIV/0!</v>
      </c>
      <c r="L203" t="e">
        <f t="shared" si="43"/>
        <v>#DIV/0!</v>
      </c>
      <c r="M203" t="e">
        <f t="shared" si="44"/>
        <v>#DIV/0!</v>
      </c>
      <c r="O203">
        <f t="shared" si="45"/>
        <v>0</v>
      </c>
      <c r="Q203">
        <f>'Linear Point Intercept'!E202*'Linear Point Intercept'!B202</f>
        <v>0</v>
      </c>
    </row>
    <row r="204" spans="1:17">
      <c r="A204" s="4">
        <v>196</v>
      </c>
      <c r="B204" s="5">
        <f>'Linear Point Intercept'!B203</f>
        <v>0</v>
      </c>
      <c r="C204">
        <f t="shared" si="46"/>
        <v>0</v>
      </c>
      <c r="D204">
        <f t="shared" si="47"/>
        <v>0</v>
      </c>
      <c r="E204">
        <f t="shared" si="38"/>
        <v>1</v>
      </c>
      <c r="F204">
        <f t="shared" si="39"/>
        <v>0</v>
      </c>
      <c r="G204">
        <f t="shared" si="40"/>
        <v>12.5</v>
      </c>
      <c r="H204" t="e">
        <f t="shared" si="41"/>
        <v>#NUM!</v>
      </c>
      <c r="I204" t="e">
        <f t="shared" si="48"/>
        <v>#NUM!</v>
      </c>
      <c r="J204" t="e">
        <f t="shared" si="42"/>
        <v>#DIV/0!</v>
      </c>
      <c r="K204" t="e">
        <f t="shared" si="49"/>
        <v>#DIV/0!</v>
      </c>
      <c r="L204" t="e">
        <f t="shared" si="43"/>
        <v>#DIV/0!</v>
      </c>
      <c r="M204" t="e">
        <f t="shared" si="44"/>
        <v>#DIV/0!</v>
      </c>
      <c r="O204">
        <f t="shared" si="45"/>
        <v>0</v>
      </c>
      <c r="Q204">
        <f>'Linear Point Intercept'!E203*'Linear Point Intercept'!B203</f>
        <v>0</v>
      </c>
    </row>
    <row r="205" spans="1:17">
      <c r="A205" s="4">
        <v>197</v>
      </c>
      <c r="B205" s="5">
        <f>'Linear Point Intercept'!B204</f>
        <v>0</v>
      </c>
      <c r="C205">
        <f t="shared" si="46"/>
        <v>0</v>
      </c>
      <c r="D205">
        <f t="shared" si="47"/>
        <v>0</v>
      </c>
      <c r="E205">
        <f t="shared" si="38"/>
        <v>1</v>
      </c>
      <c r="F205">
        <f t="shared" si="39"/>
        <v>0</v>
      </c>
      <c r="G205">
        <f t="shared" si="40"/>
        <v>12.5</v>
      </c>
      <c r="H205" t="e">
        <f t="shared" si="41"/>
        <v>#NUM!</v>
      </c>
      <c r="I205" t="e">
        <f t="shared" si="48"/>
        <v>#NUM!</v>
      </c>
      <c r="J205" t="e">
        <f t="shared" si="42"/>
        <v>#DIV/0!</v>
      </c>
      <c r="K205" t="e">
        <f t="shared" si="49"/>
        <v>#DIV/0!</v>
      </c>
      <c r="L205" t="e">
        <f t="shared" si="43"/>
        <v>#DIV/0!</v>
      </c>
      <c r="M205" t="e">
        <f t="shared" si="44"/>
        <v>#DIV/0!</v>
      </c>
      <c r="O205">
        <f t="shared" si="45"/>
        <v>0</v>
      </c>
      <c r="Q205">
        <f>'Linear Point Intercept'!E204*'Linear Point Intercept'!B204</f>
        <v>0</v>
      </c>
    </row>
    <row r="206" spans="1:17">
      <c r="A206" s="4">
        <v>198</v>
      </c>
      <c r="B206" s="5">
        <f>'Linear Point Intercept'!B205</f>
        <v>0</v>
      </c>
      <c r="C206">
        <f t="shared" si="46"/>
        <v>0</v>
      </c>
      <c r="D206">
        <f t="shared" si="47"/>
        <v>0</v>
      </c>
      <c r="E206">
        <f t="shared" si="38"/>
        <v>1</v>
      </c>
      <c r="F206">
        <f t="shared" si="39"/>
        <v>0</v>
      </c>
      <c r="G206">
        <f t="shared" si="40"/>
        <v>12.5</v>
      </c>
      <c r="H206" t="e">
        <f t="shared" si="41"/>
        <v>#NUM!</v>
      </c>
      <c r="I206" t="e">
        <f t="shared" si="48"/>
        <v>#NUM!</v>
      </c>
      <c r="J206" t="e">
        <f t="shared" si="42"/>
        <v>#DIV/0!</v>
      </c>
      <c r="K206" t="e">
        <f t="shared" si="49"/>
        <v>#DIV/0!</v>
      </c>
      <c r="L206" t="e">
        <f t="shared" si="43"/>
        <v>#DIV/0!</v>
      </c>
      <c r="M206" t="e">
        <f t="shared" si="44"/>
        <v>#DIV/0!</v>
      </c>
      <c r="O206">
        <f t="shared" si="45"/>
        <v>0</v>
      </c>
      <c r="Q206">
        <f>'Linear Point Intercept'!E205*'Linear Point Intercept'!B205</f>
        <v>0</v>
      </c>
    </row>
    <row r="207" spans="1:17">
      <c r="A207" s="4">
        <v>199</v>
      </c>
      <c r="B207" s="5">
        <f>'Linear Point Intercept'!B206</f>
        <v>0</v>
      </c>
      <c r="C207">
        <f t="shared" si="46"/>
        <v>0</v>
      </c>
      <c r="D207">
        <f t="shared" si="47"/>
        <v>0</v>
      </c>
      <c r="E207">
        <f t="shared" si="38"/>
        <v>1</v>
      </c>
      <c r="F207">
        <f t="shared" si="39"/>
        <v>0</v>
      </c>
      <c r="G207">
        <f t="shared" si="40"/>
        <v>12.5</v>
      </c>
      <c r="H207" t="e">
        <f t="shared" si="41"/>
        <v>#NUM!</v>
      </c>
      <c r="I207" t="e">
        <f t="shared" si="48"/>
        <v>#NUM!</v>
      </c>
      <c r="J207" t="e">
        <f t="shared" si="42"/>
        <v>#DIV/0!</v>
      </c>
      <c r="K207" t="e">
        <f t="shared" si="49"/>
        <v>#DIV/0!</v>
      </c>
      <c r="L207" t="e">
        <f t="shared" si="43"/>
        <v>#DIV/0!</v>
      </c>
      <c r="M207" t="e">
        <f t="shared" si="44"/>
        <v>#DIV/0!</v>
      </c>
      <c r="O207">
        <f t="shared" si="45"/>
        <v>0</v>
      </c>
      <c r="Q207">
        <f>'Linear Point Intercept'!E206*'Linear Point Intercept'!B206</f>
        <v>0</v>
      </c>
    </row>
    <row r="208" spans="1:17">
      <c r="A208" s="4">
        <v>200</v>
      </c>
      <c r="B208" s="5">
        <f>'Linear Point Intercept'!B207</f>
        <v>0</v>
      </c>
      <c r="C208">
        <f t="shared" si="46"/>
        <v>0</v>
      </c>
      <c r="D208">
        <f t="shared" si="47"/>
        <v>0</v>
      </c>
      <c r="E208">
        <f t="shared" si="38"/>
        <v>1</v>
      </c>
      <c r="F208">
        <f t="shared" si="39"/>
        <v>0</v>
      </c>
      <c r="G208">
        <f t="shared" si="40"/>
        <v>12.5</v>
      </c>
      <c r="H208" t="e">
        <f t="shared" si="41"/>
        <v>#NUM!</v>
      </c>
      <c r="I208" t="e">
        <f t="shared" si="48"/>
        <v>#NUM!</v>
      </c>
      <c r="J208" t="e">
        <f t="shared" si="42"/>
        <v>#DIV/0!</v>
      </c>
      <c r="K208" t="e">
        <f t="shared" si="49"/>
        <v>#DIV/0!</v>
      </c>
      <c r="L208" t="e">
        <f t="shared" si="43"/>
        <v>#DIV/0!</v>
      </c>
      <c r="M208" t="e">
        <f t="shared" si="44"/>
        <v>#DIV/0!</v>
      </c>
      <c r="O208">
        <f t="shared" si="45"/>
        <v>0</v>
      </c>
      <c r="Q208">
        <f>'Linear Point Intercept'!E207*'Linear Point Intercept'!B207</f>
        <v>0</v>
      </c>
    </row>
    <row r="209" spans="1:17">
      <c r="A209" s="4">
        <v>201</v>
      </c>
      <c r="B209" s="5">
        <f>'Linear Point Intercept'!B208</f>
        <v>0</v>
      </c>
      <c r="C209">
        <f t="shared" si="46"/>
        <v>0</v>
      </c>
      <c r="D209">
        <f t="shared" si="47"/>
        <v>0</v>
      </c>
      <c r="E209">
        <f t="shared" si="38"/>
        <v>1</v>
      </c>
      <c r="F209">
        <f t="shared" si="39"/>
        <v>0</v>
      </c>
      <c r="G209">
        <f t="shared" si="40"/>
        <v>12.5</v>
      </c>
      <c r="H209" t="e">
        <f t="shared" si="41"/>
        <v>#NUM!</v>
      </c>
      <c r="I209" t="e">
        <f t="shared" si="48"/>
        <v>#NUM!</v>
      </c>
      <c r="J209" t="e">
        <f t="shared" si="42"/>
        <v>#DIV/0!</v>
      </c>
      <c r="K209" t="e">
        <f t="shared" si="49"/>
        <v>#DIV/0!</v>
      </c>
      <c r="L209" t="e">
        <f t="shared" si="43"/>
        <v>#DIV/0!</v>
      </c>
      <c r="M209" t="e">
        <f t="shared" si="44"/>
        <v>#DIV/0!</v>
      </c>
      <c r="O209">
        <f t="shared" si="45"/>
        <v>0</v>
      </c>
      <c r="Q209">
        <f>'Linear Point Intercept'!E208*'Linear Point Intercept'!B208</f>
        <v>0</v>
      </c>
    </row>
    <row r="210" spans="1:17">
      <c r="A210" s="4">
        <v>202</v>
      </c>
      <c r="B210" s="5">
        <f>'Linear Point Intercept'!B209</f>
        <v>0</v>
      </c>
      <c r="C210">
        <f t="shared" si="46"/>
        <v>0</v>
      </c>
      <c r="D210">
        <f t="shared" si="47"/>
        <v>0</v>
      </c>
      <c r="E210">
        <f t="shared" si="38"/>
        <v>1</v>
      </c>
      <c r="F210">
        <f t="shared" si="39"/>
        <v>0</v>
      </c>
      <c r="G210">
        <f t="shared" si="40"/>
        <v>12.5</v>
      </c>
      <c r="H210" t="e">
        <f t="shared" si="41"/>
        <v>#NUM!</v>
      </c>
      <c r="I210" t="e">
        <f t="shared" si="48"/>
        <v>#NUM!</v>
      </c>
      <c r="J210" t="e">
        <f t="shared" si="42"/>
        <v>#DIV/0!</v>
      </c>
      <c r="K210" t="e">
        <f t="shared" si="49"/>
        <v>#DIV/0!</v>
      </c>
      <c r="L210" t="e">
        <f t="shared" si="43"/>
        <v>#DIV/0!</v>
      </c>
      <c r="M210" t="e">
        <f t="shared" si="44"/>
        <v>#DIV/0!</v>
      </c>
      <c r="O210">
        <f t="shared" si="45"/>
        <v>0</v>
      </c>
      <c r="Q210">
        <f>'Linear Point Intercept'!E209*'Linear Point Intercept'!B209</f>
        <v>0</v>
      </c>
    </row>
    <row r="211" spans="1:17">
      <c r="A211" s="4">
        <v>203</v>
      </c>
      <c r="B211" s="5">
        <f>'Linear Point Intercept'!B210</f>
        <v>0</v>
      </c>
      <c r="C211">
        <f t="shared" si="46"/>
        <v>0</v>
      </c>
      <c r="D211">
        <f t="shared" si="47"/>
        <v>0</v>
      </c>
      <c r="E211">
        <f t="shared" si="38"/>
        <v>1</v>
      </c>
      <c r="F211">
        <f t="shared" si="39"/>
        <v>0</v>
      </c>
      <c r="G211">
        <f t="shared" si="40"/>
        <v>12.5</v>
      </c>
      <c r="H211" t="e">
        <f t="shared" si="41"/>
        <v>#NUM!</v>
      </c>
      <c r="I211" t="e">
        <f t="shared" si="48"/>
        <v>#NUM!</v>
      </c>
      <c r="J211" t="e">
        <f t="shared" si="42"/>
        <v>#DIV/0!</v>
      </c>
      <c r="K211" t="e">
        <f t="shared" si="49"/>
        <v>#DIV/0!</v>
      </c>
      <c r="L211" t="e">
        <f t="shared" si="43"/>
        <v>#DIV/0!</v>
      </c>
      <c r="M211" t="e">
        <f t="shared" si="44"/>
        <v>#DIV/0!</v>
      </c>
      <c r="O211">
        <f t="shared" si="45"/>
        <v>0</v>
      </c>
      <c r="Q211">
        <f>'Linear Point Intercept'!E210*'Linear Point Intercept'!B210</f>
        <v>0</v>
      </c>
    </row>
    <row r="212" spans="1:17">
      <c r="A212" s="4">
        <v>204</v>
      </c>
      <c r="B212" s="5">
        <f>'Linear Point Intercept'!B211</f>
        <v>0</v>
      </c>
      <c r="C212">
        <f t="shared" si="46"/>
        <v>0</v>
      </c>
      <c r="D212">
        <f t="shared" si="47"/>
        <v>0</v>
      </c>
      <c r="E212">
        <f t="shared" si="38"/>
        <v>1</v>
      </c>
      <c r="F212">
        <f t="shared" si="39"/>
        <v>0</v>
      </c>
      <c r="G212">
        <f t="shared" si="40"/>
        <v>12.5</v>
      </c>
      <c r="H212" t="e">
        <f t="shared" si="41"/>
        <v>#NUM!</v>
      </c>
      <c r="I212" t="e">
        <f t="shared" si="48"/>
        <v>#NUM!</v>
      </c>
      <c r="J212" t="e">
        <f t="shared" si="42"/>
        <v>#DIV/0!</v>
      </c>
      <c r="K212" t="e">
        <f t="shared" si="49"/>
        <v>#DIV/0!</v>
      </c>
      <c r="L212" t="e">
        <f t="shared" si="43"/>
        <v>#DIV/0!</v>
      </c>
      <c r="M212" t="e">
        <f t="shared" si="44"/>
        <v>#DIV/0!</v>
      </c>
      <c r="O212">
        <f t="shared" si="45"/>
        <v>0</v>
      </c>
      <c r="Q212">
        <f>'Linear Point Intercept'!E211*'Linear Point Intercept'!B211</f>
        <v>0</v>
      </c>
    </row>
    <row r="213" spans="1:17">
      <c r="A213" s="4">
        <v>205</v>
      </c>
      <c r="B213" s="5">
        <f>'Linear Point Intercept'!B212</f>
        <v>0</v>
      </c>
      <c r="C213">
        <f t="shared" si="46"/>
        <v>0</v>
      </c>
      <c r="D213">
        <f t="shared" si="47"/>
        <v>0</v>
      </c>
      <c r="E213">
        <f t="shared" si="38"/>
        <v>1</v>
      </c>
      <c r="F213">
        <f t="shared" si="39"/>
        <v>0</v>
      </c>
      <c r="G213">
        <f t="shared" si="40"/>
        <v>12.5</v>
      </c>
      <c r="H213" t="e">
        <f t="shared" si="41"/>
        <v>#NUM!</v>
      </c>
      <c r="I213" t="e">
        <f t="shared" si="48"/>
        <v>#NUM!</v>
      </c>
      <c r="J213" t="e">
        <f t="shared" si="42"/>
        <v>#DIV/0!</v>
      </c>
      <c r="K213" t="e">
        <f t="shared" si="49"/>
        <v>#DIV/0!</v>
      </c>
      <c r="L213" t="e">
        <f t="shared" si="43"/>
        <v>#DIV/0!</v>
      </c>
      <c r="M213" t="e">
        <f t="shared" si="44"/>
        <v>#DIV/0!</v>
      </c>
      <c r="O213">
        <f t="shared" si="45"/>
        <v>0</v>
      </c>
      <c r="Q213">
        <f>'Linear Point Intercept'!E212*'Linear Point Intercept'!B212</f>
        <v>0</v>
      </c>
    </row>
    <row r="214" spans="1:17">
      <c r="A214" s="4">
        <v>206</v>
      </c>
      <c r="B214" s="5">
        <f>'Linear Point Intercept'!B213</f>
        <v>0</v>
      </c>
      <c r="C214">
        <f t="shared" si="46"/>
        <v>0</v>
      </c>
      <c r="D214">
        <f t="shared" si="47"/>
        <v>0</v>
      </c>
      <c r="E214">
        <f t="shared" si="38"/>
        <v>1</v>
      </c>
      <c r="F214">
        <f t="shared" si="39"/>
        <v>0</v>
      </c>
      <c r="G214">
        <f t="shared" si="40"/>
        <v>12.5</v>
      </c>
      <c r="H214" t="e">
        <f t="shared" si="41"/>
        <v>#NUM!</v>
      </c>
      <c r="I214" t="e">
        <f t="shared" si="48"/>
        <v>#NUM!</v>
      </c>
      <c r="J214" t="e">
        <f t="shared" si="42"/>
        <v>#DIV/0!</v>
      </c>
      <c r="K214" t="e">
        <f t="shared" si="49"/>
        <v>#DIV/0!</v>
      </c>
      <c r="L214" t="e">
        <f t="shared" si="43"/>
        <v>#DIV/0!</v>
      </c>
      <c r="M214" t="e">
        <f t="shared" si="44"/>
        <v>#DIV/0!</v>
      </c>
      <c r="O214">
        <f t="shared" si="45"/>
        <v>0</v>
      </c>
      <c r="Q214">
        <f>'Linear Point Intercept'!E213*'Linear Point Intercept'!B213</f>
        <v>0</v>
      </c>
    </row>
    <row r="215" spans="1:17">
      <c r="A215" s="4">
        <v>207</v>
      </c>
      <c r="B215" s="5">
        <f>'Linear Point Intercept'!B214</f>
        <v>0</v>
      </c>
      <c r="C215">
        <f t="shared" si="46"/>
        <v>0</v>
      </c>
      <c r="D215">
        <f t="shared" si="47"/>
        <v>0</v>
      </c>
      <c r="E215">
        <f t="shared" si="38"/>
        <v>1</v>
      </c>
      <c r="F215">
        <f t="shared" si="39"/>
        <v>0</v>
      </c>
      <c r="G215">
        <f t="shared" si="40"/>
        <v>12.5</v>
      </c>
      <c r="H215" t="e">
        <f t="shared" si="41"/>
        <v>#NUM!</v>
      </c>
      <c r="I215" t="e">
        <f t="shared" si="48"/>
        <v>#NUM!</v>
      </c>
      <c r="J215" t="e">
        <f t="shared" si="42"/>
        <v>#DIV/0!</v>
      </c>
      <c r="K215" t="e">
        <f t="shared" si="49"/>
        <v>#DIV/0!</v>
      </c>
      <c r="L215" t="e">
        <f t="shared" si="43"/>
        <v>#DIV/0!</v>
      </c>
      <c r="M215" t="e">
        <f t="shared" si="44"/>
        <v>#DIV/0!</v>
      </c>
      <c r="O215">
        <f t="shared" si="45"/>
        <v>0</v>
      </c>
      <c r="Q215">
        <f>'Linear Point Intercept'!E214*'Linear Point Intercept'!B214</f>
        <v>0</v>
      </c>
    </row>
    <row r="216" spans="1:17">
      <c r="A216" s="4">
        <v>208</v>
      </c>
      <c r="B216" s="5">
        <f>'Linear Point Intercept'!B215</f>
        <v>0</v>
      </c>
      <c r="C216">
        <f t="shared" si="46"/>
        <v>0</v>
      </c>
      <c r="D216">
        <f t="shared" si="47"/>
        <v>0</v>
      </c>
      <c r="E216">
        <f t="shared" si="38"/>
        <v>1</v>
      </c>
      <c r="F216">
        <f t="shared" si="39"/>
        <v>0</v>
      </c>
      <c r="G216">
        <f t="shared" si="40"/>
        <v>12.5</v>
      </c>
      <c r="H216" t="e">
        <f t="shared" si="41"/>
        <v>#NUM!</v>
      </c>
      <c r="I216" t="e">
        <f t="shared" si="48"/>
        <v>#NUM!</v>
      </c>
      <c r="J216" t="e">
        <f t="shared" si="42"/>
        <v>#DIV/0!</v>
      </c>
      <c r="K216" t="e">
        <f t="shared" si="49"/>
        <v>#DIV/0!</v>
      </c>
      <c r="L216" t="e">
        <f t="shared" si="43"/>
        <v>#DIV/0!</v>
      </c>
      <c r="M216" t="e">
        <f t="shared" si="44"/>
        <v>#DIV/0!</v>
      </c>
      <c r="O216">
        <f t="shared" si="45"/>
        <v>0</v>
      </c>
      <c r="Q216">
        <f>'Linear Point Intercept'!E215*'Linear Point Intercept'!B215</f>
        <v>0</v>
      </c>
    </row>
    <row r="217" spans="1:17">
      <c r="A217" s="4">
        <v>209</v>
      </c>
      <c r="B217" s="5">
        <f>'Linear Point Intercept'!B216</f>
        <v>0</v>
      </c>
      <c r="C217">
        <f t="shared" si="46"/>
        <v>0</v>
      </c>
      <c r="D217">
        <f t="shared" si="47"/>
        <v>0</v>
      </c>
      <c r="E217">
        <f t="shared" si="38"/>
        <v>1</v>
      </c>
      <c r="F217">
        <f t="shared" si="39"/>
        <v>0</v>
      </c>
      <c r="G217">
        <f t="shared" si="40"/>
        <v>12.5</v>
      </c>
      <c r="H217" t="e">
        <f t="shared" si="41"/>
        <v>#NUM!</v>
      </c>
      <c r="I217" t="e">
        <f t="shared" si="48"/>
        <v>#NUM!</v>
      </c>
      <c r="J217" t="e">
        <f t="shared" si="42"/>
        <v>#DIV/0!</v>
      </c>
      <c r="K217" t="e">
        <f t="shared" si="49"/>
        <v>#DIV/0!</v>
      </c>
      <c r="L217" t="e">
        <f t="shared" si="43"/>
        <v>#DIV/0!</v>
      </c>
      <c r="M217" t="e">
        <f t="shared" si="44"/>
        <v>#DIV/0!</v>
      </c>
      <c r="O217">
        <f t="shared" si="45"/>
        <v>0</v>
      </c>
      <c r="Q217">
        <f>'Linear Point Intercept'!E216*'Linear Point Intercept'!B216</f>
        <v>0</v>
      </c>
    </row>
    <row r="218" spans="1:17">
      <c r="A218" s="4">
        <v>210</v>
      </c>
      <c r="B218" s="5">
        <f>'Linear Point Intercept'!B217</f>
        <v>0</v>
      </c>
      <c r="C218">
        <f t="shared" si="46"/>
        <v>0</v>
      </c>
      <c r="D218">
        <f t="shared" si="47"/>
        <v>0</v>
      </c>
      <c r="E218">
        <f t="shared" si="38"/>
        <v>1</v>
      </c>
      <c r="F218">
        <f t="shared" si="39"/>
        <v>0</v>
      </c>
      <c r="G218">
        <f t="shared" si="40"/>
        <v>12.5</v>
      </c>
      <c r="H218" t="e">
        <f t="shared" si="41"/>
        <v>#NUM!</v>
      </c>
      <c r="I218" t="e">
        <f t="shared" si="48"/>
        <v>#NUM!</v>
      </c>
      <c r="J218" t="e">
        <f t="shared" si="42"/>
        <v>#DIV/0!</v>
      </c>
      <c r="K218" t="e">
        <f t="shared" si="49"/>
        <v>#DIV/0!</v>
      </c>
      <c r="L218" t="e">
        <f t="shared" si="43"/>
        <v>#DIV/0!</v>
      </c>
      <c r="M218" t="e">
        <f t="shared" si="44"/>
        <v>#DIV/0!</v>
      </c>
      <c r="O218">
        <f t="shared" si="45"/>
        <v>0</v>
      </c>
      <c r="Q218">
        <f>'Linear Point Intercept'!E217*'Linear Point Intercept'!B217</f>
        <v>0</v>
      </c>
    </row>
    <row r="219" spans="1:17">
      <c r="A219" s="4">
        <v>211</v>
      </c>
      <c r="B219" s="5">
        <f>'Linear Point Intercept'!B218</f>
        <v>0</v>
      </c>
      <c r="C219">
        <f t="shared" si="46"/>
        <v>0</v>
      </c>
      <c r="D219">
        <f t="shared" si="47"/>
        <v>0</v>
      </c>
      <c r="E219">
        <f t="shared" si="38"/>
        <v>1</v>
      </c>
      <c r="F219">
        <f t="shared" si="39"/>
        <v>0</v>
      </c>
      <c r="G219">
        <f t="shared" si="40"/>
        <v>12.5</v>
      </c>
      <c r="H219" t="e">
        <f t="shared" si="41"/>
        <v>#NUM!</v>
      </c>
      <c r="I219" t="e">
        <f t="shared" si="48"/>
        <v>#NUM!</v>
      </c>
      <c r="J219" t="e">
        <f t="shared" si="42"/>
        <v>#DIV/0!</v>
      </c>
      <c r="K219" t="e">
        <f t="shared" si="49"/>
        <v>#DIV/0!</v>
      </c>
      <c r="L219" t="e">
        <f t="shared" si="43"/>
        <v>#DIV/0!</v>
      </c>
      <c r="M219" t="e">
        <f t="shared" si="44"/>
        <v>#DIV/0!</v>
      </c>
      <c r="O219">
        <f t="shared" si="45"/>
        <v>0</v>
      </c>
      <c r="Q219">
        <f>'Linear Point Intercept'!E218*'Linear Point Intercept'!B218</f>
        <v>0</v>
      </c>
    </row>
    <row r="220" spans="1:17">
      <c r="A220" s="4">
        <v>212</v>
      </c>
      <c r="B220" s="5">
        <f>'Linear Point Intercept'!B219</f>
        <v>0</v>
      </c>
      <c r="C220">
        <f t="shared" si="46"/>
        <v>0</v>
      </c>
      <c r="D220">
        <f t="shared" si="47"/>
        <v>0</v>
      </c>
      <c r="E220">
        <f t="shared" si="38"/>
        <v>1</v>
      </c>
      <c r="F220">
        <f t="shared" si="39"/>
        <v>0</v>
      </c>
      <c r="G220">
        <f t="shared" si="40"/>
        <v>12.5</v>
      </c>
      <c r="H220" t="e">
        <f t="shared" si="41"/>
        <v>#NUM!</v>
      </c>
      <c r="I220" t="e">
        <f t="shared" si="48"/>
        <v>#NUM!</v>
      </c>
      <c r="J220" t="e">
        <f t="shared" si="42"/>
        <v>#DIV/0!</v>
      </c>
      <c r="K220" t="e">
        <f t="shared" si="49"/>
        <v>#DIV/0!</v>
      </c>
      <c r="L220" t="e">
        <f t="shared" si="43"/>
        <v>#DIV/0!</v>
      </c>
      <c r="M220" t="e">
        <f t="shared" si="44"/>
        <v>#DIV/0!</v>
      </c>
      <c r="O220">
        <f t="shared" si="45"/>
        <v>0</v>
      </c>
      <c r="Q220">
        <f>'Linear Point Intercept'!E219*'Linear Point Intercept'!B219</f>
        <v>0</v>
      </c>
    </row>
    <row r="221" spans="1:17">
      <c r="A221" s="4">
        <v>213</v>
      </c>
      <c r="B221" s="5">
        <f>'Linear Point Intercept'!B220</f>
        <v>0</v>
      </c>
      <c r="C221">
        <f t="shared" si="46"/>
        <v>0</v>
      </c>
      <c r="D221">
        <f t="shared" si="47"/>
        <v>0</v>
      </c>
      <c r="E221">
        <f t="shared" si="38"/>
        <v>1</v>
      </c>
      <c r="F221">
        <f t="shared" si="39"/>
        <v>0</v>
      </c>
      <c r="G221">
        <f t="shared" si="40"/>
        <v>12.5</v>
      </c>
      <c r="H221" t="e">
        <f t="shared" si="41"/>
        <v>#NUM!</v>
      </c>
      <c r="I221" t="e">
        <f t="shared" si="48"/>
        <v>#NUM!</v>
      </c>
      <c r="J221" t="e">
        <f t="shared" si="42"/>
        <v>#DIV/0!</v>
      </c>
      <c r="K221" t="e">
        <f t="shared" si="49"/>
        <v>#DIV/0!</v>
      </c>
      <c r="L221" t="e">
        <f t="shared" si="43"/>
        <v>#DIV/0!</v>
      </c>
      <c r="M221" t="e">
        <f t="shared" si="44"/>
        <v>#DIV/0!</v>
      </c>
      <c r="O221">
        <f t="shared" si="45"/>
        <v>0</v>
      </c>
      <c r="Q221">
        <f>'Linear Point Intercept'!E220*'Linear Point Intercept'!B220</f>
        <v>0</v>
      </c>
    </row>
    <row r="222" spans="1:17">
      <c r="A222" s="4">
        <v>214</v>
      </c>
      <c r="B222" s="5">
        <f>'Linear Point Intercept'!B221</f>
        <v>0</v>
      </c>
      <c r="C222">
        <f t="shared" si="46"/>
        <v>0</v>
      </c>
      <c r="D222">
        <f t="shared" si="47"/>
        <v>0</v>
      </c>
      <c r="E222">
        <f t="shared" si="38"/>
        <v>1</v>
      </c>
      <c r="F222">
        <f t="shared" si="39"/>
        <v>0</v>
      </c>
      <c r="G222">
        <f t="shared" si="40"/>
        <v>12.5</v>
      </c>
      <c r="H222" t="e">
        <f t="shared" si="41"/>
        <v>#NUM!</v>
      </c>
      <c r="I222" t="e">
        <f t="shared" si="48"/>
        <v>#NUM!</v>
      </c>
      <c r="J222" t="e">
        <f t="shared" si="42"/>
        <v>#DIV/0!</v>
      </c>
      <c r="K222" t="e">
        <f t="shared" si="49"/>
        <v>#DIV/0!</v>
      </c>
      <c r="L222" t="e">
        <f t="shared" si="43"/>
        <v>#DIV/0!</v>
      </c>
      <c r="M222" t="e">
        <f t="shared" si="44"/>
        <v>#DIV/0!</v>
      </c>
      <c r="O222">
        <f t="shared" si="45"/>
        <v>0</v>
      </c>
      <c r="Q222">
        <f>'Linear Point Intercept'!E221*'Linear Point Intercept'!B221</f>
        <v>0</v>
      </c>
    </row>
    <row r="223" spans="1:17">
      <c r="A223" s="4">
        <v>215</v>
      </c>
      <c r="B223" s="5">
        <f>'Linear Point Intercept'!B222</f>
        <v>0</v>
      </c>
      <c r="C223">
        <f t="shared" si="46"/>
        <v>0</v>
      </c>
      <c r="D223">
        <f t="shared" si="47"/>
        <v>0</v>
      </c>
      <c r="E223">
        <f t="shared" si="38"/>
        <v>1</v>
      </c>
      <c r="F223">
        <f t="shared" si="39"/>
        <v>0</v>
      </c>
      <c r="G223">
        <f t="shared" si="40"/>
        <v>12.5</v>
      </c>
      <c r="H223" t="e">
        <f t="shared" si="41"/>
        <v>#NUM!</v>
      </c>
      <c r="I223" t="e">
        <f t="shared" si="48"/>
        <v>#NUM!</v>
      </c>
      <c r="J223" t="e">
        <f t="shared" si="42"/>
        <v>#DIV/0!</v>
      </c>
      <c r="K223" t="e">
        <f t="shared" si="49"/>
        <v>#DIV/0!</v>
      </c>
      <c r="L223" t="e">
        <f t="shared" si="43"/>
        <v>#DIV/0!</v>
      </c>
      <c r="M223" t="e">
        <f t="shared" si="44"/>
        <v>#DIV/0!</v>
      </c>
      <c r="O223">
        <f t="shared" si="45"/>
        <v>0</v>
      </c>
      <c r="Q223">
        <f>'Linear Point Intercept'!E222*'Linear Point Intercept'!B222</f>
        <v>0</v>
      </c>
    </row>
    <row r="224" spans="1:17">
      <c r="A224" s="4">
        <v>216</v>
      </c>
      <c r="B224" s="5">
        <f>'Linear Point Intercept'!B223</f>
        <v>0</v>
      </c>
      <c r="C224">
        <f t="shared" si="46"/>
        <v>0</v>
      </c>
      <c r="D224">
        <f t="shared" si="47"/>
        <v>0</v>
      </c>
      <c r="E224">
        <f t="shared" si="38"/>
        <v>1</v>
      </c>
      <c r="F224">
        <f t="shared" si="39"/>
        <v>0</v>
      </c>
      <c r="G224">
        <f t="shared" si="40"/>
        <v>12.5</v>
      </c>
      <c r="H224" t="e">
        <f t="shared" si="41"/>
        <v>#NUM!</v>
      </c>
      <c r="I224" t="e">
        <f t="shared" si="48"/>
        <v>#NUM!</v>
      </c>
      <c r="J224" t="e">
        <f t="shared" si="42"/>
        <v>#DIV/0!</v>
      </c>
      <c r="K224" t="e">
        <f t="shared" si="49"/>
        <v>#DIV/0!</v>
      </c>
      <c r="L224" t="e">
        <f t="shared" si="43"/>
        <v>#DIV/0!</v>
      </c>
      <c r="M224" t="e">
        <f t="shared" si="44"/>
        <v>#DIV/0!</v>
      </c>
      <c r="O224">
        <f t="shared" si="45"/>
        <v>0</v>
      </c>
      <c r="Q224">
        <f>'Linear Point Intercept'!E223*'Linear Point Intercept'!B223</f>
        <v>0</v>
      </c>
    </row>
    <row r="225" spans="1:17">
      <c r="A225" s="4">
        <v>217</v>
      </c>
      <c r="B225" s="5">
        <f>'Linear Point Intercept'!B224</f>
        <v>0</v>
      </c>
      <c r="C225">
        <f t="shared" si="46"/>
        <v>0</v>
      </c>
      <c r="D225">
        <f t="shared" si="47"/>
        <v>0</v>
      </c>
      <c r="E225">
        <f t="shared" si="38"/>
        <v>1</v>
      </c>
      <c r="F225">
        <f t="shared" si="39"/>
        <v>0</v>
      </c>
      <c r="G225">
        <f t="shared" si="40"/>
        <v>12.5</v>
      </c>
      <c r="H225" t="e">
        <f t="shared" si="41"/>
        <v>#NUM!</v>
      </c>
      <c r="I225" t="e">
        <f t="shared" si="48"/>
        <v>#NUM!</v>
      </c>
      <c r="J225" t="e">
        <f t="shared" si="42"/>
        <v>#DIV/0!</v>
      </c>
      <c r="K225" t="e">
        <f t="shared" si="49"/>
        <v>#DIV/0!</v>
      </c>
      <c r="L225" t="e">
        <f t="shared" si="43"/>
        <v>#DIV/0!</v>
      </c>
      <c r="M225" t="e">
        <f t="shared" si="44"/>
        <v>#DIV/0!</v>
      </c>
      <c r="O225">
        <f t="shared" si="45"/>
        <v>0</v>
      </c>
      <c r="Q225">
        <f>'Linear Point Intercept'!E224*'Linear Point Intercept'!B224</f>
        <v>0</v>
      </c>
    </row>
    <row r="226" spans="1:17">
      <c r="A226" s="4">
        <v>218</v>
      </c>
      <c r="B226" s="5">
        <f>'Linear Point Intercept'!B225</f>
        <v>0</v>
      </c>
      <c r="C226">
        <f t="shared" si="46"/>
        <v>0</v>
      </c>
      <c r="D226">
        <f t="shared" si="47"/>
        <v>0</v>
      </c>
      <c r="E226">
        <f t="shared" si="38"/>
        <v>1</v>
      </c>
      <c r="F226">
        <f t="shared" si="39"/>
        <v>0</v>
      </c>
      <c r="G226">
        <f t="shared" si="40"/>
        <v>12.5</v>
      </c>
      <c r="H226" t="e">
        <f t="shared" si="41"/>
        <v>#NUM!</v>
      </c>
      <c r="I226" t="e">
        <f t="shared" si="48"/>
        <v>#NUM!</v>
      </c>
      <c r="J226" t="e">
        <f t="shared" si="42"/>
        <v>#DIV/0!</v>
      </c>
      <c r="K226" t="e">
        <f t="shared" si="49"/>
        <v>#DIV/0!</v>
      </c>
      <c r="L226" t="e">
        <f t="shared" si="43"/>
        <v>#DIV/0!</v>
      </c>
      <c r="M226" t="e">
        <f t="shared" si="44"/>
        <v>#DIV/0!</v>
      </c>
      <c r="O226">
        <f t="shared" si="45"/>
        <v>0</v>
      </c>
      <c r="Q226">
        <f>'Linear Point Intercept'!E225*'Linear Point Intercept'!B225</f>
        <v>0</v>
      </c>
    </row>
    <row r="227" spans="1:17">
      <c r="A227" s="4">
        <v>219</v>
      </c>
      <c r="B227" s="5">
        <f>'Linear Point Intercept'!B226</f>
        <v>0</v>
      </c>
      <c r="C227">
        <f t="shared" si="46"/>
        <v>0</v>
      </c>
      <c r="D227">
        <f t="shared" si="47"/>
        <v>0</v>
      </c>
      <c r="E227">
        <f t="shared" si="38"/>
        <v>1</v>
      </c>
      <c r="F227">
        <f t="shared" si="39"/>
        <v>0</v>
      </c>
      <c r="G227">
        <f t="shared" si="40"/>
        <v>12.5</v>
      </c>
      <c r="H227" t="e">
        <f t="shared" si="41"/>
        <v>#NUM!</v>
      </c>
      <c r="I227" t="e">
        <f t="shared" si="48"/>
        <v>#NUM!</v>
      </c>
      <c r="J227" t="e">
        <f t="shared" si="42"/>
        <v>#DIV/0!</v>
      </c>
      <c r="K227" t="e">
        <f t="shared" si="49"/>
        <v>#DIV/0!</v>
      </c>
      <c r="L227" t="e">
        <f t="shared" si="43"/>
        <v>#DIV/0!</v>
      </c>
      <c r="M227" t="e">
        <f t="shared" si="44"/>
        <v>#DIV/0!</v>
      </c>
      <c r="O227">
        <f t="shared" si="45"/>
        <v>0</v>
      </c>
      <c r="Q227">
        <f>'Linear Point Intercept'!E226*'Linear Point Intercept'!B226</f>
        <v>0</v>
      </c>
    </row>
    <row r="228" spans="1:17">
      <c r="A228" s="4">
        <v>220</v>
      </c>
      <c r="B228" s="5">
        <f>'Linear Point Intercept'!B227</f>
        <v>0</v>
      </c>
      <c r="C228">
        <f t="shared" si="46"/>
        <v>0</v>
      </c>
      <c r="D228">
        <f t="shared" si="47"/>
        <v>0</v>
      </c>
      <c r="E228">
        <f t="shared" si="38"/>
        <v>1</v>
      </c>
      <c r="F228">
        <f t="shared" si="39"/>
        <v>0</v>
      </c>
      <c r="G228">
        <f t="shared" si="40"/>
        <v>12.5</v>
      </c>
      <c r="H228" t="e">
        <f t="shared" si="41"/>
        <v>#NUM!</v>
      </c>
      <c r="I228" t="e">
        <f t="shared" si="48"/>
        <v>#NUM!</v>
      </c>
      <c r="J228" t="e">
        <f t="shared" si="42"/>
        <v>#DIV/0!</v>
      </c>
      <c r="K228" t="e">
        <f t="shared" si="49"/>
        <v>#DIV/0!</v>
      </c>
      <c r="L228" t="e">
        <f t="shared" si="43"/>
        <v>#DIV/0!</v>
      </c>
      <c r="M228" t="e">
        <f t="shared" si="44"/>
        <v>#DIV/0!</v>
      </c>
      <c r="O228">
        <f t="shared" si="45"/>
        <v>0</v>
      </c>
      <c r="Q228">
        <f>'Linear Point Intercept'!E227*'Linear Point Intercept'!B227</f>
        <v>0</v>
      </c>
    </row>
    <row r="229" spans="1:17">
      <c r="A229" s="4">
        <v>221</v>
      </c>
      <c r="B229" s="5">
        <f>'Linear Point Intercept'!B228</f>
        <v>0</v>
      </c>
      <c r="C229">
        <f t="shared" si="46"/>
        <v>0</v>
      </c>
      <c r="D229">
        <f t="shared" si="47"/>
        <v>0</v>
      </c>
      <c r="E229">
        <f t="shared" si="38"/>
        <v>1</v>
      </c>
      <c r="F229">
        <f t="shared" si="39"/>
        <v>0</v>
      </c>
      <c r="G229">
        <f t="shared" si="40"/>
        <v>12.5</v>
      </c>
      <c r="H229" t="e">
        <f t="shared" si="41"/>
        <v>#NUM!</v>
      </c>
      <c r="I229" t="e">
        <f t="shared" si="48"/>
        <v>#NUM!</v>
      </c>
      <c r="J229" t="e">
        <f t="shared" si="42"/>
        <v>#DIV/0!</v>
      </c>
      <c r="K229" t="e">
        <f t="shared" si="49"/>
        <v>#DIV/0!</v>
      </c>
      <c r="L229" t="e">
        <f t="shared" si="43"/>
        <v>#DIV/0!</v>
      </c>
      <c r="M229" t="e">
        <f t="shared" si="44"/>
        <v>#DIV/0!</v>
      </c>
      <c r="O229">
        <f t="shared" si="45"/>
        <v>0</v>
      </c>
      <c r="Q229">
        <f>'Linear Point Intercept'!E228*'Linear Point Intercept'!B228</f>
        <v>0</v>
      </c>
    </row>
    <row r="230" spans="1:17">
      <c r="A230" s="4">
        <v>222</v>
      </c>
      <c r="B230" s="5">
        <f>'Linear Point Intercept'!B229</f>
        <v>0</v>
      </c>
      <c r="C230">
        <f t="shared" si="46"/>
        <v>0</v>
      </c>
      <c r="D230">
        <f t="shared" si="47"/>
        <v>0</v>
      </c>
      <c r="E230">
        <f t="shared" si="38"/>
        <v>1</v>
      </c>
      <c r="F230">
        <f t="shared" si="39"/>
        <v>0</v>
      </c>
      <c r="G230">
        <f t="shared" si="40"/>
        <v>12.5</v>
      </c>
      <c r="H230" t="e">
        <f t="shared" si="41"/>
        <v>#NUM!</v>
      </c>
      <c r="I230" t="e">
        <f t="shared" si="48"/>
        <v>#NUM!</v>
      </c>
      <c r="J230" t="e">
        <f t="shared" si="42"/>
        <v>#DIV/0!</v>
      </c>
      <c r="K230" t="e">
        <f t="shared" si="49"/>
        <v>#DIV/0!</v>
      </c>
      <c r="L230" t="e">
        <f t="shared" si="43"/>
        <v>#DIV/0!</v>
      </c>
      <c r="M230" t="e">
        <f t="shared" si="44"/>
        <v>#DIV/0!</v>
      </c>
      <c r="O230">
        <f t="shared" si="45"/>
        <v>0</v>
      </c>
      <c r="Q230">
        <f>'Linear Point Intercept'!E229*'Linear Point Intercept'!B229</f>
        <v>0</v>
      </c>
    </row>
    <row r="231" spans="1:17">
      <c r="A231" s="4">
        <v>223</v>
      </c>
      <c r="B231" s="5">
        <f>'Linear Point Intercept'!B230</f>
        <v>0</v>
      </c>
      <c r="C231">
        <f t="shared" si="46"/>
        <v>0</v>
      </c>
      <c r="D231">
        <f t="shared" si="47"/>
        <v>0</v>
      </c>
      <c r="E231">
        <f t="shared" si="38"/>
        <v>1</v>
      </c>
      <c r="F231">
        <f t="shared" si="39"/>
        <v>0</v>
      </c>
      <c r="G231">
        <f t="shared" si="40"/>
        <v>12.5</v>
      </c>
      <c r="H231" t="e">
        <f t="shared" si="41"/>
        <v>#NUM!</v>
      </c>
      <c r="I231" t="e">
        <f t="shared" si="48"/>
        <v>#NUM!</v>
      </c>
      <c r="J231" t="e">
        <f t="shared" si="42"/>
        <v>#DIV/0!</v>
      </c>
      <c r="K231" t="e">
        <f t="shared" si="49"/>
        <v>#DIV/0!</v>
      </c>
      <c r="L231" t="e">
        <f t="shared" si="43"/>
        <v>#DIV/0!</v>
      </c>
      <c r="M231" t="e">
        <f t="shared" si="44"/>
        <v>#DIV/0!</v>
      </c>
      <c r="O231">
        <f t="shared" si="45"/>
        <v>0</v>
      </c>
      <c r="Q231">
        <f>'Linear Point Intercept'!E230*'Linear Point Intercept'!B230</f>
        <v>0</v>
      </c>
    </row>
    <row r="232" spans="1:17">
      <c r="A232" s="4">
        <v>224</v>
      </c>
      <c r="B232" s="5">
        <f>'Linear Point Intercept'!B231</f>
        <v>0</v>
      </c>
      <c r="C232">
        <f t="shared" si="46"/>
        <v>0</v>
      </c>
      <c r="D232">
        <f t="shared" si="47"/>
        <v>0</v>
      </c>
      <c r="E232">
        <f t="shared" si="38"/>
        <v>1</v>
      </c>
      <c r="F232">
        <f t="shared" si="39"/>
        <v>0</v>
      </c>
      <c r="G232">
        <f t="shared" si="40"/>
        <v>12.5</v>
      </c>
      <c r="H232" t="e">
        <f t="shared" si="41"/>
        <v>#NUM!</v>
      </c>
      <c r="I232" t="e">
        <f t="shared" si="48"/>
        <v>#NUM!</v>
      </c>
      <c r="J232" t="e">
        <f t="shared" si="42"/>
        <v>#DIV/0!</v>
      </c>
      <c r="K232" t="e">
        <f t="shared" si="49"/>
        <v>#DIV/0!</v>
      </c>
      <c r="L232" t="e">
        <f t="shared" si="43"/>
        <v>#DIV/0!</v>
      </c>
      <c r="M232" t="e">
        <f t="shared" si="44"/>
        <v>#DIV/0!</v>
      </c>
      <c r="O232">
        <f t="shared" si="45"/>
        <v>0</v>
      </c>
      <c r="Q232">
        <f>'Linear Point Intercept'!E231*'Linear Point Intercept'!B231</f>
        <v>0</v>
      </c>
    </row>
    <row r="233" spans="1:17">
      <c r="A233" s="4">
        <v>225</v>
      </c>
      <c r="B233" s="5">
        <f>'Linear Point Intercept'!B232</f>
        <v>0</v>
      </c>
      <c r="C233">
        <f t="shared" si="46"/>
        <v>0</v>
      </c>
      <c r="D233">
        <f t="shared" si="47"/>
        <v>0</v>
      </c>
      <c r="E233">
        <f t="shared" si="38"/>
        <v>1</v>
      </c>
      <c r="F233">
        <f t="shared" si="39"/>
        <v>0</v>
      </c>
      <c r="G233">
        <f t="shared" si="40"/>
        <v>12.5</v>
      </c>
      <c r="H233" t="e">
        <f t="shared" si="41"/>
        <v>#NUM!</v>
      </c>
      <c r="I233" t="e">
        <f t="shared" si="48"/>
        <v>#NUM!</v>
      </c>
      <c r="J233" t="e">
        <f t="shared" si="42"/>
        <v>#DIV/0!</v>
      </c>
      <c r="K233" t="e">
        <f t="shared" si="49"/>
        <v>#DIV/0!</v>
      </c>
      <c r="L233" t="e">
        <f t="shared" si="43"/>
        <v>#DIV/0!</v>
      </c>
      <c r="M233" t="e">
        <f t="shared" si="44"/>
        <v>#DIV/0!</v>
      </c>
      <c r="O233">
        <f t="shared" si="45"/>
        <v>0</v>
      </c>
      <c r="Q233">
        <f>'Linear Point Intercept'!E232*'Linear Point Intercept'!B232</f>
        <v>0</v>
      </c>
    </row>
    <row r="234" spans="1:17">
      <c r="A234" s="4">
        <v>226</v>
      </c>
      <c r="B234" s="5">
        <f>'Linear Point Intercept'!B233</f>
        <v>0</v>
      </c>
      <c r="C234">
        <f t="shared" si="46"/>
        <v>0</v>
      </c>
      <c r="D234">
        <f t="shared" si="47"/>
        <v>0</v>
      </c>
      <c r="E234">
        <f t="shared" si="38"/>
        <v>1</v>
      </c>
      <c r="F234">
        <f t="shared" si="39"/>
        <v>0</v>
      </c>
      <c r="G234">
        <f t="shared" si="40"/>
        <v>12.5</v>
      </c>
      <c r="H234" t="e">
        <f t="shared" si="41"/>
        <v>#NUM!</v>
      </c>
      <c r="I234" t="e">
        <f t="shared" si="48"/>
        <v>#NUM!</v>
      </c>
      <c r="J234" t="e">
        <f t="shared" si="42"/>
        <v>#DIV/0!</v>
      </c>
      <c r="K234" t="e">
        <f t="shared" si="49"/>
        <v>#DIV/0!</v>
      </c>
      <c r="L234" t="e">
        <f t="shared" si="43"/>
        <v>#DIV/0!</v>
      </c>
      <c r="M234" t="e">
        <f t="shared" si="44"/>
        <v>#DIV/0!</v>
      </c>
      <c r="O234">
        <f t="shared" si="45"/>
        <v>0</v>
      </c>
      <c r="Q234">
        <f>'Linear Point Intercept'!E233*'Linear Point Intercept'!B233</f>
        <v>0</v>
      </c>
    </row>
    <row r="235" spans="1:17">
      <c r="A235" s="4">
        <v>227</v>
      </c>
      <c r="B235" s="5">
        <f>'Linear Point Intercept'!B234</f>
        <v>0</v>
      </c>
      <c r="C235">
        <f t="shared" si="46"/>
        <v>0</v>
      </c>
      <c r="D235">
        <f t="shared" si="47"/>
        <v>0</v>
      </c>
      <c r="E235">
        <f t="shared" si="38"/>
        <v>1</v>
      </c>
      <c r="F235">
        <f t="shared" si="39"/>
        <v>0</v>
      </c>
      <c r="G235">
        <f t="shared" si="40"/>
        <v>12.5</v>
      </c>
      <c r="H235" t="e">
        <f t="shared" si="41"/>
        <v>#NUM!</v>
      </c>
      <c r="I235" t="e">
        <f t="shared" si="48"/>
        <v>#NUM!</v>
      </c>
      <c r="J235" t="e">
        <f t="shared" si="42"/>
        <v>#DIV/0!</v>
      </c>
      <c r="K235" t="e">
        <f t="shared" si="49"/>
        <v>#DIV/0!</v>
      </c>
      <c r="L235" t="e">
        <f t="shared" si="43"/>
        <v>#DIV/0!</v>
      </c>
      <c r="M235" t="e">
        <f t="shared" si="44"/>
        <v>#DIV/0!</v>
      </c>
      <c r="O235">
        <f t="shared" si="45"/>
        <v>0</v>
      </c>
      <c r="Q235">
        <f>'Linear Point Intercept'!E234*'Linear Point Intercept'!B234</f>
        <v>0</v>
      </c>
    </row>
    <row r="236" spans="1:17">
      <c r="A236" s="4">
        <v>228</v>
      </c>
      <c r="B236" s="5">
        <f>'Linear Point Intercept'!B235</f>
        <v>0</v>
      </c>
      <c r="C236">
        <f t="shared" si="46"/>
        <v>0</v>
      </c>
      <c r="D236">
        <f t="shared" si="47"/>
        <v>0</v>
      </c>
      <c r="E236">
        <f t="shared" si="38"/>
        <v>1</v>
      </c>
      <c r="F236">
        <f t="shared" si="39"/>
        <v>0</v>
      </c>
      <c r="G236">
        <f t="shared" si="40"/>
        <v>12.5</v>
      </c>
      <c r="H236" t="e">
        <f t="shared" si="41"/>
        <v>#NUM!</v>
      </c>
      <c r="I236" t="e">
        <f t="shared" si="48"/>
        <v>#NUM!</v>
      </c>
      <c r="J236" t="e">
        <f t="shared" si="42"/>
        <v>#DIV/0!</v>
      </c>
      <c r="K236" t="e">
        <f t="shared" si="49"/>
        <v>#DIV/0!</v>
      </c>
      <c r="L236" t="e">
        <f t="shared" si="43"/>
        <v>#DIV/0!</v>
      </c>
      <c r="M236" t="e">
        <f t="shared" si="44"/>
        <v>#DIV/0!</v>
      </c>
      <c r="O236">
        <f t="shared" si="45"/>
        <v>0</v>
      </c>
      <c r="Q236">
        <f>'Linear Point Intercept'!E235*'Linear Point Intercept'!B235</f>
        <v>0</v>
      </c>
    </row>
    <row r="237" spans="1:17">
      <c r="A237" s="4">
        <v>229</v>
      </c>
      <c r="B237" s="5">
        <f>'Linear Point Intercept'!B236</f>
        <v>0</v>
      </c>
      <c r="C237">
        <f t="shared" si="46"/>
        <v>0</v>
      </c>
      <c r="D237">
        <f t="shared" si="47"/>
        <v>0</v>
      </c>
      <c r="E237">
        <f t="shared" ref="E237:E300" si="50">IF($B$2&gt;B237,1,0)</f>
        <v>1</v>
      </c>
      <c r="F237">
        <f t="shared" ref="F237:F300" si="51">$B$1*D237</f>
        <v>0</v>
      </c>
      <c r="G237">
        <f t="shared" ref="G237:G300" si="52">C237+$B$2/2</f>
        <v>12.5</v>
      </c>
      <c r="H237" t="e">
        <f t="shared" ref="H237:H300" si="53">(G237-C237)*(G237*(G237-$B$2))^0.5</f>
        <v>#NUM!</v>
      </c>
      <c r="I237" t="e">
        <f t="shared" si="48"/>
        <v>#NUM!</v>
      </c>
      <c r="J237" t="e">
        <f t="shared" ref="J237:J300" si="54">ACOS($B$2/2/C237)</f>
        <v>#DIV/0!</v>
      </c>
      <c r="K237" t="e">
        <f t="shared" si="49"/>
        <v>#DIV/0!</v>
      </c>
      <c r="L237" t="e">
        <f t="shared" ref="L237:L300" si="55">((PI()*C237^2)/360)*(2*(360-2*K237)+($B$1-2)*(360-4*K237))</f>
        <v>#DIV/0!</v>
      </c>
      <c r="M237" t="e">
        <f t="shared" ref="M237:M300" si="56">L237+I237</f>
        <v>#DIV/0!</v>
      </c>
      <c r="O237">
        <f t="shared" ref="O237:O300" si="57">IF(E237=1,F237,M237)</f>
        <v>0</v>
      </c>
      <c r="Q237">
        <f>'Linear Point Intercept'!E236*'Linear Point Intercept'!B236</f>
        <v>0</v>
      </c>
    </row>
    <row r="238" spans="1:17">
      <c r="A238" s="4">
        <v>230</v>
      </c>
      <c r="B238" s="5">
        <f>'Linear Point Intercept'!B237</f>
        <v>0</v>
      </c>
      <c r="C238">
        <f t="shared" si="46"/>
        <v>0</v>
      </c>
      <c r="D238">
        <f t="shared" si="47"/>
        <v>0</v>
      </c>
      <c r="E238">
        <f t="shared" si="50"/>
        <v>1</v>
      </c>
      <c r="F238">
        <f t="shared" si="51"/>
        <v>0</v>
      </c>
      <c r="G238">
        <f t="shared" si="52"/>
        <v>12.5</v>
      </c>
      <c r="H238" t="e">
        <f t="shared" si="53"/>
        <v>#NUM!</v>
      </c>
      <c r="I238" t="e">
        <f t="shared" si="48"/>
        <v>#NUM!</v>
      </c>
      <c r="J238" t="e">
        <f t="shared" si="54"/>
        <v>#DIV/0!</v>
      </c>
      <c r="K238" t="e">
        <f t="shared" si="49"/>
        <v>#DIV/0!</v>
      </c>
      <c r="L238" t="e">
        <f t="shared" si="55"/>
        <v>#DIV/0!</v>
      </c>
      <c r="M238" t="e">
        <f t="shared" si="56"/>
        <v>#DIV/0!</v>
      </c>
      <c r="O238">
        <f t="shared" si="57"/>
        <v>0</v>
      </c>
      <c r="Q238">
        <f>'Linear Point Intercept'!E237*'Linear Point Intercept'!B237</f>
        <v>0</v>
      </c>
    </row>
    <row r="239" spans="1:17">
      <c r="A239" s="4">
        <v>231</v>
      </c>
      <c r="B239" s="5">
        <f>'Linear Point Intercept'!B238</f>
        <v>0</v>
      </c>
      <c r="C239">
        <f t="shared" si="46"/>
        <v>0</v>
      </c>
      <c r="D239">
        <f t="shared" si="47"/>
        <v>0</v>
      </c>
      <c r="E239">
        <f t="shared" si="50"/>
        <v>1</v>
      </c>
      <c r="F239">
        <f t="shared" si="51"/>
        <v>0</v>
      </c>
      <c r="G239">
        <f t="shared" si="52"/>
        <v>12.5</v>
      </c>
      <c r="H239" t="e">
        <f t="shared" si="53"/>
        <v>#NUM!</v>
      </c>
      <c r="I239" t="e">
        <f t="shared" si="48"/>
        <v>#NUM!</v>
      </c>
      <c r="J239" t="e">
        <f t="shared" si="54"/>
        <v>#DIV/0!</v>
      </c>
      <c r="K239" t="e">
        <f t="shared" si="49"/>
        <v>#DIV/0!</v>
      </c>
      <c r="L239" t="e">
        <f t="shared" si="55"/>
        <v>#DIV/0!</v>
      </c>
      <c r="M239" t="e">
        <f t="shared" si="56"/>
        <v>#DIV/0!</v>
      </c>
      <c r="O239">
        <f t="shared" si="57"/>
        <v>0</v>
      </c>
      <c r="Q239">
        <f>'Linear Point Intercept'!E238*'Linear Point Intercept'!B238</f>
        <v>0</v>
      </c>
    </row>
    <row r="240" spans="1:17">
      <c r="A240" s="4">
        <v>232</v>
      </c>
      <c r="B240" s="5">
        <f>'Linear Point Intercept'!B239</f>
        <v>0</v>
      </c>
      <c r="C240">
        <f t="shared" si="46"/>
        <v>0</v>
      </c>
      <c r="D240">
        <f t="shared" si="47"/>
        <v>0</v>
      </c>
      <c r="E240">
        <f t="shared" si="50"/>
        <v>1</v>
      </c>
      <c r="F240">
        <f t="shared" si="51"/>
        <v>0</v>
      </c>
      <c r="G240">
        <f t="shared" si="52"/>
        <v>12.5</v>
      </c>
      <c r="H240" t="e">
        <f t="shared" si="53"/>
        <v>#NUM!</v>
      </c>
      <c r="I240" t="e">
        <f t="shared" si="48"/>
        <v>#NUM!</v>
      </c>
      <c r="J240" t="e">
        <f t="shared" si="54"/>
        <v>#DIV/0!</v>
      </c>
      <c r="K240" t="e">
        <f t="shared" si="49"/>
        <v>#DIV/0!</v>
      </c>
      <c r="L240" t="e">
        <f t="shared" si="55"/>
        <v>#DIV/0!</v>
      </c>
      <c r="M240" t="e">
        <f t="shared" si="56"/>
        <v>#DIV/0!</v>
      </c>
      <c r="O240">
        <f t="shared" si="57"/>
        <v>0</v>
      </c>
      <c r="Q240">
        <f>'Linear Point Intercept'!E239*'Linear Point Intercept'!B239</f>
        <v>0</v>
      </c>
    </row>
    <row r="241" spans="1:17">
      <c r="A241" s="4">
        <v>233</v>
      </c>
      <c r="B241" s="5">
        <f>'Linear Point Intercept'!B240</f>
        <v>0</v>
      </c>
      <c r="C241">
        <f t="shared" si="46"/>
        <v>0</v>
      </c>
      <c r="D241">
        <f t="shared" si="47"/>
        <v>0</v>
      </c>
      <c r="E241">
        <f t="shared" si="50"/>
        <v>1</v>
      </c>
      <c r="F241">
        <f t="shared" si="51"/>
        <v>0</v>
      </c>
      <c r="G241">
        <f t="shared" si="52"/>
        <v>12.5</v>
      </c>
      <c r="H241" t="e">
        <f t="shared" si="53"/>
        <v>#NUM!</v>
      </c>
      <c r="I241" t="e">
        <f t="shared" si="48"/>
        <v>#NUM!</v>
      </c>
      <c r="J241" t="e">
        <f t="shared" si="54"/>
        <v>#DIV/0!</v>
      </c>
      <c r="K241" t="e">
        <f t="shared" si="49"/>
        <v>#DIV/0!</v>
      </c>
      <c r="L241" t="e">
        <f t="shared" si="55"/>
        <v>#DIV/0!</v>
      </c>
      <c r="M241" t="e">
        <f t="shared" si="56"/>
        <v>#DIV/0!</v>
      </c>
      <c r="O241">
        <f t="shared" si="57"/>
        <v>0</v>
      </c>
      <c r="Q241">
        <f>'Linear Point Intercept'!E240*'Linear Point Intercept'!B240</f>
        <v>0</v>
      </c>
    </row>
    <row r="242" spans="1:17">
      <c r="A242" s="4">
        <v>234</v>
      </c>
      <c r="B242" s="5">
        <f>'Linear Point Intercept'!B241</f>
        <v>0</v>
      </c>
      <c r="C242">
        <f t="shared" si="46"/>
        <v>0</v>
      </c>
      <c r="D242">
        <f t="shared" si="47"/>
        <v>0</v>
      </c>
      <c r="E242">
        <f t="shared" si="50"/>
        <v>1</v>
      </c>
      <c r="F242">
        <f t="shared" si="51"/>
        <v>0</v>
      </c>
      <c r="G242">
        <f t="shared" si="52"/>
        <v>12.5</v>
      </c>
      <c r="H242" t="e">
        <f t="shared" si="53"/>
        <v>#NUM!</v>
      </c>
      <c r="I242" t="e">
        <f t="shared" si="48"/>
        <v>#NUM!</v>
      </c>
      <c r="J242" t="e">
        <f t="shared" si="54"/>
        <v>#DIV/0!</v>
      </c>
      <c r="K242" t="e">
        <f t="shared" si="49"/>
        <v>#DIV/0!</v>
      </c>
      <c r="L242" t="e">
        <f t="shared" si="55"/>
        <v>#DIV/0!</v>
      </c>
      <c r="M242" t="e">
        <f t="shared" si="56"/>
        <v>#DIV/0!</v>
      </c>
      <c r="O242">
        <f t="shared" si="57"/>
        <v>0</v>
      </c>
      <c r="Q242">
        <f>'Linear Point Intercept'!E241*'Linear Point Intercept'!B241</f>
        <v>0</v>
      </c>
    </row>
    <row r="243" spans="1:17">
      <c r="A243" s="4">
        <v>235</v>
      </c>
      <c r="B243" s="5">
        <f>'Linear Point Intercept'!B242</f>
        <v>0</v>
      </c>
      <c r="C243">
        <f t="shared" si="46"/>
        <v>0</v>
      </c>
      <c r="D243">
        <f t="shared" si="47"/>
        <v>0</v>
      </c>
      <c r="E243">
        <f t="shared" si="50"/>
        <v>1</v>
      </c>
      <c r="F243">
        <f t="shared" si="51"/>
        <v>0</v>
      </c>
      <c r="G243">
        <f t="shared" si="52"/>
        <v>12.5</v>
      </c>
      <c r="H243" t="e">
        <f t="shared" si="53"/>
        <v>#NUM!</v>
      </c>
      <c r="I243" t="e">
        <f t="shared" si="48"/>
        <v>#NUM!</v>
      </c>
      <c r="J243" t="e">
        <f t="shared" si="54"/>
        <v>#DIV/0!</v>
      </c>
      <c r="K243" t="e">
        <f t="shared" si="49"/>
        <v>#DIV/0!</v>
      </c>
      <c r="L243" t="e">
        <f t="shared" si="55"/>
        <v>#DIV/0!</v>
      </c>
      <c r="M243" t="e">
        <f t="shared" si="56"/>
        <v>#DIV/0!</v>
      </c>
      <c r="O243">
        <f t="shared" si="57"/>
        <v>0</v>
      </c>
      <c r="Q243">
        <f>'Linear Point Intercept'!E242*'Linear Point Intercept'!B242</f>
        <v>0</v>
      </c>
    </row>
    <row r="244" spans="1:17">
      <c r="A244" s="4">
        <v>236</v>
      </c>
      <c r="B244" s="5">
        <f>'Linear Point Intercept'!B243</f>
        <v>0</v>
      </c>
      <c r="C244">
        <f t="shared" si="46"/>
        <v>0</v>
      </c>
      <c r="D244">
        <f t="shared" si="47"/>
        <v>0</v>
      </c>
      <c r="E244">
        <f t="shared" si="50"/>
        <v>1</v>
      </c>
      <c r="F244">
        <f t="shared" si="51"/>
        <v>0</v>
      </c>
      <c r="G244">
        <f t="shared" si="52"/>
        <v>12.5</v>
      </c>
      <c r="H244" t="e">
        <f t="shared" si="53"/>
        <v>#NUM!</v>
      </c>
      <c r="I244" t="e">
        <f t="shared" si="48"/>
        <v>#NUM!</v>
      </c>
      <c r="J244" t="e">
        <f t="shared" si="54"/>
        <v>#DIV/0!</v>
      </c>
      <c r="K244" t="e">
        <f t="shared" si="49"/>
        <v>#DIV/0!</v>
      </c>
      <c r="L244" t="e">
        <f t="shared" si="55"/>
        <v>#DIV/0!</v>
      </c>
      <c r="M244" t="e">
        <f t="shared" si="56"/>
        <v>#DIV/0!</v>
      </c>
      <c r="O244">
        <f t="shared" si="57"/>
        <v>0</v>
      </c>
      <c r="Q244">
        <f>'Linear Point Intercept'!E243*'Linear Point Intercept'!B243</f>
        <v>0</v>
      </c>
    </row>
    <row r="245" spans="1:17">
      <c r="A245" s="4">
        <v>237</v>
      </c>
      <c r="B245" s="5">
        <f>'Linear Point Intercept'!B244</f>
        <v>0</v>
      </c>
      <c r="C245">
        <f t="shared" si="46"/>
        <v>0</v>
      </c>
      <c r="D245">
        <f t="shared" si="47"/>
        <v>0</v>
      </c>
      <c r="E245">
        <f t="shared" si="50"/>
        <v>1</v>
      </c>
      <c r="F245">
        <f t="shared" si="51"/>
        <v>0</v>
      </c>
      <c r="G245">
        <f t="shared" si="52"/>
        <v>12.5</v>
      </c>
      <c r="H245" t="e">
        <f t="shared" si="53"/>
        <v>#NUM!</v>
      </c>
      <c r="I245" t="e">
        <f t="shared" si="48"/>
        <v>#NUM!</v>
      </c>
      <c r="J245" t="e">
        <f t="shared" si="54"/>
        <v>#DIV/0!</v>
      </c>
      <c r="K245" t="e">
        <f t="shared" si="49"/>
        <v>#DIV/0!</v>
      </c>
      <c r="L245" t="e">
        <f t="shared" si="55"/>
        <v>#DIV/0!</v>
      </c>
      <c r="M245" t="e">
        <f t="shared" si="56"/>
        <v>#DIV/0!</v>
      </c>
      <c r="O245">
        <f t="shared" si="57"/>
        <v>0</v>
      </c>
      <c r="Q245">
        <f>'Linear Point Intercept'!E244*'Linear Point Intercept'!B244</f>
        <v>0</v>
      </c>
    </row>
    <row r="246" spans="1:17">
      <c r="A246" s="4">
        <v>238</v>
      </c>
      <c r="B246" s="5">
        <f>'Linear Point Intercept'!B245</f>
        <v>0</v>
      </c>
      <c r="C246">
        <f t="shared" si="46"/>
        <v>0</v>
      </c>
      <c r="D246">
        <f t="shared" si="47"/>
        <v>0</v>
      </c>
      <c r="E246">
        <f t="shared" si="50"/>
        <v>1</v>
      </c>
      <c r="F246">
        <f t="shared" si="51"/>
        <v>0</v>
      </c>
      <c r="G246">
        <f t="shared" si="52"/>
        <v>12.5</v>
      </c>
      <c r="H246" t="e">
        <f t="shared" si="53"/>
        <v>#NUM!</v>
      </c>
      <c r="I246" t="e">
        <f t="shared" si="48"/>
        <v>#NUM!</v>
      </c>
      <c r="J246" t="e">
        <f t="shared" si="54"/>
        <v>#DIV/0!</v>
      </c>
      <c r="K246" t="e">
        <f t="shared" si="49"/>
        <v>#DIV/0!</v>
      </c>
      <c r="L246" t="e">
        <f t="shared" si="55"/>
        <v>#DIV/0!</v>
      </c>
      <c r="M246" t="e">
        <f t="shared" si="56"/>
        <v>#DIV/0!</v>
      </c>
      <c r="O246">
        <f t="shared" si="57"/>
        <v>0</v>
      </c>
      <c r="Q246">
        <f>'Linear Point Intercept'!E245*'Linear Point Intercept'!B245</f>
        <v>0</v>
      </c>
    </row>
    <row r="247" spans="1:17">
      <c r="A247" s="4">
        <v>239</v>
      </c>
      <c r="B247" s="5">
        <f>'Linear Point Intercept'!B246</f>
        <v>0</v>
      </c>
      <c r="C247">
        <f t="shared" si="46"/>
        <v>0</v>
      </c>
      <c r="D247">
        <f t="shared" si="47"/>
        <v>0</v>
      </c>
      <c r="E247">
        <f t="shared" si="50"/>
        <v>1</v>
      </c>
      <c r="F247">
        <f t="shared" si="51"/>
        <v>0</v>
      </c>
      <c r="G247">
        <f t="shared" si="52"/>
        <v>12.5</v>
      </c>
      <c r="H247" t="e">
        <f t="shared" si="53"/>
        <v>#NUM!</v>
      </c>
      <c r="I247" t="e">
        <f t="shared" si="48"/>
        <v>#NUM!</v>
      </c>
      <c r="J247" t="e">
        <f t="shared" si="54"/>
        <v>#DIV/0!</v>
      </c>
      <c r="K247" t="e">
        <f t="shared" si="49"/>
        <v>#DIV/0!</v>
      </c>
      <c r="L247" t="e">
        <f t="shared" si="55"/>
        <v>#DIV/0!</v>
      </c>
      <c r="M247" t="e">
        <f t="shared" si="56"/>
        <v>#DIV/0!</v>
      </c>
      <c r="O247">
        <f t="shared" si="57"/>
        <v>0</v>
      </c>
      <c r="Q247">
        <f>'Linear Point Intercept'!E246*'Linear Point Intercept'!B246</f>
        <v>0</v>
      </c>
    </row>
    <row r="248" spans="1:17">
      <c r="A248" s="4">
        <v>240</v>
      </c>
      <c r="B248" s="5">
        <f>'Linear Point Intercept'!B247</f>
        <v>0</v>
      </c>
      <c r="C248">
        <f t="shared" si="46"/>
        <v>0</v>
      </c>
      <c r="D248">
        <f t="shared" si="47"/>
        <v>0</v>
      </c>
      <c r="E248">
        <f t="shared" si="50"/>
        <v>1</v>
      </c>
      <c r="F248">
        <f t="shared" si="51"/>
        <v>0</v>
      </c>
      <c r="G248">
        <f t="shared" si="52"/>
        <v>12.5</v>
      </c>
      <c r="H248" t="e">
        <f t="shared" si="53"/>
        <v>#NUM!</v>
      </c>
      <c r="I248" t="e">
        <f t="shared" si="48"/>
        <v>#NUM!</v>
      </c>
      <c r="J248" t="e">
        <f t="shared" si="54"/>
        <v>#DIV/0!</v>
      </c>
      <c r="K248" t="e">
        <f t="shared" si="49"/>
        <v>#DIV/0!</v>
      </c>
      <c r="L248" t="e">
        <f t="shared" si="55"/>
        <v>#DIV/0!</v>
      </c>
      <c r="M248" t="e">
        <f t="shared" si="56"/>
        <v>#DIV/0!</v>
      </c>
      <c r="O248">
        <f t="shared" si="57"/>
        <v>0</v>
      </c>
      <c r="Q248">
        <f>'Linear Point Intercept'!E247*'Linear Point Intercept'!B247</f>
        <v>0</v>
      </c>
    </row>
    <row r="249" spans="1:17">
      <c r="A249" s="4">
        <v>241</v>
      </c>
      <c r="B249" s="5">
        <f>'Linear Point Intercept'!B248</f>
        <v>0</v>
      </c>
      <c r="C249">
        <f t="shared" si="46"/>
        <v>0</v>
      </c>
      <c r="D249">
        <f t="shared" si="47"/>
        <v>0</v>
      </c>
      <c r="E249">
        <f t="shared" si="50"/>
        <v>1</v>
      </c>
      <c r="F249">
        <f t="shared" si="51"/>
        <v>0</v>
      </c>
      <c r="G249">
        <f t="shared" si="52"/>
        <v>12.5</v>
      </c>
      <c r="H249" t="e">
        <f t="shared" si="53"/>
        <v>#NUM!</v>
      </c>
      <c r="I249" t="e">
        <f t="shared" si="48"/>
        <v>#NUM!</v>
      </c>
      <c r="J249" t="e">
        <f t="shared" si="54"/>
        <v>#DIV/0!</v>
      </c>
      <c r="K249" t="e">
        <f t="shared" si="49"/>
        <v>#DIV/0!</v>
      </c>
      <c r="L249" t="e">
        <f t="shared" si="55"/>
        <v>#DIV/0!</v>
      </c>
      <c r="M249" t="e">
        <f t="shared" si="56"/>
        <v>#DIV/0!</v>
      </c>
      <c r="O249">
        <f t="shared" si="57"/>
        <v>0</v>
      </c>
      <c r="Q249">
        <f>'Linear Point Intercept'!E248*'Linear Point Intercept'!B248</f>
        <v>0</v>
      </c>
    </row>
    <row r="250" spans="1:17">
      <c r="A250" s="4">
        <v>242</v>
      </c>
      <c r="B250" s="5">
        <f>'Linear Point Intercept'!B249</f>
        <v>0</v>
      </c>
      <c r="C250">
        <f t="shared" si="46"/>
        <v>0</v>
      </c>
      <c r="D250">
        <f t="shared" si="47"/>
        <v>0</v>
      </c>
      <c r="E250">
        <f t="shared" si="50"/>
        <v>1</v>
      </c>
      <c r="F250">
        <f t="shared" si="51"/>
        <v>0</v>
      </c>
      <c r="G250">
        <f t="shared" si="52"/>
        <v>12.5</v>
      </c>
      <c r="H250" t="e">
        <f t="shared" si="53"/>
        <v>#NUM!</v>
      </c>
      <c r="I250" t="e">
        <f t="shared" si="48"/>
        <v>#NUM!</v>
      </c>
      <c r="J250" t="e">
        <f t="shared" si="54"/>
        <v>#DIV/0!</v>
      </c>
      <c r="K250" t="e">
        <f t="shared" si="49"/>
        <v>#DIV/0!</v>
      </c>
      <c r="L250" t="e">
        <f t="shared" si="55"/>
        <v>#DIV/0!</v>
      </c>
      <c r="M250" t="e">
        <f t="shared" si="56"/>
        <v>#DIV/0!</v>
      </c>
      <c r="O250">
        <f t="shared" si="57"/>
        <v>0</v>
      </c>
      <c r="Q250">
        <f>'Linear Point Intercept'!E249*'Linear Point Intercept'!B249</f>
        <v>0</v>
      </c>
    </row>
    <row r="251" spans="1:17">
      <c r="A251" s="4">
        <v>243</v>
      </c>
      <c r="B251" s="5">
        <f>'Linear Point Intercept'!B250</f>
        <v>0</v>
      </c>
      <c r="C251">
        <f t="shared" si="46"/>
        <v>0</v>
      </c>
      <c r="D251">
        <f t="shared" si="47"/>
        <v>0</v>
      </c>
      <c r="E251">
        <f t="shared" si="50"/>
        <v>1</v>
      </c>
      <c r="F251">
        <f t="shared" si="51"/>
        <v>0</v>
      </c>
      <c r="G251">
        <f t="shared" si="52"/>
        <v>12.5</v>
      </c>
      <c r="H251" t="e">
        <f t="shared" si="53"/>
        <v>#NUM!</v>
      </c>
      <c r="I251" t="e">
        <f t="shared" si="48"/>
        <v>#NUM!</v>
      </c>
      <c r="J251" t="e">
        <f t="shared" si="54"/>
        <v>#DIV/0!</v>
      </c>
      <c r="K251" t="e">
        <f t="shared" si="49"/>
        <v>#DIV/0!</v>
      </c>
      <c r="L251" t="e">
        <f t="shared" si="55"/>
        <v>#DIV/0!</v>
      </c>
      <c r="M251" t="e">
        <f t="shared" si="56"/>
        <v>#DIV/0!</v>
      </c>
      <c r="O251">
        <f t="shared" si="57"/>
        <v>0</v>
      </c>
      <c r="Q251">
        <f>'Linear Point Intercept'!E250*'Linear Point Intercept'!B250</f>
        <v>0</v>
      </c>
    </row>
    <row r="252" spans="1:17">
      <c r="A252" s="4">
        <v>244</v>
      </c>
      <c r="B252" s="5">
        <f>'Linear Point Intercept'!B251</f>
        <v>0</v>
      </c>
      <c r="C252">
        <f t="shared" si="46"/>
        <v>0</v>
      </c>
      <c r="D252">
        <f t="shared" si="47"/>
        <v>0</v>
      </c>
      <c r="E252">
        <f t="shared" si="50"/>
        <v>1</v>
      </c>
      <c r="F252">
        <f t="shared" si="51"/>
        <v>0</v>
      </c>
      <c r="G252">
        <f t="shared" si="52"/>
        <v>12.5</v>
      </c>
      <c r="H252" t="e">
        <f t="shared" si="53"/>
        <v>#NUM!</v>
      </c>
      <c r="I252" t="e">
        <f t="shared" si="48"/>
        <v>#NUM!</v>
      </c>
      <c r="J252" t="e">
        <f t="shared" si="54"/>
        <v>#DIV/0!</v>
      </c>
      <c r="K252" t="e">
        <f t="shared" si="49"/>
        <v>#DIV/0!</v>
      </c>
      <c r="L252" t="e">
        <f t="shared" si="55"/>
        <v>#DIV/0!</v>
      </c>
      <c r="M252" t="e">
        <f t="shared" si="56"/>
        <v>#DIV/0!</v>
      </c>
      <c r="O252">
        <f t="shared" si="57"/>
        <v>0</v>
      </c>
      <c r="Q252">
        <f>'Linear Point Intercept'!E251*'Linear Point Intercept'!B251</f>
        <v>0</v>
      </c>
    </row>
    <row r="253" spans="1:17">
      <c r="A253" s="4">
        <v>245</v>
      </c>
      <c r="B253" s="5">
        <f>'Linear Point Intercept'!B252</f>
        <v>0</v>
      </c>
      <c r="C253">
        <f t="shared" si="46"/>
        <v>0</v>
      </c>
      <c r="D253">
        <f t="shared" si="47"/>
        <v>0</v>
      </c>
      <c r="E253">
        <f t="shared" si="50"/>
        <v>1</v>
      </c>
      <c r="F253">
        <f t="shared" si="51"/>
        <v>0</v>
      </c>
      <c r="G253">
        <f t="shared" si="52"/>
        <v>12.5</v>
      </c>
      <c r="H253" t="e">
        <f t="shared" si="53"/>
        <v>#NUM!</v>
      </c>
      <c r="I253" t="e">
        <f t="shared" si="48"/>
        <v>#NUM!</v>
      </c>
      <c r="J253" t="e">
        <f t="shared" si="54"/>
        <v>#DIV/0!</v>
      </c>
      <c r="K253" t="e">
        <f t="shared" si="49"/>
        <v>#DIV/0!</v>
      </c>
      <c r="L253" t="e">
        <f t="shared" si="55"/>
        <v>#DIV/0!</v>
      </c>
      <c r="M253" t="e">
        <f t="shared" si="56"/>
        <v>#DIV/0!</v>
      </c>
      <c r="O253">
        <f t="shared" si="57"/>
        <v>0</v>
      </c>
      <c r="Q253">
        <f>'Linear Point Intercept'!E252*'Linear Point Intercept'!B252</f>
        <v>0</v>
      </c>
    </row>
    <row r="254" spans="1:17">
      <c r="A254" s="4">
        <v>246</v>
      </c>
      <c r="B254" s="5">
        <f>'Linear Point Intercept'!B253</f>
        <v>0</v>
      </c>
      <c r="C254">
        <f t="shared" si="46"/>
        <v>0</v>
      </c>
      <c r="D254">
        <f t="shared" si="47"/>
        <v>0</v>
      </c>
      <c r="E254">
        <f t="shared" si="50"/>
        <v>1</v>
      </c>
      <c r="F254">
        <f t="shared" si="51"/>
        <v>0</v>
      </c>
      <c r="G254">
        <f t="shared" si="52"/>
        <v>12.5</v>
      </c>
      <c r="H254" t="e">
        <f t="shared" si="53"/>
        <v>#NUM!</v>
      </c>
      <c r="I254" t="e">
        <f t="shared" si="48"/>
        <v>#NUM!</v>
      </c>
      <c r="J254" t="e">
        <f t="shared" si="54"/>
        <v>#DIV/0!</v>
      </c>
      <c r="K254" t="e">
        <f t="shared" si="49"/>
        <v>#DIV/0!</v>
      </c>
      <c r="L254" t="e">
        <f t="shared" si="55"/>
        <v>#DIV/0!</v>
      </c>
      <c r="M254" t="e">
        <f t="shared" si="56"/>
        <v>#DIV/0!</v>
      </c>
      <c r="O254">
        <f t="shared" si="57"/>
        <v>0</v>
      </c>
      <c r="Q254">
        <f>'Linear Point Intercept'!E253*'Linear Point Intercept'!B253</f>
        <v>0</v>
      </c>
    </row>
    <row r="255" spans="1:17">
      <c r="A255" s="4">
        <v>247</v>
      </c>
      <c r="B255" s="5">
        <f>'Linear Point Intercept'!B254</f>
        <v>0</v>
      </c>
      <c r="C255">
        <f t="shared" si="46"/>
        <v>0</v>
      </c>
      <c r="D255">
        <f t="shared" si="47"/>
        <v>0</v>
      </c>
      <c r="E255">
        <f t="shared" si="50"/>
        <v>1</v>
      </c>
      <c r="F255">
        <f t="shared" si="51"/>
        <v>0</v>
      </c>
      <c r="G255">
        <f t="shared" si="52"/>
        <v>12.5</v>
      </c>
      <c r="H255" t="e">
        <f t="shared" si="53"/>
        <v>#NUM!</v>
      </c>
      <c r="I255" t="e">
        <f t="shared" si="48"/>
        <v>#NUM!</v>
      </c>
      <c r="J255" t="e">
        <f t="shared" si="54"/>
        <v>#DIV/0!</v>
      </c>
      <c r="K255" t="e">
        <f t="shared" si="49"/>
        <v>#DIV/0!</v>
      </c>
      <c r="L255" t="e">
        <f t="shared" si="55"/>
        <v>#DIV/0!</v>
      </c>
      <c r="M255" t="e">
        <f t="shared" si="56"/>
        <v>#DIV/0!</v>
      </c>
      <c r="O255">
        <f t="shared" si="57"/>
        <v>0</v>
      </c>
      <c r="Q255">
        <f>'Linear Point Intercept'!E254*'Linear Point Intercept'!B254</f>
        <v>0</v>
      </c>
    </row>
    <row r="256" spans="1:17">
      <c r="A256" s="4">
        <v>248</v>
      </c>
      <c r="B256" s="5">
        <f>'Linear Point Intercept'!B255</f>
        <v>0</v>
      </c>
      <c r="C256">
        <f t="shared" si="46"/>
        <v>0</v>
      </c>
      <c r="D256">
        <f t="shared" si="47"/>
        <v>0</v>
      </c>
      <c r="E256">
        <f t="shared" si="50"/>
        <v>1</v>
      </c>
      <c r="F256">
        <f t="shared" si="51"/>
        <v>0</v>
      </c>
      <c r="G256">
        <f t="shared" si="52"/>
        <v>12.5</v>
      </c>
      <c r="H256" t="e">
        <f t="shared" si="53"/>
        <v>#NUM!</v>
      </c>
      <c r="I256" t="e">
        <f t="shared" si="48"/>
        <v>#NUM!</v>
      </c>
      <c r="J256" t="e">
        <f t="shared" si="54"/>
        <v>#DIV/0!</v>
      </c>
      <c r="K256" t="e">
        <f t="shared" si="49"/>
        <v>#DIV/0!</v>
      </c>
      <c r="L256" t="e">
        <f t="shared" si="55"/>
        <v>#DIV/0!</v>
      </c>
      <c r="M256" t="e">
        <f t="shared" si="56"/>
        <v>#DIV/0!</v>
      </c>
      <c r="O256">
        <f t="shared" si="57"/>
        <v>0</v>
      </c>
      <c r="Q256">
        <f>'Linear Point Intercept'!E255*'Linear Point Intercept'!B255</f>
        <v>0</v>
      </c>
    </row>
    <row r="257" spans="1:17">
      <c r="A257" s="4">
        <v>249</v>
      </c>
      <c r="B257" s="5">
        <f>'Linear Point Intercept'!B256</f>
        <v>0</v>
      </c>
      <c r="C257">
        <f t="shared" si="46"/>
        <v>0</v>
      </c>
      <c r="D257">
        <f t="shared" si="47"/>
        <v>0</v>
      </c>
      <c r="E257">
        <f t="shared" si="50"/>
        <v>1</v>
      </c>
      <c r="F257">
        <f t="shared" si="51"/>
        <v>0</v>
      </c>
      <c r="G257">
        <f t="shared" si="52"/>
        <v>12.5</v>
      </c>
      <c r="H257" t="e">
        <f t="shared" si="53"/>
        <v>#NUM!</v>
      </c>
      <c r="I257" t="e">
        <f t="shared" si="48"/>
        <v>#NUM!</v>
      </c>
      <c r="J257" t="e">
        <f t="shared" si="54"/>
        <v>#DIV/0!</v>
      </c>
      <c r="K257" t="e">
        <f t="shared" si="49"/>
        <v>#DIV/0!</v>
      </c>
      <c r="L257" t="e">
        <f t="shared" si="55"/>
        <v>#DIV/0!</v>
      </c>
      <c r="M257" t="e">
        <f t="shared" si="56"/>
        <v>#DIV/0!</v>
      </c>
      <c r="O257">
        <f t="shared" si="57"/>
        <v>0</v>
      </c>
      <c r="Q257">
        <f>'Linear Point Intercept'!E256*'Linear Point Intercept'!B256</f>
        <v>0</v>
      </c>
    </row>
    <row r="258" spans="1:17">
      <c r="A258" s="4">
        <v>250</v>
      </c>
      <c r="B258" s="5">
        <f>'Linear Point Intercept'!B257</f>
        <v>0</v>
      </c>
      <c r="C258">
        <f t="shared" si="46"/>
        <v>0</v>
      </c>
      <c r="D258">
        <f t="shared" si="47"/>
        <v>0</v>
      </c>
      <c r="E258">
        <f t="shared" si="50"/>
        <v>1</v>
      </c>
      <c r="F258">
        <f t="shared" si="51"/>
        <v>0</v>
      </c>
      <c r="G258">
        <f t="shared" si="52"/>
        <v>12.5</v>
      </c>
      <c r="H258" t="e">
        <f t="shared" si="53"/>
        <v>#NUM!</v>
      </c>
      <c r="I258" t="e">
        <f t="shared" si="48"/>
        <v>#NUM!</v>
      </c>
      <c r="J258" t="e">
        <f t="shared" si="54"/>
        <v>#DIV/0!</v>
      </c>
      <c r="K258" t="e">
        <f t="shared" si="49"/>
        <v>#DIV/0!</v>
      </c>
      <c r="L258" t="e">
        <f t="shared" si="55"/>
        <v>#DIV/0!</v>
      </c>
      <c r="M258" t="e">
        <f t="shared" si="56"/>
        <v>#DIV/0!</v>
      </c>
      <c r="O258">
        <f t="shared" si="57"/>
        <v>0</v>
      </c>
      <c r="Q258">
        <f>'Linear Point Intercept'!E257*'Linear Point Intercept'!B257</f>
        <v>0</v>
      </c>
    </row>
    <row r="259" spans="1:17">
      <c r="A259" s="4">
        <v>251</v>
      </c>
      <c r="B259" s="5">
        <f>'Linear Point Intercept'!B258</f>
        <v>0</v>
      </c>
      <c r="C259">
        <f t="shared" si="46"/>
        <v>0</v>
      </c>
      <c r="D259">
        <f t="shared" si="47"/>
        <v>0</v>
      </c>
      <c r="E259">
        <f t="shared" si="50"/>
        <v>1</v>
      </c>
      <c r="F259">
        <f t="shared" si="51"/>
        <v>0</v>
      </c>
      <c r="G259">
        <f t="shared" si="52"/>
        <v>12.5</v>
      </c>
      <c r="H259" t="e">
        <f t="shared" si="53"/>
        <v>#NUM!</v>
      </c>
      <c r="I259" t="e">
        <f t="shared" si="48"/>
        <v>#NUM!</v>
      </c>
      <c r="J259" t="e">
        <f t="shared" si="54"/>
        <v>#DIV/0!</v>
      </c>
      <c r="K259" t="e">
        <f t="shared" si="49"/>
        <v>#DIV/0!</v>
      </c>
      <c r="L259" t="e">
        <f t="shared" si="55"/>
        <v>#DIV/0!</v>
      </c>
      <c r="M259" t="e">
        <f t="shared" si="56"/>
        <v>#DIV/0!</v>
      </c>
      <c r="O259">
        <f t="shared" si="57"/>
        <v>0</v>
      </c>
      <c r="Q259">
        <f>'Linear Point Intercept'!E258*'Linear Point Intercept'!B258</f>
        <v>0</v>
      </c>
    </row>
    <row r="260" spans="1:17">
      <c r="A260" s="4">
        <v>252</v>
      </c>
      <c r="B260" s="5">
        <f>'Linear Point Intercept'!B259</f>
        <v>0</v>
      </c>
      <c r="C260">
        <f t="shared" si="46"/>
        <v>0</v>
      </c>
      <c r="D260">
        <f t="shared" si="47"/>
        <v>0</v>
      </c>
      <c r="E260">
        <f t="shared" si="50"/>
        <v>1</v>
      </c>
      <c r="F260">
        <f t="shared" si="51"/>
        <v>0</v>
      </c>
      <c r="G260">
        <f t="shared" si="52"/>
        <v>12.5</v>
      </c>
      <c r="H260" t="e">
        <f t="shared" si="53"/>
        <v>#NUM!</v>
      </c>
      <c r="I260" t="e">
        <f t="shared" si="48"/>
        <v>#NUM!</v>
      </c>
      <c r="J260" t="e">
        <f t="shared" si="54"/>
        <v>#DIV/0!</v>
      </c>
      <c r="K260" t="e">
        <f t="shared" si="49"/>
        <v>#DIV/0!</v>
      </c>
      <c r="L260" t="e">
        <f t="shared" si="55"/>
        <v>#DIV/0!</v>
      </c>
      <c r="M260" t="e">
        <f t="shared" si="56"/>
        <v>#DIV/0!</v>
      </c>
      <c r="O260">
        <f t="shared" si="57"/>
        <v>0</v>
      </c>
      <c r="Q260">
        <f>'Linear Point Intercept'!E259*'Linear Point Intercept'!B259</f>
        <v>0</v>
      </c>
    </row>
    <row r="261" spans="1:17">
      <c r="A261" s="4">
        <v>253</v>
      </c>
      <c r="B261" s="5">
        <f>'Linear Point Intercept'!B260</f>
        <v>0</v>
      </c>
      <c r="C261">
        <f t="shared" si="46"/>
        <v>0</v>
      </c>
      <c r="D261">
        <f t="shared" si="47"/>
        <v>0</v>
      </c>
      <c r="E261">
        <f t="shared" si="50"/>
        <v>1</v>
      </c>
      <c r="F261">
        <f t="shared" si="51"/>
        <v>0</v>
      </c>
      <c r="G261">
        <f t="shared" si="52"/>
        <v>12.5</v>
      </c>
      <c r="H261" t="e">
        <f t="shared" si="53"/>
        <v>#NUM!</v>
      </c>
      <c r="I261" t="e">
        <f t="shared" si="48"/>
        <v>#NUM!</v>
      </c>
      <c r="J261" t="e">
        <f t="shared" si="54"/>
        <v>#DIV/0!</v>
      </c>
      <c r="K261" t="e">
        <f t="shared" si="49"/>
        <v>#DIV/0!</v>
      </c>
      <c r="L261" t="e">
        <f t="shared" si="55"/>
        <v>#DIV/0!</v>
      </c>
      <c r="M261" t="e">
        <f t="shared" si="56"/>
        <v>#DIV/0!</v>
      </c>
      <c r="O261">
        <f t="shared" si="57"/>
        <v>0</v>
      </c>
      <c r="Q261">
        <f>'Linear Point Intercept'!E260*'Linear Point Intercept'!B260</f>
        <v>0</v>
      </c>
    </row>
    <row r="262" spans="1:17">
      <c r="A262" s="4">
        <v>254</v>
      </c>
      <c r="B262" s="5">
        <f>'Linear Point Intercept'!B261</f>
        <v>0</v>
      </c>
      <c r="C262">
        <f t="shared" si="46"/>
        <v>0</v>
      </c>
      <c r="D262">
        <f t="shared" si="47"/>
        <v>0</v>
      </c>
      <c r="E262">
        <f t="shared" si="50"/>
        <v>1</v>
      </c>
      <c r="F262">
        <f t="shared" si="51"/>
        <v>0</v>
      </c>
      <c r="G262">
        <f t="shared" si="52"/>
        <v>12.5</v>
      </c>
      <c r="H262" t="e">
        <f t="shared" si="53"/>
        <v>#NUM!</v>
      </c>
      <c r="I262" t="e">
        <f t="shared" si="48"/>
        <v>#NUM!</v>
      </c>
      <c r="J262" t="e">
        <f t="shared" si="54"/>
        <v>#DIV/0!</v>
      </c>
      <c r="K262" t="e">
        <f t="shared" si="49"/>
        <v>#DIV/0!</v>
      </c>
      <c r="L262" t="e">
        <f t="shared" si="55"/>
        <v>#DIV/0!</v>
      </c>
      <c r="M262" t="e">
        <f t="shared" si="56"/>
        <v>#DIV/0!</v>
      </c>
      <c r="O262">
        <f t="shared" si="57"/>
        <v>0</v>
      </c>
      <c r="Q262">
        <f>'Linear Point Intercept'!E261*'Linear Point Intercept'!B261</f>
        <v>0</v>
      </c>
    </row>
    <row r="263" spans="1:17">
      <c r="A263" s="4">
        <v>255</v>
      </c>
      <c r="B263" s="5">
        <f>'Linear Point Intercept'!B262</f>
        <v>0</v>
      </c>
      <c r="C263">
        <f t="shared" si="46"/>
        <v>0</v>
      </c>
      <c r="D263">
        <f t="shared" si="47"/>
        <v>0</v>
      </c>
      <c r="E263">
        <f t="shared" si="50"/>
        <v>1</v>
      </c>
      <c r="F263">
        <f t="shared" si="51"/>
        <v>0</v>
      </c>
      <c r="G263">
        <f t="shared" si="52"/>
        <v>12.5</v>
      </c>
      <c r="H263" t="e">
        <f t="shared" si="53"/>
        <v>#NUM!</v>
      </c>
      <c r="I263" t="e">
        <f t="shared" si="48"/>
        <v>#NUM!</v>
      </c>
      <c r="J263" t="e">
        <f t="shared" si="54"/>
        <v>#DIV/0!</v>
      </c>
      <c r="K263" t="e">
        <f t="shared" si="49"/>
        <v>#DIV/0!</v>
      </c>
      <c r="L263" t="e">
        <f t="shared" si="55"/>
        <v>#DIV/0!</v>
      </c>
      <c r="M263" t="e">
        <f t="shared" si="56"/>
        <v>#DIV/0!</v>
      </c>
      <c r="O263">
        <f t="shared" si="57"/>
        <v>0</v>
      </c>
      <c r="Q263">
        <f>'Linear Point Intercept'!E262*'Linear Point Intercept'!B262</f>
        <v>0</v>
      </c>
    </row>
    <row r="264" spans="1:17">
      <c r="A264" s="4">
        <v>256</v>
      </c>
      <c r="B264" s="5">
        <f>'Linear Point Intercept'!B263</f>
        <v>0</v>
      </c>
      <c r="C264">
        <f t="shared" si="46"/>
        <v>0</v>
      </c>
      <c r="D264">
        <f t="shared" si="47"/>
        <v>0</v>
      </c>
      <c r="E264">
        <f t="shared" si="50"/>
        <v>1</v>
      </c>
      <c r="F264">
        <f t="shared" si="51"/>
        <v>0</v>
      </c>
      <c r="G264">
        <f t="shared" si="52"/>
        <v>12.5</v>
      </c>
      <c r="H264" t="e">
        <f t="shared" si="53"/>
        <v>#NUM!</v>
      </c>
      <c r="I264" t="e">
        <f t="shared" si="48"/>
        <v>#NUM!</v>
      </c>
      <c r="J264" t="e">
        <f t="shared" si="54"/>
        <v>#DIV/0!</v>
      </c>
      <c r="K264" t="e">
        <f t="shared" si="49"/>
        <v>#DIV/0!</v>
      </c>
      <c r="L264" t="e">
        <f t="shared" si="55"/>
        <v>#DIV/0!</v>
      </c>
      <c r="M264" t="e">
        <f t="shared" si="56"/>
        <v>#DIV/0!</v>
      </c>
      <c r="O264">
        <f t="shared" si="57"/>
        <v>0</v>
      </c>
      <c r="Q264">
        <f>'Linear Point Intercept'!E263*'Linear Point Intercept'!B263</f>
        <v>0</v>
      </c>
    </row>
    <row r="265" spans="1:17">
      <c r="A265" s="4">
        <v>257</v>
      </c>
      <c r="B265" s="5">
        <f>'Linear Point Intercept'!B264</f>
        <v>0</v>
      </c>
      <c r="C265">
        <f t="shared" si="46"/>
        <v>0</v>
      </c>
      <c r="D265">
        <f t="shared" si="47"/>
        <v>0</v>
      </c>
      <c r="E265">
        <f t="shared" si="50"/>
        <v>1</v>
      </c>
      <c r="F265">
        <f t="shared" si="51"/>
        <v>0</v>
      </c>
      <c r="G265">
        <f t="shared" si="52"/>
        <v>12.5</v>
      </c>
      <c r="H265" t="e">
        <f t="shared" si="53"/>
        <v>#NUM!</v>
      </c>
      <c r="I265" t="e">
        <f t="shared" si="48"/>
        <v>#NUM!</v>
      </c>
      <c r="J265" t="e">
        <f t="shared" si="54"/>
        <v>#DIV/0!</v>
      </c>
      <c r="K265" t="e">
        <f t="shared" si="49"/>
        <v>#DIV/0!</v>
      </c>
      <c r="L265" t="e">
        <f t="shared" si="55"/>
        <v>#DIV/0!</v>
      </c>
      <c r="M265" t="e">
        <f t="shared" si="56"/>
        <v>#DIV/0!</v>
      </c>
      <c r="O265">
        <f t="shared" si="57"/>
        <v>0</v>
      </c>
      <c r="Q265">
        <f>'Linear Point Intercept'!E264*'Linear Point Intercept'!B264</f>
        <v>0</v>
      </c>
    </row>
    <row r="266" spans="1:17">
      <c r="A266" s="4">
        <v>258</v>
      </c>
      <c r="B266" s="5">
        <f>'Linear Point Intercept'!B265</f>
        <v>0</v>
      </c>
      <c r="C266">
        <f t="shared" ref="C266:C329" si="58">B266/2</f>
        <v>0</v>
      </c>
      <c r="D266">
        <f t="shared" ref="D266:D329" si="59">PI()*C266^2</f>
        <v>0</v>
      </c>
      <c r="E266">
        <f t="shared" si="50"/>
        <v>1</v>
      </c>
      <c r="F266">
        <f t="shared" si="51"/>
        <v>0</v>
      </c>
      <c r="G266">
        <f t="shared" si="52"/>
        <v>12.5</v>
      </c>
      <c r="H266" t="e">
        <f t="shared" si="53"/>
        <v>#NUM!</v>
      </c>
      <c r="I266" t="e">
        <f t="shared" ref="I266:I329" si="60">$F$1*H266</f>
        <v>#NUM!</v>
      </c>
      <c r="J266" t="e">
        <f t="shared" si="54"/>
        <v>#DIV/0!</v>
      </c>
      <c r="K266" t="e">
        <f t="shared" ref="K266:K329" si="61">J266*360/2/PI()</f>
        <v>#DIV/0!</v>
      </c>
      <c r="L266" t="e">
        <f t="shared" si="55"/>
        <v>#DIV/0!</v>
      </c>
      <c r="M266" t="e">
        <f t="shared" si="56"/>
        <v>#DIV/0!</v>
      </c>
      <c r="O266">
        <f t="shared" si="57"/>
        <v>0</v>
      </c>
      <c r="Q266">
        <f>'Linear Point Intercept'!E265*'Linear Point Intercept'!B265</f>
        <v>0</v>
      </c>
    </row>
    <row r="267" spans="1:17">
      <c r="A267" s="4">
        <v>259</v>
      </c>
      <c r="B267" s="5">
        <f>'Linear Point Intercept'!B266</f>
        <v>0</v>
      </c>
      <c r="C267">
        <f t="shared" si="58"/>
        <v>0</v>
      </c>
      <c r="D267">
        <f t="shared" si="59"/>
        <v>0</v>
      </c>
      <c r="E267">
        <f t="shared" si="50"/>
        <v>1</v>
      </c>
      <c r="F267">
        <f t="shared" si="51"/>
        <v>0</v>
      </c>
      <c r="G267">
        <f t="shared" si="52"/>
        <v>12.5</v>
      </c>
      <c r="H267" t="e">
        <f t="shared" si="53"/>
        <v>#NUM!</v>
      </c>
      <c r="I267" t="e">
        <f t="shared" si="60"/>
        <v>#NUM!</v>
      </c>
      <c r="J267" t="e">
        <f t="shared" si="54"/>
        <v>#DIV/0!</v>
      </c>
      <c r="K267" t="e">
        <f t="shared" si="61"/>
        <v>#DIV/0!</v>
      </c>
      <c r="L267" t="e">
        <f t="shared" si="55"/>
        <v>#DIV/0!</v>
      </c>
      <c r="M267" t="e">
        <f t="shared" si="56"/>
        <v>#DIV/0!</v>
      </c>
      <c r="O267">
        <f t="shared" si="57"/>
        <v>0</v>
      </c>
      <c r="Q267">
        <f>'Linear Point Intercept'!E266*'Linear Point Intercept'!B266</f>
        <v>0</v>
      </c>
    </row>
    <row r="268" spans="1:17">
      <c r="A268" s="4">
        <v>260</v>
      </c>
      <c r="B268" s="5">
        <f>'Linear Point Intercept'!B267</f>
        <v>0</v>
      </c>
      <c r="C268">
        <f t="shared" si="58"/>
        <v>0</v>
      </c>
      <c r="D268">
        <f t="shared" si="59"/>
        <v>0</v>
      </c>
      <c r="E268">
        <f t="shared" si="50"/>
        <v>1</v>
      </c>
      <c r="F268">
        <f t="shared" si="51"/>
        <v>0</v>
      </c>
      <c r="G268">
        <f t="shared" si="52"/>
        <v>12.5</v>
      </c>
      <c r="H268" t="e">
        <f t="shared" si="53"/>
        <v>#NUM!</v>
      </c>
      <c r="I268" t="e">
        <f t="shared" si="60"/>
        <v>#NUM!</v>
      </c>
      <c r="J268" t="e">
        <f t="shared" si="54"/>
        <v>#DIV/0!</v>
      </c>
      <c r="K268" t="e">
        <f t="shared" si="61"/>
        <v>#DIV/0!</v>
      </c>
      <c r="L268" t="e">
        <f t="shared" si="55"/>
        <v>#DIV/0!</v>
      </c>
      <c r="M268" t="e">
        <f t="shared" si="56"/>
        <v>#DIV/0!</v>
      </c>
      <c r="O268">
        <f t="shared" si="57"/>
        <v>0</v>
      </c>
      <c r="Q268">
        <f>'Linear Point Intercept'!E267*'Linear Point Intercept'!B267</f>
        <v>0</v>
      </c>
    </row>
    <row r="269" spans="1:17">
      <c r="A269" s="4">
        <v>261</v>
      </c>
      <c r="B269" s="5">
        <f>'Linear Point Intercept'!B268</f>
        <v>0</v>
      </c>
      <c r="C269">
        <f t="shared" si="58"/>
        <v>0</v>
      </c>
      <c r="D269">
        <f t="shared" si="59"/>
        <v>0</v>
      </c>
      <c r="E269">
        <f t="shared" si="50"/>
        <v>1</v>
      </c>
      <c r="F269">
        <f t="shared" si="51"/>
        <v>0</v>
      </c>
      <c r="G269">
        <f t="shared" si="52"/>
        <v>12.5</v>
      </c>
      <c r="H269" t="e">
        <f t="shared" si="53"/>
        <v>#NUM!</v>
      </c>
      <c r="I269" t="e">
        <f t="shared" si="60"/>
        <v>#NUM!</v>
      </c>
      <c r="J269" t="e">
        <f t="shared" si="54"/>
        <v>#DIV/0!</v>
      </c>
      <c r="K269" t="e">
        <f t="shared" si="61"/>
        <v>#DIV/0!</v>
      </c>
      <c r="L269" t="e">
        <f t="shared" si="55"/>
        <v>#DIV/0!</v>
      </c>
      <c r="M269" t="e">
        <f t="shared" si="56"/>
        <v>#DIV/0!</v>
      </c>
      <c r="O269">
        <f t="shared" si="57"/>
        <v>0</v>
      </c>
      <c r="Q269">
        <f>'Linear Point Intercept'!E268*'Linear Point Intercept'!B268</f>
        <v>0</v>
      </c>
    </row>
    <row r="270" spans="1:17">
      <c r="A270" s="4">
        <v>262</v>
      </c>
      <c r="B270" s="5">
        <f>'Linear Point Intercept'!B269</f>
        <v>0</v>
      </c>
      <c r="C270">
        <f t="shared" si="58"/>
        <v>0</v>
      </c>
      <c r="D270">
        <f t="shared" si="59"/>
        <v>0</v>
      </c>
      <c r="E270">
        <f t="shared" si="50"/>
        <v>1</v>
      </c>
      <c r="F270">
        <f t="shared" si="51"/>
        <v>0</v>
      </c>
      <c r="G270">
        <f t="shared" si="52"/>
        <v>12.5</v>
      </c>
      <c r="H270" t="e">
        <f t="shared" si="53"/>
        <v>#NUM!</v>
      </c>
      <c r="I270" t="e">
        <f t="shared" si="60"/>
        <v>#NUM!</v>
      </c>
      <c r="J270" t="e">
        <f t="shared" si="54"/>
        <v>#DIV/0!</v>
      </c>
      <c r="K270" t="e">
        <f t="shared" si="61"/>
        <v>#DIV/0!</v>
      </c>
      <c r="L270" t="e">
        <f t="shared" si="55"/>
        <v>#DIV/0!</v>
      </c>
      <c r="M270" t="e">
        <f t="shared" si="56"/>
        <v>#DIV/0!</v>
      </c>
      <c r="O270">
        <f t="shared" si="57"/>
        <v>0</v>
      </c>
      <c r="Q270">
        <f>'Linear Point Intercept'!E269*'Linear Point Intercept'!B269</f>
        <v>0</v>
      </c>
    </row>
    <row r="271" spans="1:17">
      <c r="A271" s="4">
        <v>263</v>
      </c>
      <c r="B271" s="5">
        <f>'Linear Point Intercept'!B270</f>
        <v>0</v>
      </c>
      <c r="C271">
        <f t="shared" si="58"/>
        <v>0</v>
      </c>
      <c r="D271">
        <f t="shared" si="59"/>
        <v>0</v>
      </c>
      <c r="E271">
        <f t="shared" si="50"/>
        <v>1</v>
      </c>
      <c r="F271">
        <f t="shared" si="51"/>
        <v>0</v>
      </c>
      <c r="G271">
        <f t="shared" si="52"/>
        <v>12.5</v>
      </c>
      <c r="H271" t="e">
        <f t="shared" si="53"/>
        <v>#NUM!</v>
      </c>
      <c r="I271" t="e">
        <f t="shared" si="60"/>
        <v>#NUM!</v>
      </c>
      <c r="J271" t="e">
        <f t="shared" si="54"/>
        <v>#DIV/0!</v>
      </c>
      <c r="K271" t="e">
        <f t="shared" si="61"/>
        <v>#DIV/0!</v>
      </c>
      <c r="L271" t="e">
        <f t="shared" si="55"/>
        <v>#DIV/0!</v>
      </c>
      <c r="M271" t="e">
        <f t="shared" si="56"/>
        <v>#DIV/0!</v>
      </c>
      <c r="O271">
        <f t="shared" si="57"/>
        <v>0</v>
      </c>
      <c r="Q271">
        <f>'Linear Point Intercept'!E270*'Linear Point Intercept'!B270</f>
        <v>0</v>
      </c>
    </row>
    <row r="272" spans="1:17">
      <c r="A272" s="4">
        <v>264</v>
      </c>
      <c r="B272" s="5">
        <f>'Linear Point Intercept'!B271</f>
        <v>0</v>
      </c>
      <c r="C272">
        <f t="shared" si="58"/>
        <v>0</v>
      </c>
      <c r="D272">
        <f t="shared" si="59"/>
        <v>0</v>
      </c>
      <c r="E272">
        <f t="shared" si="50"/>
        <v>1</v>
      </c>
      <c r="F272">
        <f t="shared" si="51"/>
        <v>0</v>
      </c>
      <c r="G272">
        <f t="shared" si="52"/>
        <v>12.5</v>
      </c>
      <c r="H272" t="e">
        <f t="shared" si="53"/>
        <v>#NUM!</v>
      </c>
      <c r="I272" t="e">
        <f t="shared" si="60"/>
        <v>#NUM!</v>
      </c>
      <c r="J272" t="e">
        <f t="shared" si="54"/>
        <v>#DIV/0!</v>
      </c>
      <c r="K272" t="e">
        <f t="shared" si="61"/>
        <v>#DIV/0!</v>
      </c>
      <c r="L272" t="e">
        <f t="shared" si="55"/>
        <v>#DIV/0!</v>
      </c>
      <c r="M272" t="e">
        <f t="shared" si="56"/>
        <v>#DIV/0!</v>
      </c>
      <c r="O272">
        <f t="shared" si="57"/>
        <v>0</v>
      </c>
      <c r="Q272">
        <f>'Linear Point Intercept'!E271*'Linear Point Intercept'!B271</f>
        <v>0</v>
      </c>
    </row>
    <row r="273" spans="1:17">
      <c r="A273" s="4">
        <v>265</v>
      </c>
      <c r="B273" s="5">
        <f>'Linear Point Intercept'!B272</f>
        <v>0</v>
      </c>
      <c r="C273">
        <f t="shared" si="58"/>
        <v>0</v>
      </c>
      <c r="D273">
        <f t="shared" si="59"/>
        <v>0</v>
      </c>
      <c r="E273">
        <f t="shared" si="50"/>
        <v>1</v>
      </c>
      <c r="F273">
        <f t="shared" si="51"/>
        <v>0</v>
      </c>
      <c r="G273">
        <f t="shared" si="52"/>
        <v>12.5</v>
      </c>
      <c r="H273" t="e">
        <f t="shared" si="53"/>
        <v>#NUM!</v>
      </c>
      <c r="I273" t="e">
        <f t="shared" si="60"/>
        <v>#NUM!</v>
      </c>
      <c r="J273" t="e">
        <f t="shared" si="54"/>
        <v>#DIV/0!</v>
      </c>
      <c r="K273" t="e">
        <f t="shared" si="61"/>
        <v>#DIV/0!</v>
      </c>
      <c r="L273" t="e">
        <f t="shared" si="55"/>
        <v>#DIV/0!</v>
      </c>
      <c r="M273" t="e">
        <f t="shared" si="56"/>
        <v>#DIV/0!</v>
      </c>
      <c r="O273">
        <f t="shared" si="57"/>
        <v>0</v>
      </c>
      <c r="Q273">
        <f>'Linear Point Intercept'!E272*'Linear Point Intercept'!B272</f>
        <v>0</v>
      </c>
    </row>
    <row r="274" spans="1:17">
      <c r="A274" s="4">
        <v>266</v>
      </c>
      <c r="B274" s="5">
        <f>'Linear Point Intercept'!B273</f>
        <v>0</v>
      </c>
      <c r="C274">
        <f t="shared" si="58"/>
        <v>0</v>
      </c>
      <c r="D274">
        <f t="shared" si="59"/>
        <v>0</v>
      </c>
      <c r="E274">
        <f t="shared" si="50"/>
        <v>1</v>
      </c>
      <c r="F274">
        <f t="shared" si="51"/>
        <v>0</v>
      </c>
      <c r="G274">
        <f t="shared" si="52"/>
        <v>12.5</v>
      </c>
      <c r="H274" t="e">
        <f t="shared" si="53"/>
        <v>#NUM!</v>
      </c>
      <c r="I274" t="e">
        <f t="shared" si="60"/>
        <v>#NUM!</v>
      </c>
      <c r="J274" t="e">
        <f t="shared" si="54"/>
        <v>#DIV/0!</v>
      </c>
      <c r="K274" t="e">
        <f t="shared" si="61"/>
        <v>#DIV/0!</v>
      </c>
      <c r="L274" t="e">
        <f t="shared" si="55"/>
        <v>#DIV/0!</v>
      </c>
      <c r="M274" t="e">
        <f t="shared" si="56"/>
        <v>#DIV/0!</v>
      </c>
      <c r="O274">
        <f t="shared" si="57"/>
        <v>0</v>
      </c>
      <c r="Q274">
        <f>'Linear Point Intercept'!E273*'Linear Point Intercept'!B273</f>
        <v>0</v>
      </c>
    </row>
    <row r="275" spans="1:17">
      <c r="A275" s="4">
        <v>267</v>
      </c>
      <c r="B275" s="5">
        <f>'Linear Point Intercept'!B274</f>
        <v>0</v>
      </c>
      <c r="C275">
        <f t="shared" si="58"/>
        <v>0</v>
      </c>
      <c r="D275">
        <f t="shared" si="59"/>
        <v>0</v>
      </c>
      <c r="E275">
        <f t="shared" si="50"/>
        <v>1</v>
      </c>
      <c r="F275">
        <f t="shared" si="51"/>
        <v>0</v>
      </c>
      <c r="G275">
        <f t="shared" si="52"/>
        <v>12.5</v>
      </c>
      <c r="H275" t="e">
        <f t="shared" si="53"/>
        <v>#NUM!</v>
      </c>
      <c r="I275" t="e">
        <f t="shared" si="60"/>
        <v>#NUM!</v>
      </c>
      <c r="J275" t="e">
        <f t="shared" si="54"/>
        <v>#DIV/0!</v>
      </c>
      <c r="K275" t="e">
        <f t="shared" si="61"/>
        <v>#DIV/0!</v>
      </c>
      <c r="L275" t="e">
        <f t="shared" si="55"/>
        <v>#DIV/0!</v>
      </c>
      <c r="M275" t="e">
        <f t="shared" si="56"/>
        <v>#DIV/0!</v>
      </c>
      <c r="O275">
        <f t="shared" si="57"/>
        <v>0</v>
      </c>
      <c r="Q275">
        <f>'Linear Point Intercept'!E274*'Linear Point Intercept'!B274</f>
        <v>0</v>
      </c>
    </row>
    <row r="276" spans="1:17">
      <c r="A276" s="4">
        <v>268</v>
      </c>
      <c r="B276" s="5">
        <f>'Linear Point Intercept'!B275</f>
        <v>0</v>
      </c>
      <c r="C276">
        <f t="shared" si="58"/>
        <v>0</v>
      </c>
      <c r="D276">
        <f t="shared" si="59"/>
        <v>0</v>
      </c>
      <c r="E276">
        <f t="shared" si="50"/>
        <v>1</v>
      </c>
      <c r="F276">
        <f t="shared" si="51"/>
        <v>0</v>
      </c>
      <c r="G276">
        <f t="shared" si="52"/>
        <v>12.5</v>
      </c>
      <c r="H276" t="e">
        <f t="shared" si="53"/>
        <v>#NUM!</v>
      </c>
      <c r="I276" t="e">
        <f t="shared" si="60"/>
        <v>#NUM!</v>
      </c>
      <c r="J276" t="e">
        <f t="shared" si="54"/>
        <v>#DIV/0!</v>
      </c>
      <c r="K276" t="e">
        <f t="shared" si="61"/>
        <v>#DIV/0!</v>
      </c>
      <c r="L276" t="e">
        <f t="shared" si="55"/>
        <v>#DIV/0!</v>
      </c>
      <c r="M276" t="e">
        <f t="shared" si="56"/>
        <v>#DIV/0!</v>
      </c>
      <c r="O276">
        <f t="shared" si="57"/>
        <v>0</v>
      </c>
      <c r="Q276">
        <f>'Linear Point Intercept'!E275*'Linear Point Intercept'!B275</f>
        <v>0</v>
      </c>
    </row>
    <row r="277" spans="1:17">
      <c r="A277" s="4">
        <v>269</v>
      </c>
      <c r="B277" s="5">
        <f>'Linear Point Intercept'!B276</f>
        <v>0</v>
      </c>
      <c r="C277">
        <f t="shared" si="58"/>
        <v>0</v>
      </c>
      <c r="D277">
        <f t="shared" si="59"/>
        <v>0</v>
      </c>
      <c r="E277">
        <f t="shared" si="50"/>
        <v>1</v>
      </c>
      <c r="F277">
        <f t="shared" si="51"/>
        <v>0</v>
      </c>
      <c r="G277">
        <f t="shared" si="52"/>
        <v>12.5</v>
      </c>
      <c r="H277" t="e">
        <f t="shared" si="53"/>
        <v>#NUM!</v>
      </c>
      <c r="I277" t="e">
        <f t="shared" si="60"/>
        <v>#NUM!</v>
      </c>
      <c r="J277" t="e">
        <f t="shared" si="54"/>
        <v>#DIV/0!</v>
      </c>
      <c r="K277" t="e">
        <f t="shared" si="61"/>
        <v>#DIV/0!</v>
      </c>
      <c r="L277" t="e">
        <f t="shared" si="55"/>
        <v>#DIV/0!</v>
      </c>
      <c r="M277" t="e">
        <f t="shared" si="56"/>
        <v>#DIV/0!</v>
      </c>
      <c r="O277">
        <f t="shared" si="57"/>
        <v>0</v>
      </c>
      <c r="Q277">
        <f>'Linear Point Intercept'!E276*'Linear Point Intercept'!B276</f>
        <v>0</v>
      </c>
    </row>
    <row r="278" spans="1:17">
      <c r="A278" s="4">
        <v>270</v>
      </c>
      <c r="B278" s="5">
        <f>'Linear Point Intercept'!B277</f>
        <v>0</v>
      </c>
      <c r="C278">
        <f t="shared" si="58"/>
        <v>0</v>
      </c>
      <c r="D278">
        <f t="shared" si="59"/>
        <v>0</v>
      </c>
      <c r="E278">
        <f t="shared" si="50"/>
        <v>1</v>
      </c>
      <c r="F278">
        <f t="shared" si="51"/>
        <v>0</v>
      </c>
      <c r="G278">
        <f t="shared" si="52"/>
        <v>12.5</v>
      </c>
      <c r="H278" t="e">
        <f t="shared" si="53"/>
        <v>#NUM!</v>
      </c>
      <c r="I278" t="e">
        <f t="shared" si="60"/>
        <v>#NUM!</v>
      </c>
      <c r="J278" t="e">
        <f t="shared" si="54"/>
        <v>#DIV/0!</v>
      </c>
      <c r="K278" t="e">
        <f t="shared" si="61"/>
        <v>#DIV/0!</v>
      </c>
      <c r="L278" t="e">
        <f t="shared" si="55"/>
        <v>#DIV/0!</v>
      </c>
      <c r="M278" t="e">
        <f t="shared" si="56"/>
        <v>#DIV/0!</v>
      </c>
      <c r="O278">
        <f t="shared" si="57"/>
        <v>0</v>
      </c>
      <c r="Q278">
        <f>'Linear Point Intercept'!E277*'Linear Point Intercept'!B277</f>
        <v>0</v>
      </c>
    </row>
    <row r="279" spans="1:17">
      <c r="A279" s="4">
        <v>271</v>
      </c>
      <c r="B279" s="5">
        <f>'Linear Point Intercept'!B278</f>
        <v>0</v>
      </c>
      <c r="C279">
        <f t="shared" si="58"/>
        <v>0</v>
      </c>
      <c r="D279">
        <f t="shared" si="59"/>
        <v>0</v>
      </c>
      <c r="E279">
        <f t="shared" si="50"/>
        <v>1</v>
      </c>
      <c r="F279">
        <f t="shared" si="51"/>
        <v>0</v>
      </c>
      <c r="G279">
        <f t="shared" si="52"/>
        <v>12.5</v>
      </c>
      <c r="H279" t="e">
        <f t="shared" si="53"/>
        <v>#NUM!</v>
      </c>
      <c r="I279" t="e">
        <f t="shared" si="60"/>
        <v>#NUM!</v>
      </c>
      <c r="J279" t="e">
        <f t="shared" si="54"/>
        <v>#DIV/0!</v>
      </c>
      <c r="K279" t="e">
        <f t="shared" si="61"/>
        <v>#DIV/0!</v>
      </c>
      <c r="L279" t="e">
        <f t="shared" si="55"/>
        <v>#DIV/0!</v>
      </c>
      <c r="M279" t="e">
        <f t="shared" si="56"/>
        <v>#DIV/0!</v>
      </c>
      <c r="O279">
        <f t="shared" si="57"/>
        <v>0</v>
      </c>
      <c r="Q279">
        <f>'Linear Point Intercept'!E278*'Linear Point Intercept'!B278</f>
        <v>0</v>
      </c>
    </row>
    <row r="280" spans="1:17">
      <c r="A280" s="4">
        <v>272</v>
      </c>
      <c r="B280" s="5">
        <f>'Linear Point Intercept'!B279</f>
        <v>0</v>
      </c>
      <c r="C280">
        <f t="shared" si="58"/>
        <v>0</v>
      </c>
      <c r="D280">
        <f t="shared" si="59"/>
        <v>0</v>
      </c>
      <c r="E280">
        <f t="shared" si="50"/>
        <v>1</v>
      </c>
      <c r="F280">
        <f t="shared" si="51"/>
        <v>0</v>
      </c>
      <c r="G280">
        <f t="shared" si="52"/>
        <v>12.5</v>
      </c>
      <c r="H280" t="e">
        <f t="shared" si="53"/>
        <v>#NUM!</v>
      </c>
      <c r="I280" t="e">
        <f t="shared" si="60"/>
        <v>#NUM!</v>
      </c>
      <c r="J280" t="e">
        <f t="shared" si="54"/>
        <v>#DIV/0!</v>
      </c>
      <c r="K280" t="e">
        <f t="shared" si="61"/>
        <v>#DIV/0!</v>
      </c>
      <c r="L280" t="e">
        <f t="shared" si="55"/>
        <v>#DIV/0!</v>
      </c>
      <c r="M280" t="e">
        <f t="shared" si="56"/>
        <v>#DIV/0!</v>
      </c>
      <c r="O280">
        <f t="shared" si="57"/>
        <v>0</v>
      </c>
      <c r="Q280">
        <f>'Linear Point Intercept'!E279*'Linear Point Intercept'!B279</f>
        <v>0</v>
      </c>
    </row>
    <row r="281" spans="1:17">
      <c r="A281" s="4">
        <v>273</v>
      </c>
      <c r="B281" s="5">
        <f>'Linear Point Intercept'!B280</f>
        <v>0</v>
      </c>
      <c r="C281">
        <f t="shared" si="58"/>
        <v>0</v>
      </c>
      <c r="D281">
        <f t="shared" si="59"/>
        <v>0</v>
      </c>
      <c r="E281">
        <f t="shared" si="50"/>
        <v>1</v>
      </c>
      <c r="F281">
        <f t="shared" si="51"/>
        <v>0</v>
      </c>
      <c r="G281">
        <f t="shared" si="52"/>
        <v>12.5</v>
      </c>
      <c r="H281" t="e">
        <f t="shared" si="53"/>
        <v>#NUM!</v>
      </c>
      <c r="I281" t="e">
        <f t="shared" si="60"/>
        <v>#NUM!</v>
      </c>
      <c r="J281" t="e">
        <f t="shared" si="54"/>
        <v>#DIV/0!</v>
      </c>
      <c r="K281" t="e">
        <f t="shared" si="61"/>
        <v>#DIV/0!</v>
      </c>
      <c r="L281" t="e">
        <f t="shared" si="55"/>
        <v>#DIV/0!</v>
      </c>
      <c r="M281" t="e">
        <f t="shared" si="56"/>
        <v>#DIV/0!</v>
      </c>
      <c r="O281">
        <f t="shared" si="57"/>
        <v>0</v>
      </c>
      <c r="Q281">
        <f>'Linear Point Intercept'!E280*'Linear Point Intercept'!B280</f>
        <v>0</v>
      </c>
    </row>
    <row r="282" spans="1:17">
      <c r="A282" s="4">
        <v>274</v>
      </c>
      <c r="B282" s="5">
        <f>'Linear Point Intercept'!B281</f>
        <v>0</v>
      </c>
      <c r="C282">
        <f t="shared" si="58"/>
        <v>0</v>
      </c>
      <c r="D282">
        <f t="shared" si="59"/>
        <v>0</v>
      </c>
      <c r="E282">
        <f t="shared" si="50"/>
        <v>1</v>
      </c>
      <c r="F282">
        <f t="shared" si="51"/>
        <v>0</v>
      </c>
      <c r="G282">
        <f t="shared" si="52"/>
        <v>12.5</v>
      </c>
      <c r="H282" t="e">
        <f t="shared" si="53"/>
        <v>#NUM!</v>
      </c>
      <c r="I282" t="e">
        <f t="shared" si="60"/>
        <v>#NUM!</v>
      </c>
      <c r="J282" t="e">
        <f t="shared" si="54"/>
        <v>#DIV/0!</v>
      </c>
      <c r="K282" t="e">
        <f t="shared" si="61"/>
        <v>#DIV/0!</v>
      </c>
      <c r="L282" t="e">
        <f t="shared" si="55"/>
        <v>#DIV/0!</v>
      </c>
      <c r="M282" t="e">
        <f t="shared" si="56"/>
        <v>#DIV/0!</v>
      </c>
      <c r="O282">
        <f t="shared" si="57"/>
        <v>0</v>
      </c>
      <c r="Q282">
        <f>'Linear Point Intercept'!E281*'Linear Point Intercept'!B281</f>
        <v>0</v>
      </c>
    </row>
    <row r="283" spans="1:17">
      <c r="A283" s="4">
        <v>275</v>
      </c>
      <c r="B283" s="5">
        <f>'Linear Point Intercept'!B282</f>
        <v>0</v>
      </c>
      <c r="C283">
        <f t="shared" si="58"/>
        <v>0</v>
      </c>
      <c r="D283">
        <f t="shared" si="59"/>
        <v>0</v>
      </c>
      <c r="E283">
        <f t="shared" si="50"/>
        <v>1</v>
      </c>
      <c r="F283">
        <f t="shared" si="51"/>
        <v>0</v>
      </c>
      <c r="G283">
        <f t="shared" si="52"/>
        <v>12.5</v>
      </c>
      <c r="H283" t="e">
        <f t="shared" si="53"/>
        <v>#NUM!</v>
      </c>
      <c r="I283" t="e">
        <f t="shared" si="60"/>
        <v>#NUM!</v>
      </c>
      <c r="J283" t="e">
        <f t="shared" si="54"/>
        <v>#DIV/0!</v>
      </c>
      <c r="K283" t="e">
        <f t="shared" si="61"/>
        <v>#DIV/0!</v>
      </c>
      <c r="L283" t="e">
        <f t="shared" si="55"/>
        <v>#DIV/0!</v>
      </c>
      <c r="M283" t="e">
        <f t="shared" si="56"/>
        <v>#DIV/0!</v>
      </c>
      <c r="O283">
        <f t="shared" si="57"/>
        <v>0</v>
      </c>
      <c r="Q283">
        <f>'Linear Point Intercept'!E282*'Linear Point Intercept'!B282</f>
        <v>0</v>
      </c>
    </row>
    <row r="284" spans="1:17">
      <c r="A284" s="4">
        <v>276</v>
      </c>
      <c r="B284" s="5">
        <f>'Linear Point Intercept'!B283</f>
        <v>0</v>
      </c>
      <c r="C284">
        <f t="shared" si="58"/>
        <v>0</v>
      </c>
      <c r="D284">
        <f t="shared" si="59"/>
        <v>0</v>
      </c>
      <c r="E284">
        <f t="shared" si="50"/>
        <v>1</v>
      </c>
      <c r="F284">
        <f t="shared" si="51"/>
        <v>0</v>
      </c>
      <c r="G284">
        <f t="shared" si="52"/>
        <v>12.5</v>
      </c>
      <c r="H284" t="e">
        <f t="shared" si="53"/>
        <v>#NUM!</v>
      </c>
      <c r="I284" t="e">
        <f t="shared" si="60"/>
        <v>#NUM!</v>
      </c>
      <c r="J284" t="e">
        <f t="shared" si="54"/>
        <v>#DIV/0!</v>
      </c>
      <c r="K284" t="e">
        <f t="shared" si="61"/>
        <v>#DIV/0!</v>
      </c>
      <c r="L284" t="e">
        <f t="shared" si="55"/>
        <v>#DIV/0!</v>
      </c>
      <c r="M284" t="e">
        <f t="shared" si="56"/>
        <v>#DIV/0!</v>
      </c>
      <c r="O284">
        <f t="shared" si="57"/>
        <v>0</v>
      </c>
      <c r="Q284">
        <f>'Linear Point Intercept'!E283*'Linear Point Intercept'!B283</f>
        <v>0</v>
      </c>
    </row>
    <row r="285" spans="1:17">
      <c r="A285" s="4">
        <v>277</v>
      </c>
      <c r="B285" s="5">
        <f>'Linear Point Intercept'!B284</f>
        <v>0</v>
      </c>
      <c r="C285">
        <f t="shared" si="58"/>
        <v>0</v>
      </c>
      <c r="D285">
        <f t="shared" si="59"/>
        <v>0</v>
      </c>
      <c r="E285">
        <f t="shared" si="50"/>
        <v>1</v>
      </c>
      <c r="F285">
        <f t="shared" si="51"/>
        <v>0</v>
      </c>
      <c r="G285">
        <f t="shared" si="52"/>
        <v>12.5</v>
      </c>
      <c r="H285" t="e">
        <f t="shared" si="53"/>
        <v>#NUM!</v>
      </c>
      <c r="I285" t="e">
        <f t="shared" si="60"/>
        <v>#NUM!</v>
      </c>
      <c r="J285" t="e">
        <f t="shared" si="54"/>
        <v>#DIV/0!</v>
      </c>
      <c r="K285" t="e">
        <f t="shared" si="61"/>
        <v>#DIV/0!</v>
      </c>
      <c r="L285" t="e">
        <f t="shared" si="55"/>
        <v>#DIV/0!</v>
      </c>
      <c r="M285" t="e">
        <f t="shared" si="56"/>
        <v>#DIV/0!</v>
      </c>
      <c r="O285">
        <f t="shared" si="57"/>
        <v>0</v>
      </c>
      <c r="Q285">
        <f>'Linear Point Intercept'!E284*'Linear Point Intercept'!B284</f>
        <v>0</v>
      </c>
    </row>
    <row r="286" spans="1:17">
      <c r="A286" s="4">
        <v>278</v>
      </c>
      <c r="B286" s="5">
        <f>'Linear Point Intercept'!B285</f>
        <v>0</v>
      </c>
      <c r="C286">
        <f t="shared" si="58"/>
        <v>0</v>
      </c>
      <c r="D286">
        <f t="shared" si="59"/>
        <v>0</v>
      </c>
      <c r="E286">
        <f t="shared" si="50"/>
        <v>1</v>
      </c>
      <c r="F286">
        <f t="shared" si="51"/>
        <v>0</v>
      </c>
      <c r="G286">
        <f t="shared" si="52"/>
        <v>12.5</v>
      </c>
      <c r="H286" t="e">
        <f t="shared" si="53"/>
        <v>#NUM!</v>
      </c>
      <c r="I286" t="e">
        <f t="shared" si="60"/>
        <v>#NUM!</v>
      </c>
      <c r="J286" t="e">
        <f t="shared" si="54"/>
        <v>#DIV/0!</v>
      </c>
      <c r="K286" t="e">
        <f t="shared" si="61"/>
        <v>#DIV/0!</v>
      </c>
      <c r="L286" t="e">
        <f t="shared" si="55"/>
        <v>#DIV/0!</v>
      </c>
      <c r="M286" t="e">
        <f t="shared" si="56"/>
        <v>#DIV/0!</v>
      </c>
      <c r="O286">
        <f t="shared" si="57"/>
        <v>0</v>
      </c>
      <c r="Q286">
        <f>'Linear Point Intercept'!E285*'Linear Point Intercept'!B285</f>
        <v>0</v>
      </c>
    </row>
    <row r="287" spans="1:17">
      <c r="A287" s="4">
        <v>279</v>
      </c>
      <c r="B287" s="5">
        <f>'Linear Point Intercept'!B286</f>
        <v>0</v>
      </c>
      <c r="C287">
        <f t="shared" si="58"/>
        <v>0</v>
      </c>
      <c r="D287">
        <f t="shared" si="59"/>
        <v>0</v>
      </c>
      <c r="E287">
        <f t="shared" si="50"/>
        <v>1</v>
      </c>
      <c r="F287">
        <f t="shared" si="51"/>
        <v>0</v>
      </c>
      <c r="G287">
        <f t="shared" si="52"/>
        <v>12.5</v>
      </c>
      <c r="H287" t="e">
        <f t="shared" si="53"/>
        <v>#NUM!</v>
      </c>
      <c r="I287" t="e">
        <f t="shared" si="60"/>
        <v>#NUM!</v>
      </c>
      <c r="J287" t="e">
        <f t="shared" si="54"/>
        <v>#DIV/0!</v>
      </c>
      <c r="K287" t="e">
        <f t="shared" si="61"/>
        <v>#DIV/0!</v>
      </c>
      <c r="L287" t="e">
        <f t="shared" si="55"/>
        <v>#DIV/0!</v>
      </c>
      <c r="M287" t="e">
        <f t="shared" si="56"/>
        <v>#DIV/0!</v>
      </c>
      <c r="O287">
        <f t="shared" si="57"/>
        <v>0</v>
      </c>
      <c r="Q287">
        <f>'Linear Point Intercept'!E286*'Linear Point Intercept'!B286</f>
        <v>0</v>
      </c>
    </row>
    <row r="288" spans="1:17">
      <c r="A288" s="4">
        <v>280</v>
      </c>
      <c r="B288" s="5">
        <f>'Linear Point Intercept'!B287</f>
        <v>0</v>
      </c>
      <c r="C288">
        <f t="shared" si="58"/>
        <v>0</v>
      </c>
      <c r="D288">
        <f t="shared" si="59"/>
        <v>0</v>
      </c>
      <c r="E288">
        <f t="shared" si="50"/>
        <v>1</v>
      </c>
      <c r="F288">
        <f t="shared" si="51"/>
        <v>0</v>
      </c>
      <c r="G288">
        <f t="shared" si="52"/>
        <v>12.5</v>
      </c>
      <c r="H288" t="e">
        <f t="shared" si="53"/>
        <v>#NUM!</v>
      </c>
      <c r="I288" t="e">
        <f t="shared" si="60"/>
        <v>#NUM!</v>
      </c>
      <c r="J288" t="e">
        <f t="shared" si="54"/>
        <v>#DIV/0!</v>
      </c>
      <c r="K288" t="e">
        <f t="shared" si="61"/>
        <v>#DIV/0!</v>
      </c>
      <c r="L288" t="e">
        <f t="shared" si="55"/>
        <v>#DIV/0!</v>
      </c>
      <c r="M288" t="e">
        <f t="shared" si="56"/>
        <v>#DIV/0!</v>
      </c>
      <c r="O288">
        <f t="shared" si="57"/>
        <v>0</v>
      </c>
      <c r="Q288">
        <f>'Linear Point Intercept'!E287*'Linear Point Intercept'!B287</f>
        <v>0</v>
      </c>
    </row>
    <row r="289" spans="1:17">
      <c r="A289" s="4">
        <v>281</v>
      </c>
      <c r="B289" s="5">
        <f>'Linear Point Intercept'!B288</f>
        <v>0</v>
      </c>
      <c r="C289">
        <f t="shared" si="58"/>
        <v>0</v>
      </c>
      <c r="D289">
        <f t="shared" si="59"/>
        <v>0</v>
      </c>
      <c r="E289">
        <f t="shared" si="50"/>
        <v>1</v>
      </c>
      <c r="F289">
        <f t="shared" si="51"/>
        <v>0</v>
      </c>
      <c r="G289">
        <f t="shared" si="52"/>
        <v>12.5</v>
      </c>
      <c r="H289" t="e">
        <f t="shared" si="53"/>
        <v>#NUM!</v>
      </c>
      <c r="I289" t="e">
        <f t="shared" si="60"/>
        <v>#NUM!</v>
      </c>
      <c r="J289" t="e">
        <f t="shared" si="54"/>
        <v>#DIV/0!</v>
      </c>
      <c r="K289" t="e">
        <f t="shared" si="61"/>
        <v>#DIV/0!</v>
      </c>
      <c r="L289" t="e">
        <f t="shared" si="55"/>
        <v>#DIV/0!</v>
      </c>
      <c r="M289" t="e">
        <f t="shared" si="56"/>
        <v>#DIV/0!</v>
      </c>
      <c r="O289">
        <f t="shared" si="57"/>
        <v>0</v>
      </c>
      <c r="Q289">
        <f>'Linear Point Intercept'!E288*'Linear Point Intercept'!B288</f>
        <v>0</v>
      </c>
    </row>
    <row r="290" spans="1:17">
      <c r="A290" s="4">
        <v>282</v>
      </c>
      <c r="B290" s="5">
        <f>'Linear Point Intercept'!B289</f>
        <v>0</v>
      </c>
      <c r="C290">
        <f t="shared" si="58"/>
        <v>0</v>
      </c>
      <c r="D290">
        <f t="shared" si="59"/>
        <v>0</v>
      </c>
      <c r="E290">
        <f t="shared" si="50"/>
        <v>1</v>
      </c>
      <c r="F290">
        <f t="shared" si="51"/>
        <v>0</v>
      </c>
      <c r="G290">
        <f t="shared" si="52"/>
        <v>12.5</v>
      </c>
      <c r="H290" t="e">
        <f t="shared" si="53"/>
        <v>#NUM!</v>
      </c>
      <c r="I290" t="e">
        <f t="shared" si="60"/>
        <v>#NUM!</v>
      </c>
      <c r="J290" t="e">
        <f t="shared" si="54"/>
        <v>#DIV/0!</v>
      </c>
      <c r="K290" t="e">
        <f t="shared" si="61"/>
        <v>#DIV/0!</v>
      </c>
      <c r="L290" t="e">
        <f t="shared" si="55"/>
        <v>#DIV/0!</v>
      </c>
      <c r="M290" t="e">
        <f t="shared" si="56"/>
        <v>#DIV/0!</v>
      </c>
      <c r="O290">
        <f t="shared" si="57"/>
        <v>0</v>
      </c>
      <c r="Q290">
        <f>'Linear Point Intercept'!E289*'Linear Point Intercept'!B289</f>
        <v>0</v>
      </c>
    </row>
    <row r="291" spans="1:17">
      <c r="A291" s="4">
        <v>283</v>
      </c>
      <c r="B291" s="5">
        <f>'Linear Point Intercept'!B290</f>
        <v>0</v>
      </c>
      <c r="C291">
        <f t="shared" si="58"/>
        <v>0</v>
      </c>
      <c r="D291">
        <f t="shared" si="59"/>
        <v>0</v>
      </c>
      <c r="E291">
        <f t="shared" si="50"/>
        <v>1</v>
      </c>
      <c r="F291">
        <f t="shared" si="51"/>
        <v>0</v>
      </c>
      <c r="G291">
        <f t="shared" si="52"/>
        <v>12.5</v>
      </c>
      <c r="H291" t="e">
        <f t="shared" si="53"/>
        <v>#NUM!</v>
      </c>
      <c r="I291" t="e">
        <f t="shared" si="60"/>
        <v>#NUM!</v>
      </c>
      <c r="J291" t="e">
        <f t="shared" si="54"/>
        <v>#DIV/0!</v>
      </c>
      <c r="K291" t="e">
        <f t="shared" si="61"/>
        <v>#DIV/0!</v>
      </c>
      <c r="L291" t="e">
        <f t="shared" si="55"/>
        <v>#DIV/0!</v>
      </c>
      <c r="M291" t="e">
        <f t="shared" si="56"/>
        <v>#DIV/0!</v>
      </c>
      <c r="O291">
        <f t="shared" si="57"/>
        <v>0</v>
      </c>
      <c r="Q291">
        <f>'Linear Point Intercept'!E290*'Linear Point Intercept'!B290</f>
        <v>0</v>
      </c>
    </row>
    <row r="292" spans="1:17">
      <c r="A292" s="4">
        <v>284</v>
      </c>
      <c r="B292" s="5">
        <f>'Linear Point Intercept'!B291</f>
        <v>0</v>
      </c>
      <c r="C292">
        <f t="shared" si="58"/>
        <v>0</v>
      </c>
      <c r="D292">
        <f t="shared" si="59"/>
        <v>0</v>
      </c>
      <c r="E292">
        <f t="shared" si="50"/>
        <v>1</v>
      </c>
      <c r="F292">
        <f t="shared" si="51"/>
        <v>0</v>
      </c>
      <c r="G292">
        <f t="shared" si="52"/>
        <v>12.5</v>
      </c>
      <c r="H292" t="e">
        <f t="shared" si="53"/>
        <v>#NUM!</v>
      </c>
      <c r="I292" t="e">
        <f t="shared" si="60"/>
        <v>#NUM!</v>
      </c>
      <c r="J292" t="e">
        <f t="shared" si="54"/>
        <v>#DIV/0!</v>
      </c>
      <c r="K292" t="e">
        <f t="shared" si="61"/>
        <v>#DIV/0!</v>
      </c>
      <c r="L292" t="e">
        <f t="shared" si="55"/>
        <v>#DIV/0!</v>
      </c>
      <c r="M292" t="e">
        <f t="shared" si="56"/>
        <v>#DIV/0!</v>
      </c>
      <c r="O292">
        <f t="shared" si="57"/>
        <v>0</v>
      </c>
      <c r="Q292">
        <f>'Linear Point Intercept'!E291*'Linear Point Intercept'!B291</f>
        <v>0</v>
      </c>
    </row>
    <row r="293" spans="1:17">
      <c r="A293" s="4">
        <v>285</v>
      </c>
      <c r="B293" s="5">
        <f>'Linear Point Intercept'!B292</f>
        <v>0</v>
      </c>
      <c r="C293">
        <f t="shared" si="58"/>
        <v>0</v>
      </c>
      <c r="D293">
        <f t="shared" si="59"/>
        <v>0</v>
      </c>
      <c r="E293">
        <f t="shared" si="50"/>
        <v>1</v>
      </c>
      <c r="F293">
        <f t="shared" si="51"/>
        <v>0</v>
      </c>
      <c r="G293">
        <f t="shared" si="52"/>
        <v>12.5</v>
      </c>
      <c r="H293" t="e">
        <f t="shared" si="53"/>
        <v>#NUM!</v>
      </c>
      <c r="I293" t="e">
        <f t="shared" si="60"/>
        <v>#NUM!</v>
      </c>
      <c r="J293" t="e">
        <f t="shared" si="54"/>
        <v>#DIV/0!</v>
      </c>
      <c r="K293" t="e">
        <f t="shared" si="61"/>
        <v>#DIV/0!</v>
      </c>
      <c r="L293" t="e">
        <f t="shared" si="55"/>
        <v>#DIV/0!</v>
      </c>
      <c r="M293" t="e">
        <f t="shared" si="56"/>
        <v>#DIV/0!</v>
      </c>
      <c r="O293">
        <f t="shared" si="57"/>
        <v>0</v>
      </c>
      <c r="Q293">
        <f>'Linear Point Intercept'!E292*'Linear Point Intercept'!B292</f>
        <v>0</v>
      </c>
    </row>
    <row r="294" spans="1:17">
      <c r="A294" s="4">
        <v>286</v>
      </c>
      <c r="B294" s="5">
        <f>'Linear Point Intercept'!B293</f>
        <v>0</v>
      </c>
      <c r="C294">
        <f t="shared" si="58"/>
        <v>0</v>
      </c>
      <c r="D294">
        <f t="shared" si="59"/>
        <v>0</v>
      </c>
      <c r="E294">
        <f t="shared" si="50"/>
        <v>1</v>
      </c>
      <c r="F294">
        <f t="shared" si="51"/>
        <v>0</v>
      </c>
      <c r="G294">
        <f t="shared" si="52"/>
        <v>12.5</v>
      </c>
      <c r="H294" t="e">
        <f t="shared" si="53"/>
        <v>#NUM!</v>
      </c>
      <c r="I294" t="e">
        <f t="shared" si="60"/>
        <v>#NUM!</v>
      </c>
      <c r="J294" t="e">
        <f t="shared" si="54"/>
        <v>#DIV/0!</v>
      </c>
      <c r="K294" t="e">
        <f t="shared" si="61"/>
        <v>#DIV/0!</v>
      </c>
      <c r="L294" t="e">
        <f t="shared" si="55"/>
        <v>#DIV/0!</v>
      </c>
      <c r="M294" t="e">
        <f t="shared" si="56"/>
        <v>#DIV/0!</v>
      </c>
      <c r="O294">
        <f t="shared" si="57"/>
        <v>0</v>
      </c>
      <c r="Q294">
        <f>'Linear Point Intercept'!E293*'Linear Point Intercept'!B293</f>
        <v>0</v>
      </c>
    </row>
    <row r="295" spans="1:17">
      <c r="A295" s="4">
        <v>287</v>
      </c>
      <c r="B295" s="5">
        <f>'Linear Point Intercept'!B294</f>
        <v>0</v>
      </c>
      <c r="C295">
        <f t="shared" si="58"/>
        <v>0</v>
      </c>
      <c r="D295">
        <f t="shared" si="59"/>
        <v>0</v>
      </c>
      <c r="E295">
        <f t="shared" si="50"/>
        <v>1</v>
      </c>
      <c r="F295">
        <f t="shared" si="51"/>
        <v>0</v>
      </c>
      <c r="G295">
        <f t="shared" si="52"/>
        <v>12.5</v>
      </c>
      <c r="H295" t="e">
        <f t="shared" si="53"/>
        <v>#NUM!</v>
      </c>
      <c r="I295" t="e">
        <f t="shared" si="60"/>
        <v>#NUM!</v>
      </c>
      <c r="J295" t="e">
        <f t="shared" si="54"/>
        <v>#DIV/0!</v>
      </c>
      <c r="K295" t="e">
        <f t="shared" si="61"/>
        <v>#DIV/0!</v>
      </c>
      <c r="L295" t="e">
        <f t="shared" si="55"/>
        <v>#DIV/0!</v>
      </c>
      <c r="M295" t="e">
        <f t="shared" si="56"/>
        <v>#DIV/0!</v>
      </c>
      <c r="O295">
        <f t="shared" si="57"/>
        <v>0</v>
      </c>
      <c r="Q295">
        <f>'Linear Point Intercept'!E294*'Linear Point Intercept'!B294</f>
        <v>0</v>
      </c>
    </row>
    <row r="296" spans="1:17">
      <c r="A296" s="4">
        <v>288</v>
      </c>
      <c r="B296" s="5">
        <f>'Linear Point Intercept'!B295</f>
        <v>0</v>
      </c>
      <c r="C296">
        <f t="shared" si="58"/>
        <v>0</v>
      </c>
      <c r="D296">
        <f t="shared" si="59"/>
        <v>0</v>
      </c>
      <c r="E296">
        <f t="shared" si="50"/>
        <v>1</v>
      </c>
      <c r="F296">
        <f t="shared" si="51"/>
        <v>0</v>
      </c>
      <c r="G296">
        <f t="shared" si="52"/>
        <v>12.5</v>
      </c>
      <c r="H296" t="e">
        <f t="shared" si="53"/>
        <v>#NUM!</v>
      </c>
      <c r="I296" t="e">
        <f t="shared" si="60"/>
        <v>#NUM!</v>
      </c>
      <c r="J296" t="e">
        <f t="shared" si="54"/>
        <v>#DIV/0!</v>
      </c>
      <c r="K296" t="e">
        <f t="shared" si="61"/>
        <v>#DIV/0!</v>
      </c>
      <c r="L296" t="e">
        <f t="shared" si="55"/>
        <v>#DIV/0!</v>
      </c>
      <c r="M296" t="e">
        <f t="shared" si="56"/>
        <v>#DIV/0!</v>
      </c>
      <c r="O296">
        <f t="shared" si="57"/>
        <v>0</v>
      </c>
      <c r="Q296">
        <f>'Linear Point Intercept'!E295*'Linear Point Intercept'!B295</f>
        <v>0</v>
      </c>
    </row>
    <row r="297" spans="1:17">
      <c r="A297" s="4">
        <v>289</v>
      </c>
      <c r="B297" s="5">
        <f>'Linear Point Intercept'!B296</f>
        <v>0</v>
      </c>
      <c r="C297">
        <f t="shared" si="58"/>
        <v>0</v>
      </c>
      <c r="D297">
        <f t="shared" si="59"/>
        <v>0</v>
      </c>
      <c r="E297">
        <f t="shared" si="50"/>
        <v>1</v>
      </c>
      <c r="F297">
        <f t="shared" si="51"/>
        <v>0</v>
      </c>
      <c r="G297">
        <f t="shared" si="52"/>
        <v>12.5</v>
      </c>
      <c r="H297" t="e">
        <f t="shared" si="53"/>
        <v>#NUM!</v>
      </c>
      <c r="I297" t="e">
        <f t="shared" si="60"/>
        <v>#NUM!</v>
      </c>
      <c r="J297" t="e">
        <f t="shared" si="54"/>
        <v>#DIV/0!</v>
      </c>
      <c r="K297" t="e">
        <f t="shared" si="61"/>
        <v>#DIV/0!</v>
      </c>
      <c r="L297" t="e">
        <f t="shared" si="55"/>
        <v>#DIV/0!</v>
      </c>
      <c r="M297" t="e">
        <f t="shared" si="56"/>
        <v>#DIV/0!</v>
      </c>
      <c r="O297">
        <f t="shared" si="57"/>
        <v>0</v>
      </c>
      <c r="Q297">
        <f>'Linear Point Intercept'!E296*'Linear Point Intercept'!B296</f>
        <v>0</v>
      </c>
    </row>
    <row r="298" spans="1:17">
      <c r="A298" s="4">
        <v>290</v>
      </c>
      <c r="B298" s="5">
        <f>'Linear Point Intercept'!B297</f>
        <v>0</v>
      </c>
      <c r="C298">
        <f t="shared" si="58"/>
        <v>0</v>
      </c>
      <c r="D298">
        <f t="shared" si="59"/>
        <v>0</v>
      </c>
      <c r="E298">
        <f t="shared" si="50"/>
        <v>1</v>
      </c>
      <c r="F298">
        <f t="shared" si="51"/>
        <v>0</v>
      </c>
      <c r="G298">
        <f t="shared" si="52"/>
        <v>12.5</v>
      </c>
      <c r="H298" t="e">
        <f t="shared" si="53"/>
        <v>#NUM!</v>
      </c>
      <c r="I298" t="e">
        <f t="shared" si="60"/>
        <v>#NUM!</v>
      </c>
      <c r="J298" t="e">
        <f t="shared" si="54"/>
        <v>#DIV/0!</v>
      </c>
      <c r="K298" t="e">
        <f t="shared" si="61"/>
        <v>#DIV/0!</v>
      </c>
      <c r="L298" t="e">
        <f t="shared" si="55"/>
        <v>#DIV/0!</v>
      </c>
      <c r="M298" t="e">
        <f t="shared" si="56"/>
        <v>#DIV/0!</v>
      </c>
      <c r="O298">
        <f t="shared" si="57"/>
        <v>0</v>
      </c>
      <c r="Q298">
        <f>'Linear Point Intercept'!E297*'Linear Point Intercept'!B297</f>
        <v>0</v>
      </c>
    </row>
    <row r="299" spans="1:17">
      <c r="A299" s="4">
        <v>291</v>
      </c>
      <c r="B299" s="5">
        <f>'Linear Point Intercept'!B298</f>
        <v>0</v>
      </c>
      <c r="C299">
        <f t="shared" si="58"/>
        <v>0</v>
      </c>
      <c r="D299">
        <f t="shared" si="59"/>
        <v>0</v>
      </c>
      <c r="E299">
        <f t="shared" si="50"/>
        <v>1</v>
      </c>
      <c r="F299">
        <f t="shared" si="51"/>
        <v>0</v>
      </c>
      <c r="G299">
        <f t="shared" si="52"/>
        <v>12.5</v>
      </c>
      <c r="H299" t="e">
        <f t="shared" si="53"/>
        <v>#NUM!</v>
      </c>
      <c r="I299" t="e">
        <f t="shared" si="60"/>
        <v>#NUM!</v>
      </c>
      <c r="J299" t="e">
        <f t="shared" si="54"/>
        <v>#DIV/0!</v>
      </c>
      <c r="K299" t="e">
        <f t="shared" si="61"/>
        <v>#DIV/0!</v>
      </c>
      <c r="L299" t="e">
        <f t="shared" si="55"/>
        <v>#DIV/0!</v>
      </c>
      <c r="M299" t="e">
        <f t="shared" si="56"/>
        <v>#DIV/0!</v>
      </c>
      <c r="O299">
        <f t="shared" si="57"/>
        <v>0</v>
      </c>
      <c r="Q299">
        <f>'Linear Point Intercept'!E298*'Linear Point Intercept'!B298</f>
        <v>0</v>
      </c>
    </row>
    <row r="300" spans="1:17">
      <c r="A300" s="4">
        <v>292</v>
      </c>
      <c r="B300" s="5">
        <f>'Linear Point Intercept'!B299</f>
        <v>0</v>
      </c>
      <c r="C300">
        <f t="shared" si="58"/>
        <v>0</v>
      </c>
      <c r="D300">
        <f t="shared" si="59"/>
        <v>0</v>
      </c>
      <c r="E300">
        <f t="shared" si="50"/>
        <v>1</v>
      </c>
      <c r="F300">
        <f t="shared" si="51"/>
        <v>0</v>
      </c>
      <c r="G300">
        <f t="shared" si="52"/>
        <v>12.5</v>
      </c>
      <c r="H300" t="e">
        <f t="shared" si="53"/>
        <v>#NUM!</v>
      </c>
      <c r="I300" t="e">
        <f t="shared" si="60"/>
        <v>#NUM!</v>
      </c>
      <c r="J300" t="e">
        <f t="shared" si="54"/>
        <v>#DIV/0!</v>
      </c>
      <c r="K300" t="e">
        <f t="shared" si="61"/>
        <v>#DIV/0!</v>
      </c>
      <c r="L300" t="e">
        <f t="shared" si="55"/>
        <v>#DIV/0!</v>
      </c>
      <c r="M300" t="e">
        <f t="shared" si="56"/>
        <v>#DIV/0!</v>
      </c>
      <c r="O300">
        <f t="shared" si="57"/>
        <v>0</v>
      </c>
      <c r="Q300">
        <f>'Linear Point Intercept'!E299*'Linear Point Intercept'!B299</f>
        <v>0</v>
      </c>
    </row>
    <row r="301" spans="1:17">
      <c r="A301" s="4">
        <v>293</v>
      </c>
      <c r="B301" s="5">
        <f>'Linear Point Intercept'!B300</f>
        <v>0</v>
      </c>
      <c r="C301">
        <f t="shared" si="58"/>
        <v>0</v>
      </c>
      <c r="D301">
        <f t="shared" si="59"/>
        <v>0</v>
      </c>
      <c r="E301">
        <f t="shared" ref="E301:E364" si="62">IF($B$2&gt;B301,1,0)</f>
        <v>1</v>
      </c>
      <c r="F301">
        <f t="shared" ref="F301:F364" si="63">$B$1*D301</f>
        <v>0</v>
      </c>
      <c r="G301">
        <f t="shared" ref="G301:G364" si="64">C301+$B$2/2</f>
        <v>12.5</v>
      </c>
      <c r="H301" t="e">
        <f t="shared" ref="H301:H364" si="65">(G301-C301)*(G301*(G301-$B$2))^0.5</f>
        <v>#NUM!</v>
      </c>
      <c r="I301" t="e">
        <f t="shared" si="60"/>
        <v>#NUM!</v>
      </c>
      <c r="J301" t="e">
        <f t="shared" ref="J301:J364" si="66">ACOS($B$2/2/C301)</f>
        <v>#DIV/0!</v>
      </c>
      <c r="K301" t="e">
        <f t="shared" si="61"/>
        <v>#DIV/0!</v>
      </c>
      <c r="L301" t="e">
        <f t="shared" ref="L301:L364" si="67">((PI()*C301^2)/360)*(2*(360-2*K301)+($B$1-2)*(360-4*K301))</f>
        <v>#DIV/0!</v>
      </c>
      <c r="M301" t="e">
        <f t="shared" ref="M301:M364" si="68">L301+I301</f>
        <v>#DIV/0!</v>
      </c>
      <c r="O301">
        <f t="shared" ref="O301:O364" si="69">IF(E301=1,F301,M301)</f>
        <v>0</v>
      </c>
      <c r="Q301">
        <f>'Linear Point Intercept'!E300*'Linear Point Intercept'!B300</f>
        <v>0</v>
      </c>
    </row>
    <row r="302" spans="1:17">
      <c r="A302" s="4">
        <v>294</v>
      </c>
      <c r="B302" s="5">
        <f>'Linear Point Intercept'!B301</f>
        <v>0</v>
      </c>
      <c r="C302">
        <f t="shared" si="58"/>
        <v>0</v>
      </c>
      <c r="D302">
        <f t="shared" si="59"/>
        <v>0</v>
      </c>
      <c r="E302">
        <f t="shared" si="62"/>
        <v>1</v>
      </c>
      <c r="F302">
        <f t="shared" si="63"/>
        <v>0</v>
      </c>
      <c r="G302">
        <f t="shared" si="64"/>
        <v>12.5</v>
      </c>
      <c r="H302" t="e">
        <f t="shared" si="65"/>
        <v>#NUM!</v>
      </c>
      <c r="I302" t="e">
        <f t="shared" si="60"/>
        <v>#NUM!</v>
      </c>
      <c r="J302" t="e">
        <f t="shared" si="66"/>
        <v>#DIV/0!</v>
      </c>
      <c r="K302" t="e">
        <f t="shared" si="61"/>
        <v>#DIV/0!</v>
      </c>
      <c r="L302" t="e">
        <f t="shared" si="67"/>
        <v>#DIV/0!</v>
      </c>
      <c r="M302" t="e">
        <f t="shared" si="68"/>
        <v>#DIV/0!</v>
      </c>
      <c r="O302">
        <f t="shared" si="69"/>
        <v>0</v>
      </c>
      <c r="Q302">
        <f>'Linear Point Intercept'!E301*'Linear Point Intercept'!B301</f>
        <v>0</v>
      </c>
    </row>
    <row r="303" spans="1:17">
      <c r="A303" s="4">
        <v>295</v>
      </c>
      <c r="B303" s="5">
        <f>'Linear Point Intercept'!B302</f>
        <v>0</v>
      </c>
      <c r="C303">
        <f t="shared" si="58"/>
        <v>0</v>
      </c>
      <c r="D303">
        <f t="shared" si="59"/>
        <v>0</v>
      </c>
      <c r="E303">
        <f t="shared" si="62"/>
        <v>1</v>
      </c>
      <c r="F303">
        <f t="shared" si="63"/>
        <v>0</v>
      </c>
      <c r="G303">
        <f t="shared" si="64"/>
        <v>12.5</v>
      </c>
      <c r="H303" t="e">
        <f t="shared" si="65"/>
        <v>#NUM!</v>
      </c>
      <c r="I303" t="e">
        <f t="shared" si="60"/>
        <v>#NUM!</v>
      </c>
      <c r="J303" t="e">
        <f t="shared" si="66"/>
        <v>#DIV/0!</v>
      </c>
      <c r="K303" t="e">
        <f t="shared" si="61"/>
        <v>#DIV/0!</v>
      </c>
      <c r="L303" t="e">
        <f t="shared" si="67"/>
        <v>#DIV/0!</v>
      </c>
      <c r="M303" t="e">
        <f t="shared" si="68"/>
        <v>#DIV/0!</v>
      </c>
      <c r="O303">
        <f t="shared" si="69"/>
        <v>0</v>
      </c>
      <c r="Q303">
        <f>'Linear Point Intercept'!E302*'Linear Point Intercept'!B302</f>
        <v>0</v>
      </c>
    </row>
    <row r="304" spans="1:17">
      <c r="A304" s="4">
        <v>296</v>
      </c>
      <c r="B304" s="5">
        <f>'Linear Point Intercept'!B303</f>
        <v>0</v>
      </c>
      <c r="C304">
        <f t="shared" si="58"/>
        <v>0</v>
      </c>
      <c r="D304">
        <f t="shared" si="59"/>
        <v>0</v>
      </c>
      <c r="E304">
        <f t="shared" si="62"/>
        <v>1</v>
      </c>
      <c r="F304">
        <f t="shared" si="63"/>
        <v>0</v>
      </c>
      <c r="G304">
        <f t="shared" si="64"/>
        <v>12.5</v>
      </c>
      <c r="H304" t="e">
        <f t="shared" si="65"/>
        <v>#NUM!</v>
      </c>
      <c r="I304" t="e">
        <f t="shared" si="60"/>
        <v>#NUM!</v>
      </c>
      <c r="J304" t="e">
        <f t="shared" si="66"/>
        <v>#DIV/0!</v>
      </c>
      <c r="K304" t="e">
        <f t="shared" si="61"/>
        <v>#DIV/0!</v>
      </c>
      <c r="L304" t="e">
        <f t="shared" si="67"/>
        <v>#DIV/0!</v>
      </c>
      <c r="M304" t="e">
        <f t="shared" si="68"/>
        <v>#DIV/0!</v>
      </c>
      <c r="O304">
        <f t="shared" si="69"/>
        <v>0</v>
      </c>
      <c r="Q304">
        <f>'Linear Point Intercept'!E303*'Linear Point Intercept'!B303</f>
        <v>0</v>
      </c>
    </row>
    <row r="305" spans="1:17">
      <c r="A305" s="4">
        <v>297</v>
      </c>
      <c r="B305" s="5">
        <f>'Linear Point Intercept'!B304</f>
        <v>0</v>
      </c>
      <c r="C305">
        <f t="shared" si="58"/>
        <v>0</v>
      </c>
      <c r="D305">
        <f t="shared" si="59"/>
        <v>0</v>
      </c>
      <c r="E305">
        <f t="shared" si="62"/>
        <v>1</v>
      </c>
      <c r="F305">
        <f t="shared" si="63"/>
        <v>0</v>
      </c>
      <c r="G305">
        <f t="shared" si="64"/>
        <v>12.5</v>
      </c>
      <c r="H305" t="e">
        <f t="shared" si="65"/>
        <v>#NUM!</v>
      </c>
      <c r="I305" t="e">
        <f t="shared" si="60"/>
        <v>#NUM!</v>
      </c>
      <c r="J305" t="e">
        <f t="shared" si="66"/>
        <v>#DIV/0!</v>
      </c>
      <c r="K305" t="e">
        <f t="shared" si="61"/>
        <v>#DIV/0!</v>
      </c>
      <c r="L305" t="e">
        <f t="shared" si="67"/>
        <v>#DIV/0!</v>
      </c>
      <c r="M305" t="e">
        <f t="shared" si="68"/>
        <v>#DIV/0!</v>
      </c>
      <c r="O305">
        <f t="shared" si="69"/>
        <v>0</v>
      </c>
      <c r="Q305">
        <f>'Linear Point Intercept'!E304*'Linear Point Intercept'!B304</f>
        <v>0</v>
      </c>
    </row>
    <row r="306" spans="1:17">
      <c r="A306" s="4">
        <v>298</v>
      </c>
      <c r="B306" s="5">
        <f>'Linear Point Intercept'!B305</f>
        <v>0</v>
      </c>
      <c r="C306">
        <f t="shared" si="58"/>
        <v>0</v>
      </c>
      <c r="D306">
        <f t="shared" si="59"/>
        <v>0</v>
      </c>
      <c r="E306">
        <f t="shared" si="62"/>
        <v>1</v>
      </c>
      <c r="F306">
        <f t="shared" si="63"/>
        <v>0</v>
      </c>
      <c r="G306">
        <f t="shared" si="64"/>
        <v>12.5</v>
      </c>
      <c r="H306" t="e">
        <f t="shared" si="65"/>
        <v>#NUM!</v>
      </c>
      <c r="I306" t="e">
        <f t="shared" si="60"/>
        <v>#NUM!</v>
      </c>
      <c r="J306" t="e">
        <f t="shared" si="66"/>
        <v>#DIV/0!</v>
      </c>
      <c r="K306" t="e">
        <f t="shared" si="61"/>
        <v>#DIV/0!</v>
      </c>
      <c r="L306" t="e">
        <f t="shared" si="67"/>
        <v>#DIV/0!</v>
      </c>
      <c r="M306" t="e">
        <f t="shared" si="68"/>
        <v>#DIV/0!</v>
      </c>
      <c r="O306">
        <f t="shared" si="69"/>
        <v>0</v>
      </c>
      <c r="Q306">
        <f>'Linear Point Intercept'!E305*'Linear Point Intercept'!B305</f>
        <v>0</v>
      </c>
    </row>
    <row r="307" spans="1:17">
      <c r="A307" s="4">
        <v>299</v>
      </c>
      <c r="B307" s="5">
        <f>'Linear Point Intercept'!B306</f>
        <v>0</v>
      </c>
      <c r="C307">
        <f t="shared" si="58"/>
        <v>0</v>
      </c>
      <c r="D307">
        <f t="shared" si="59"/>
        <v>0</v>
      </c>
      <c r="E307">
        <f t="shared" si="62"/>
        <v>1</v>
      </c>
      <c r="F307">
        <f t="shared" si="63"/>
        <v>0</v>
      </c>
      <c r="G307">
        <f t="shared" si="64"/>
        <v>12.5</v>
      </c>
      <c r="H307" t="e">
        <f t="shared" si="65"/>
        <v>#NUM!</v>
      </c>
      <c r="I307" t="e">
        <f t="shared" si="60"/>
        <v>#NUM!</v>
      </c>
      <c r="J307" t="e">
        <f t="shared" si="66"/>
        <v>#DIV/0!</v>
      </c>
      <c r="K307" t="e">
        <f t="shared" si="61"/>
        <v>#DIV/0!</v>
      </c>
      <c r="L307" t="e">
        <f t="shared" si="67"/>
        <v>#DIV/0!</v>
      </c>
      <c r="M307" t="e">
        <f t="shared" si="68"/>
        <v>#DIV/0!</v>
      </c>
      <c r="O307">
        <f t="shared" si="69"/>
        <v>0</v>
      </c>
      <c r="Q307">
        <f>'Linear Point Intercept'!E306*'Linear Point Intercept'!B306</f>
        <v>0</v>
      </c>
    </row>
    <row r="308" spans="1:17">
      <c r="A308" s="4">
        <v>300</v>
      </c>
      <c r="B308" s="5">
        <f>'Linear Point Intercept'!B307</f>
        <v>0</v>
      </c>
      <c r="C308">
        <f t="shared" si="58"/>
        <v>0</v>
      </c>
      <c r="D308">
        <f t="shared" si="59"/>
        <v>0</v>
      </c>
      <c r="E308">
        <f t="shared" si="62"/>
        <v>1</v>
      </c>
      <c r="F308">
        <f t="shared" si="63"/>
        <v>0</v>
      </c>
      <c r="G308">
        <f t="shared" si="64"/>
        <v>12.5</v>
      </c>
      <c r="H308" t="e">
        <f t="shared" si="65"/>
        <v>#NUM!</v>
      </c>
      <c r="I308" t="e">
        <f t="shared" si="60"/>
        <v>#NUM!</v>
      </c>
      <c r="J308" t="e">
        <f t="shared" si="66"/>
        <v>#DIV/0!</v>
      </c>
      <c r="K308" t="e">
        <f t="shared" si="61"/>
        <v>#DIV/0!</v>
      </c>
      <c r="L308" t="e">
        <f t="shared" si="67"/>
        <v>#DIV/0!</v>
      </c>
      <c r="M308" t="e">
        <f t="shared" si="68"/>
        <v>#DIV/0!</v>
      </c>
      <c r="O308">
        <f t="shared" si="69"/>
        <v>0</v>
      </c>
      <c r="Q308">
        <f>'Linear Point Intercept'!E307*'Linear Point Intercept'!B307</f>
        <v>0</v>
      </c>
    </row>
    <row r="309" spans="1:17">
      <c r="A309" s="4">
        <v>301</v>
      </c>
      <c r="B309" s="5">
        <f>'Linear Point Intercept'!B308</f>
        <v>0</v>
      </c>
      <c r="C309">
        <f t="shared" si="58"/>
        <v>0</v>
      </c>
      <c r="D309">
        <f t="shared" si="59"/>
        <v>0</v>
      </c>
      <c r="E309">
        <f t="shared" si="62"/>
        <v>1</v>
      </c>
      <c r="F309">
        <f t="shared" si="63"/>
        <v>0</v>
      </c>
      <c r="G309">
        <f t="shared" si="64"/>
        <v>12.5</v>
      </c>
      <c r="H309" t="e">
        <f t="shared" si="65"/>
        <v>#NUM!</v>
      </c>
      <c r="I309" t="e">
        <f t="shared" si="60"/>
        <v>#NUM!</v>
      </c>
      <c r="J309" t="e">
        <f t="shared" si="66"/>
        <v>#DIV/0!</v>
      </c>
      <c r="K309" t="e">
        <f t="shared" si="61"/>
        <v>#DIV/0!</v>
      </c>
      <c r="L309" t="e">
        <f t="shared" si="67"/>
        <v>#DIV/0!</v>
      </c>
      <c r="M309" t="e">
        <f t="shared" si="68"/>
        <v>#DIV/0!</v>
      </c>
      <c r="O309">
        <f t="shared" si="69"/>
        <v>0</v>
      </c>
      <c r="Q309">
        <f>'Linear Point Intercept'!E308*'Linear Point Intercept'!B308</f>
        <v>0</v>
      </c>
    </row>
    <row r="310" spans="1:17">
      <c r="A310" s="4">
        <v>302</v>
      </c>
      <c r="B310" s="5">
        <f>'Linear Point Intercept'!B309</f>
        <v>0</v>
      </c>
      <c r="C310">
        <f t="shared" si="58"/>
        <v>0</v>
      </c>
      <c r="D310">
        <f t="shared" si="59"/>
        <v>0</v>
      </c>
      <c r="E310">
        <f t="shared" si="62"/>
        <v>1</v>
      </c>
      <c r="F310">
        <f t="shared" si="63"/>
        <v>0</v>
      </c>
      <c r="G310">
        <f t="shared" si="64"/>
        <v>12.5</v>
      </c>
      <c r="H310" t="e">
        <f t="shared" si="65"/>
        <v>#NUM!</v>
      </c>
      <c r="I310" t="e">
        <f t="shared" si="60"/>
        <v>#NUM!</v>
      </c>
      <c r="J310" t="e">
        <f t="shared" si="66"/>
        <v>#DIV/0!</v>
      </c>
      <c r="K310" t="e">
        <f t="shared" si="61"/>
        <v>#DIV/0!</v>
      </c>
      <c r="L310" t="e">
        <f t="shared" si="67"/>
        <v>#DIV/0!</v>
      </c>
      <c r="M310" t="e">
        <f t="shared" si="68"/>
        <v>#DIV/0!</v>
      </c>
      <c r="O310">
        <f t="shared" si="69"/>
        <v>0</v>
      </c>
      <c r="Q310">
        <f>'Linear Point Intercept'!E309*'Linear Point Intercept'!B309</f>
        <v>0</v>
      </c>
    </row>
    <row r="311" spans="1:17">
      <c r="A311" s="4">
        <v>303</v>
      </c>
      <c r="B311" s="5">
        <f>'Linear Point Intercept'!B310</f>
        <v>0</v>
      </c>
      <c r="C311">
        <f t="shared" si="58"/>
        <v>0</v>
      </c>
      <c r="D311">
        <f t="shared" si="59"/>
        <v>0</v>
      </c>
      <c r="E311">
        <f t="shared" si="62"/>
        <v>1</v>
      </c>
      <c r="F311">
        <f t="shared" si="63"/>
        <v>0</v>
      </c>
      <c r="G311">
        <f t="shared" si="64"/>
        <v>12.5</v>
      </c>
      <c r="H311" t="e">
        <f t="shared" si="65"/>
        <v>#NUM!</v>
      </c>
      <c r="I311" t="e">
        <f t="shared" si="60"/>
        <v>#NUM!</v>
      </c>
      <c r="J311" t="e">
        <f t="shared" si="66"/>
        <v>#DIV/0!</v>
      </c>
      <c r="K311" t="e">
        <f t="shared" si="61"/>
        <v>#DIV/0!</v>
      </c>
      <c r="L311" t="e">
        <f t="shared" si="67"/>
        <v>#DIV/0!</v>
      </c>
      <c r="M311" t="e">
        <f t="shared" si="68"/>
        <v>#DIV/0!</v>
      </c>
      <c r="O311">
        <f t="shared" si="69"/>
        <v>0</v>
      </c>
      <c r="Q311">
        <f>'Linear Point Intercept'!E310*'Linear Point Intercept'!B310</f>
        <v>0</v>
      </c>
    </row>
    <row r="312" spans="1:17">
      <c r="A312" s="4">
        <v>304</v>
      </c>
      <c r="B312" s="5">
        <f>'Linear Point Intercept'!B311</f>
        <v>0</v>
      </c>
      <c r="C312">
        <f t="shared" si="58"/>
        <v>0</v>
      </c>
      <c r="D312">
        <f t="shared" si="59"/>
        <v>0</v>
      </c>
      <c r="E312">
        <f t="shared" si="62"/>
        <v>1</v>
      </c>
      <c r="F312">
        <f t="shared" si="63"/>
        <v>0</v>
      </c>
      <c r="G312">
        <f t="shared" si="64"/>
        <v>12.5</v>
      </c>
      <c r="H312" t="e">
        <f t="shared" si="65"/>
        <v>#NUM!</v>
      </c>
      <c r="I312" t="e">
        <f t="shared" si="60"/>
        <v>#NUM!</v>
      </c>
      <c r="J312" t="e">
        <f t="shared" si="66"/>
        <v>#DIV/0!</v>
      </c>
      <c r="K312" t="e">
        <f t="shared" si="61"/>
        <v>#DIV/0!</v>
      </c>
      <c r="L312" t="e">
        <f t="shared" si="67"/>
        <v>#DIV/0!</v>
      </c>
      <c r="M312" t="e">
        <f t="shared" si="68"/>
        <v>#DIV/0!</v>
      </c>
      <c r="O312">
        <f t="shared" si="69"/>
        <v>0</v>
      </c>
      <c r="Q312">
        <f>'Linear Point Intercept'!E311*'Linear Point Intercept'!B311</f>
        <v>0</v>
      </c>
    </row>
    <row r="313" spans="1:17">
      <c r="A313" s="4">
        <v>305</v>
      </c>
      <c r="B313" s="5">
        <f>'Linear Point Intercept'!B312</f>
        <v>0</v>
      </c>
      <c r="C313">
        <f t="shared" si="58"/>
        <v>0</v>
      </c>
      <c r="D313">
        <f t="shared" si="59"/>
        <v>0</v>
      </c>
      <c r="E313">
        <f t="shared" si="62"/>
        <v>1</v>
      </c>
      <c r="F313">
        <f t="shared" si="63"/>
        <v>0</v>
      </c>
      <c r="G313">
        <f t="shared" si="64"/>
        <v>12.5</v>
      </c>
      <c r="H313" t="e">
        <f t="shared" si="65"/>
        <v>#NUM!</v>
      </c>
      <c r="I313" t="e">
        <f t="shared" si="60"/>
        <v>#NUM!</v>
      </c>
      <c r="J313" t="e">
        <f t="shared" si="66"/>
        <v>#DIV/0!</v>
      </c>
      <c r="K313" t="e">
        <f t="shared" si="61"/>
        <v>#DIV/0!</v>
      </c>
      <c r="L313" t="e">
        <f t="shared" si="67"/>
        <v>#DIV/0!</v>
      </c>
      <c r="M313" t="e">
        <f t="shared" si="68"/>
        <v>#DIV/0!</v>
      </c>
      <c r="O313">
        <f t="shared" si="69"/>
        <v>0</v>
      </c>
      <c r="Q313">
        <f>'Linear Point Intercept'!E312*'Linear Point Intercept'!B312</f>
        <v>0</v>
      </c>
    </row>
    <row r="314" spans="1:17">
      <c r="A314" s="4">
        <v>306</v>
      </c>
      <c r="B314" s="5">
        <f>'Linear Point Intercept'!B313</f>
        <v>0</v>
      </c>
      <c r="C314">
        <f t="shared" si="58"/>
        <v>0</v>
      </c>
      <c r="D314">
        <f t="shared" si="59"/>
        <v>0</v>
      </c>
      <c r="E314">
        <f t="shared" si="62"/>
        <v>1</v>
      </c>
      <c r="F314">
        <f t="shared" si="63"/>
        <v>0</v>
      </c>
      <c r="G314">
        <f t="shared" si="64"/>
        <v>12.5</v>
      </c>
      <c r="H314" t="e">
        <f t="shared" si="65"/>
        <v>#NUM!</v>
      </c>
      <c r="I314" t="e">
        <f t="shared" si="60"/>
        <v>#NUM!</v>
      </c>
      <c r="J314" t="e">
        <f t="shared" si="66"/>
        <v>#DIV/0!</v>
      </c>
      <c r="K314" t="e">
        <f t="shared" si="61"/>
        <v>#DIV/0!</v>
      </c>
      <c r="L314" t="e">
        <f t="shared" si="67"/>
        <v>#DIV/0!</v>
      </c>
      <c r="M314" t="e">
        <f t="shared" si="68"/>
        <v>#DIV/0!</v>
      </c>
      <c r="O314">
        <f t="shared" si="69"/>
        <v>0</v>
      </c>
      <c r="Q314">
        <f>'Linear Point Intercept'!E313*'Linear Point Intercept'!B313</f>
        <v>0</v>
      </c>
    </row>
    <row r="315" spans="1:17">
      <c r="A315" s="4">
        <v>307</v>
      </c>
      <c r="B315" s="5">
        <f>'Linear Point Intercept'!B314</f>
        <v>0</v>
      </c>
      <c r="C315">
        <f t="shared" si="58"/>
        <v>0</v>
      </c>
      <c r="D315">
        <f t="shared" si="59"/>
        <v>0</v>
      </c>
      <c r="E315">
        <f t="shared" si="62"/>
        <v>1</v>
      </c>
      <c r="F315">
        <f t="shared" si="63"/>
        <v>0</v>
      </c>
      <c r="G315">
        <f t="shared" si="64"/>
        <v>12.5</v>
      </c>
      <c r="H315" t="e">
        <f t="shared" si="65"/>
        <v>#NUM!</v>
      </c>
      <c r="I315" t="e">
        <f t="shared" si="60"/>
        <v>#NUM!</v>
      </c>
      <c r="J315" t="e">
        <f t="shared" si="66"/>
        <v>#DIV/0!</v>
      </c>
      <c r="K315" t="e">
        <f t="shared" si="61"/>
        <v>#DIV/0!</v>
      </c>
      <c r="L315" t="e">
        <f t="shared" si="67"/>
        <v>#DIV/0!</v>
      </c>
      <c r="M315" t="e">
        <f t="shared" si="68"/>
        <v>#DIV/0!</v>
      </c>
      <c r="O315">
        <f t="shared" si="69"/>
        <v>0</v>
      </c>
      <c r="Q315">
        <f>'Linear Point Intercept'!E314*'Linear Point Intercept'!B314</f>
        <v>0</v>
      </c>
    </row>
    <row r="316" spans="1:17">
      <c r="A316" s="4">
        <v>308</v>
      </c>
      <c r="B316" s="5">
        <f>'Linear Point Intercept'!B315</f>
        <v>0</v>
      </c>
      <c r="C316">
        <f t="shared" si="58"/>
        <v>0</v>
      </c>
      <c r="D316">
        <f t="shared" si="59"/>
        <v>0</v>
      </c>
      <c r="E316">
        <f t="shared" si="62"/>
        <v>1</v>
      </c>
      <c r="F316">
        <f t="shared" si="63"/>
        <v>0</v>
      </c>
      <c r="G316">
        <f t="shared" si="64"/>
        <v>12.5</v>
      </c>
      <c r="H316" t="e">
        <f t="shared" si="65"/>
        <v>#NUM!</v>
      </c>
      <c r="I316" t="e">
        <f t="shared" si="60"/>
        <v>#NUM!</v>
      </c>
      <c r="J316" t="e">
        <f t="shared" si="66"/>
        <v>#DIV/0!</v>
      </c>
      <c r="K316" t="e">
        <f t="shared" si="61"/>
        <v>#DIV/0!</v>
      </c>
      <c r="L316" t="e">
        <f t="shared" si="67"/>
        <v>#DIV/0!</v>
      </c>
      <c r="M316" t="e">
        <f t="shared" si="68"/>
        <v>#DIV/0!</v>
      </c>
      <c r="O316">
        <f t="shared" si="69"/>
        <v>0</v>
      </c>
      <c r="Q316">
        <f>'Linear Point Intercept'!E315*'Linear Point Intercept'!B315</f>
        <v>0</v>
      </c>
    </row>
    <row r="317" spans="1:17">
      <c r="A317" s="4">
        <v>309</v>
      </c>
      <c r="B317" s="5">
        <f>'Linear Point Intercept'!B316</f>
        <v>0</v>
      </c>
      <c r="C317">
        <f t="shared" si="58"/>
        <v>0</v>
      </c>
      <c r="D317">
        <f t="shared" si="59"/>
        <v>0</v>
      </c>
      <c r="E317">
        <f t="shared" si="62"/>
        <v>1</v>
      </c>
      <c r="F317">
        <f t="shared" si="63"/>
        <v>0</v>
      </c>
      <c r="G317">
        <f t="shared" si="64"/>
        <v>12.5</v>
      </c>
      <c r="H317" t="e">
        <f t="shared" si="65"/>
        <v>#NUM!</v>
      </c>
      <c r="I317" t="e">
        <f t="shared" si="60"/>
        <v>#NUM!</v>
      </c>
      <c r="J317" t="e">
        <f t="shared" si="66"/>
        <v>#DIV/0!</v>
      </c>
      <c r="K317" t="e">
        <f t="shared" si="61"/>
        <v>#DIV/0!</v>
      </c>
      <c r="L317" t="e">
        <f t="shared" si="67"/>
        <v>#DIV/0!</v>
      </c>
      <c r="M317" t="e">
        <f t="shared" si="68"/>
        <v>#DIV/0!</v>
      </c>
      <c r="O317">
        <f t="shared" si="69"/>
        <v>0</v>
      </c>
      <c r="Q317">
        <f>'Linear Point Intercept'!E316*'Linear Point Intercept'!B316</f>
        <v>0</v>
      </c>
    </row>
    <row r="318" spans="1:17">
      <c r="A318" s="4">
        <v>310</v>
      </c>
      <c r="B318" s="5">
        <f>'Linear Point Intercept'!B317</f>
        <v>0</v>
      </c>
      <c r="C318">
        <f t="shared" si="58"/>
        <v>0</v>
      </c>
      <c r="D318">
        <f t="shared" si="59"/>
        <v>0</v>
      </c>
      <c r="E318">
        <f t="shared" si="62"/>
        <v>1</v>
      </c>
      <c r="F318">
        <f t="shared" si="63"/>
        <v>0</v>
      </c>
      <c r="G318">
        <f t="shared" si="64"/>
        <v>12.5</v>
      </c>
      <c r="H318" t="e">
        <f t="shared" si="65"/>
        <v>#NUM!</v>
      </c>
      <c r="I318" t="e">
        <f t="shared" si="60"/>
        <v>#NUM!</v>
      </c>
      <c r="J318" t="e">
        <f t="shared" si="66"/>
        <v>#DIV/0!</v>
      </c>
      <c r="K318" t="e">
        <f t="shared" si="61"/>
        <v>#DIV/0!</v>
      </c>
      <c r="L318" t="e">
        <f t="shared" si="67"/>
        <v>#DIV/0!</v>
      </c>
      <c r="M318" t="e">
        <f t="shared" si="68"/>
        <v>#DIV/0!</v>
      </c>
      <c r="O318">
        <f t="shared" si="69"/>
        <v>0</v>
      </c>
      <c r="Q318">
        <f>'Linear Point Intercept'!E317*'Linear Point Intercept'!B317</f>
        <v>0</v>
      </c>
    </row>
    <row r="319" spans="1:17">
      <c r="A319" s="4">
        <v>311</v>
      </c>
      <c r="B319" s="5">
        <f>'Linear Point Intercept'!B318</f>
        <v>0</v>
      </c>
      <c r="C319">
        <f t="shared" si="58"/>
        <v>0</v>
      </c>
      <c r="D319">
        <f t="shared" si="59"/>
        <v>0</v>
      </c>
      <c r="E319">
        <f t="shared" si="62"/>
        <v>1</v>
      </c>
      <c r="F319">
        <f t="shared" si="63"/>
        <v>0</v>
      </c>
      <c r="G319">
        <f t="shared" si="64"/>
        <v>12.5</v>
      </c>
      <c r="H319" t="e">
        <f t="shared" si="65"/>
        <v>#NUM!</v>
      </c>
      <c r="I319" t="e">
        <f t="shared" si="60"/>
        <v>#NUM!</v>
      </c>
      <c r="J319" t="e">
        <f t="shared" si="66"/>
        <v>#DIV/0!</v>
      </c>
      <c r="K319" t="e">
        <f t="shared" si="61"/>
        <v>#DIV/0!</v>
      </c>
      <c r="L319" t="e">
        <f t="shared" si="67"/>
        <v>#DIV/0!</v>
      </c>
      <c r="M319" t="e">
        <f t="shared" si="68"/>
        <v>#DIV/0!</v>
      </c>
      <c r="O319">
        <f t="shared" si="69"/>
        <v>0</v>
      </c>
      <c r="Q319">
        <f>'Linear Point Intercept'!E318*'Linear Point Intercept'!B318</f>
        <v>0</v>
      </c>
    </row>
    <row r="320" spans="1:17">
      <c r="A320" s="4">
        <v>312</v>
      </c>
      <c r="B320" s="5">
        <f>'Linear Point Intercept'!B319</f>
        <v>0</v>
      </c>
      <c r="C320">
        <f t="shared" si="58"/>
        <v>0</v>
      </c>
      <c r="D320">
        <f t="shared" si="59"/>
        <v>0</v>
      </c>
      <c r="E320">
        <f t="shared" si="62"/>
        <v>1</v>
      </c>
      <c r="F320">
        <f t="shared" si="63"/>
        <v>0</v>
      </c>
      <c r="G320">
        <f t="shared" si="64"/>
        <v>12.5</v>
      </c>
      <c r="H320" t="e">
        <f t="shared" si="65"/>
        <v>#NUM!</v>
      </c>
      <c r="I320" t="e">
        <f t="shared" si="60"/>
        <v>#NUM!</v>
      </c>
      <c r="J320" t="e">
        <f t="shared" si="66"/>
        <v>#DIV/0!</v>
      </c>
      <c r="K320" t="e">
        <f t="shared" si="61"/>
        <v>#DIV/0!</v>
      </c>
      <c r="L320" t="e">
        <f t="shared" si="67"/>
        <v>#DIV/0!</v>
      </c>
      <c r="M320" t="e">
        <f t="shared" si="68"/>
        <v>#DIV/0!</v>
      </c>
      <c r="O320">
        <f t="shared" si="69"/>
        <v>0</v>
      </c>
      <c r="Q320">
        <f>'Linear Point Intercept'!E319*'Linear Point Intercept'!B319</f>
        <v>0</v>
      </c>
    </row>
    <row r="321" spans="1:17">
      <c r="A321" s="4">
        <v>313</v>
      </c>
      <c r="B321" s="5">
        <f>'Linear Point Intercept'!B320</f>
        <v>0</v>
      </c>
      <c r="C321">
        <f t="shared" si="58"/>
        <v>0</v>
      </c>
      <c r="D321">
        <f t="shared" si="59"/>
        <v>0</v>
      </c>
      <c r="E321">
        <f t="shared" si="62"/>
        <v>1</v>
      </c>
      <c r="F321">
        <f t="shared" si="63"/>
        <v>0</v>
      </c>
      <c r="G321">
        <f t="shared" si="64"/>
        <v>12.5</v>
      </c>
      <c r="H321" t="e">
        <f t="shared" si="65"/>
        <v>#NUM!</v>
      </c>
      <c r="I321" t="e">
        <f t="shared" si="60"/>
        <v>#NUM!</v>
      </c>
      <c r="J321" t="e">
        <f t="shared" si="66"/>
        <v>#DIV/0!</v>
      </c>
      <c r="K321" t="e">
        <f t="shared" si="61"/>
        <v>#DIV/0!</v>
      </c>
      <c r="L321" t="e">
        <f t="shared" si="67"/>
        <v>#DIV/0!</v>
      </c>
      <c r="M321" t="e">
        <f t="shared" si="68"/>
        <v>#DIV/0!</v>
      </c>
      <c r="O321">
        <f t="shared" si="69"/>
        <v>0</v>
      </c>
      <c r="Q321">
        <f>'Linear Point Intercept'!E320*'Linear Point Intercept'!B320</f>
        <v>0</v>
      </c>
    </row>
    <row r="322" spans="1:17">
      <c r="A322" s="4">
        <v>314</v>
      </c>
      <c r="B322" s="5">
        <f>'Linear Point Intercept'!B321</f>
        <v>0</v>
      </c>
      <c r="C322">
        <f t="shared" si="58"/>
        <v>0</v>
      </c>
      <c r="D322">
        <f t="shared" si="59"/>
        <v>0</v>
      </c>
      <c r="E322">
        <f t="shared" si="62"/>
        <v>1</v>
      </c>
      <c r="F322">
        <f t="shared" si="63"/>
        <v>0</v>
      </c>
      <c r="G322">
        <f t="shared" si="64"/>
        <v>12.5</v>
      </c>
      <c r="H322" t="e">
        <f t="shared" si="65"/>
        <v>#NUM!</v>
      </c>
      <c r="I322" t="e">
        <f t="shared" si="60"/>
        <v>#NUM!</v>
      </c>
      <c r="J322" t="e">
        <f t="shared" si="66"/>
        <v>#DIV/0!</v>
      </c>
      <c r="K322" t="e">
        <f t="shared" si="61"/>
        <v>#DIV/0!</v>
      </c>
      <c r="L322" t="e">
        <f t="shared" si="67"/>
        <v>#DIV/0!</v>
      </c>
      <c r="M322" t="e">
        <f t="shared" si="68"/>
        <v>#DIV/0!</v>
      </c>
      <c r="O322">
        <f t="shared" si="69"/>
        <v>0</v>
      </c>
      <c r="Q322">
        <f>'Linear Point Intercept'!E321*'Linear Point Intercept'!B321</f>
        <v>0</v>
      </c>
    </row>
    <row r="323" spans="1:17">
      <c r="A323" s="4">
        <v>315</v>
      </c>
      <c r="B323" s="5">
        <f>'Linear Point Intercept'!B322</f>
        <v>0</v>
      </c>
      <c r="C323">
        <f t="shared" si="58"/>
        <v>0</v>
      </c>
      <c r="D323">
        <f t="shared" si="59"/>
        <v>0</v>
      </c>
      <c r="E323">
        <f t="shared" si="62"/>
        <v>1</v>
      </c>
      <c r="F323">
        <f t="shared" si="63"/>
        <v>0</v>
      </c>
      <c r="G323">
        <f t="shared" si="64"/>
        <v>12.5</v>
      </c>
      <c r="H323" t="e">
        <f t="shared" si="65"/>
        <v>#NUM!</v>
      </c>
      <c r="I323" t="e">
        <f t="shared" si="60"/>
        <v>#NUM!</v>
      </c>
      <c r="J323" t="e">
        <f t="shared" si="66"/>
        <v>#DIV/0!</v>
      </c>
      <c r="K323" t="e">
        <f t="shared" si="61"/>
        <v>#DIV/0!</v>
      </c>
      <c r="L323" t="e">
        <f t="shared" si="67"/>
        <v>#DIV/0!</v>
      </c>
      <c r="M323" t="e">
        <f t="shared" si="68"/>
        <v>#DIV/0!</v>
      </c>
      <c r="O323">
        <f t="shared" si="69"/>
        <v>0</v>
      </c>
      <c r="Q323">
        <f>'Linear Point Intercept'!E322*'Linear Point Intercept'!B322</f>
        <v>0</v>
      </c>
    </row>
    <row r="324" spans="1:17">
      <c r="A324" s="4">
        <v>316</v>
      </c>
      <c r="B324" s="5">
        <f>'Linear Point Intercept'!B323</f>
        <v>0</v>
      </c>
      <c r="C324">
        <f t="shared" si="58"/>
        <v>0</v>
      </c>
      <c r="D324">
        <f t="shared" si="59"/>
        <v>0</v>
      </c>
      <c r="E324">
        <f t="shared" si="62"/>
        <v>1</v>
      </c>
      <c r="F324">
        <f t="shared" si="63"/>
        <v>0</v>
      </c>
      <c r="G324">
        <f t="shared" si="64"/>
        <v>12.5</v>
      </c>
      <c r="H324" t="e">
        <f t="shared" si="65"/>
        <v>#NUM!</v>
      </c>
      <c r="I324" t="e">
        <f t="shared" si="60"/>
        <v>#NUM!</v>
      </c>
      <c r="J324" t="e">
        <f t="shared" si="66"/>
        <v>#DIV/0!</v>
      </c>
      <c r="K324" t="e">
        <f t="shared" si="61"/>
        <v>#DIV/0!</v>
      </c>
      <c r="L324" t="e">
        <f t="shared" si="67"/>
        <v>#DIV/0!</v>
      </c>
      <c r="M324" t="e">
        <f t="shared" si="68"/>
        <v>#DIV/0!</v>
      </c>
      <c r="O324">
        <f t="shared" si="69"/>
        <v>0</v>
      </c>
      <c r="Q324">
        <f>'Linear Point Intercept'!E323*'Linear Point Intercept'!B323</f>
        <v>0</v>
      </c>
    </row>
    <row r="325" spans="1:17">
      <c r="A325" s="4">
        <v>317</v>
      </c>
      <c r="B325" s="5">
        <f>'Linear Point Intercept'!B324</f>
        <v>0</v>
      </c>
      <c r="C325">
        <f t="shared" si="58"/>
        <v>0</v>
      </c>
      <c r="D325">
        <f t="shared" si="59"/>
        <v>0</v>
      </c>
      <c r="E325">
        <f t="shared" si="62"/>
        <v>1</v>
      </c>
      <c r="F325">
        <f t="shared" si="63"/>
        <v>0</v>
      </c>
      <c r="G325">
        <f t="shared" si="64"/>
        <v>12.5</v>
      </c>
      <c r="H325" t="e">
        <f t="shared" si="65"/>
        <v>#NUM!</v>
      </c>
      <c r="I325" t="e">
        <f t="shared" si="60"/>
        <v>#NUM!</v>
      </c>
      <c r="J325" t="e">
        <f t="shared" si="66"/>
        <v>#DIV/0!</v>
      </c>
      <c r="K325" t="e">
        <f t="shared" si="61"/>
        <v>#DIV/0!</v>
      </c>
      <c r="L325" t="e">
        <f t="shared" si="67"/>
        <v>#DIV/0!</v>
      </c>
      <c r="M325" t="e">
        <f t="shared" si="68"/>
        <v>#DIV/0!</v>
      </c>
      <c r="O325">
        <f t="shared" si="69"/>
        <v>0</v>
      </c>
      <c r="Q325">
        <f>'Linear Point Intercept'!E324*'Linear Point Intercept'!B324</f>
        <v>0</v>
      </c>
    </row>
    <row r="326" spans="1:17">
      <c r="A326" s="4">
        <v>318</v>
      </c>
      <c r="B326" s="5">
        <f>'Linear Point Intercept'!B325</f>
        <v>0</v>
      </c>
      <c r="C326">
        <f t="shared" si="58"/>
        <v>0</v>
      </c>
      <c r="D326">
        <f t="shared" si="59"/>
        <v>0</v>
      </c>
      <c r="E326">
        <f t="shared" si="62"/>
        <v>1</v>
      </c>
      <c r="F326">
        <f t="shared" si="63"/>
        <v>0</v>
      </c>
      <c r="G326">
        <f t="shared" si="64"/>
        <v>12.5</v>
      </c>
      <c r="H326" t="e">
        <f t="shared" si="65"/>
        <v>#NUM!</v>
      </c>
      <c r="I326" t="e">
        <f t="shared" si="60"/>
        <v>#NUM!</v>
      </c>
      <c r="J326" t="e">
        <f t="shared" si="66"/>
        <v>#DIV/0!</v>
      </c>
      <c r="K326" t="e">
        <f t="shared" si="61"/>
        <v>#DIV/0!</v>
      </c>
      <c r="L326" t="e">
        <f t="shared" si="67"/>
        <v>#DIV/0!</v>
      </c>
      <c r="M326" t="e">
        <f t="shared" si="68"/>
        <v>#DIV/0!</v>
      </c>
      <c r="O326">
        <f t="shared" si="69"/>
        <v>0</v>
      </c>
      <c r="Q326">
        <f>'Linear Point Intercept'!E325*'Linear Point Intercept'!B325</f>
        <v>0</v>
      </c>
    </row>
    <row r="327" spans="1:17">
      <c r="A327" s="4">
        <v>319</v>
      </c>
      <c r="B327" s="5">
        <f>'Linear Point Intercept'!B326</f>
        <v>0</v>
      </c>
      <c r="C327">
        <f t="shared" si="58"/>
        <v>0</v>
      </c>
      <c r="D327">
        <f t="shared" si="59"/>
        <v>0</v>
      </c>
      <c r="E327">
        <f t="shared" si="62"/>
        <v>1</v>
      </c>
      <c r="F327">
        <f t="shared" si="63"/>
        <v>0</v>
      </c>
      <c r="G327">
        <f t="shared" si="64"/>
        <v>12.5</v>
      </c>
      <c r="H327" t="e">
        <f t="shared" si="65"/>
        <v>#NUM!</v>
      </c>
      <c r="I327" t="e">
        <f t="shared" si="60"/>
        <v>#NUM!</v>
      </c>
      <c r="J327" t="e">
        <f t="shared" si="66"/>
        <v>#DIV/0!</v>
      </c>
      <c r="K327" t="e">
        <f t="shared" si="61"/>
        <v>#DIV/0!</v>
      </c>
      <c r="L327" t="e">
        <f t="shared" si="67"/>
        <v>#DIV/0!</v>
      </c>
      <c r="M327" t="e">
        <f t="shared" si="68"/>
        <v>#DIV/0!</v>
      </c>
      <c r="O327">
        <f t="shared" si="69"/>
        <v>0</v>
      </c>
      <c r="Q327">
        <f>'Linear Point Intercept'!E326*'Linear Point Intercept'!B326</f>
        <v>0</v>
      </c>
    </row>
    <row r="328" spans="1:17">
      <c r="A328" s="4">
        <v>320</v>
      </c>
      <c r="B328" s="5">
        <f>'Linear Point Intercept'!B327</f>
        <v>0</v>
      </c>
      <c r="C328">
        <f t="shared" si="58"/>
        <v>0</v>
      </c>
      <c r="D328">
        <f t="shared" si="59"/>
        <v>0</v>
      </c>
      <c r="E328">
        <f t="shared" si="62"/>
        <v>1</v>
      </c>
      <c r="F328">
        <f t="shared" si="63"/>
        <v>0</v>
      </c>
      <c r="G328">
        <f t="shared" si="64"/>
        <v>12.5</v>
      </c>
      <c r="H328" t="e">
        <f t="shared" si="65"/>
        <v>#NUM!</v>
      </c>
      <c r="I328" t="e">
        <f t="shared" si="60"/>
        <v>#NUM!</v>
      </c>
      <c r="J328" t="e">
        <f t="shared" si="66"/>
        <v>#DIV/0!</v>
      </c>
      <c r="K328" t="e">
        <f t="shared" si="61"/>
        <v>#DIV/0!</v>
      </c>
      <c r="L328" t="e">
        <f t="shared" si="67"/>
        <v>#DIV/0!</v>
      </c>
      <c r="M328" t="e">
        <f t="shared" si="68"/>
        <v>#DIV/0!</v>
      </c>
      <c r="O328">
        <f t="shared" si="69"/>
        <v>0</v>
      </c>
      <c r="Q328">
        <f>'Linear Point Intercept'!E327*'Linear Point Intercept'!B327</f>
        <v>0</v>
      </c>
    </row>
    <row r="329" spans="1:17">
      <c r="A329" s="4">
        <v>321</v>
      </c>
      <c r="B329" s="5">
        <f>'Linear Point Intercept'!B328</f>
        <v>0</v>
      </c>
      <c r="C329">
        <f t="shared" si="58"/>
        <v>0</v>
      </c>
      <c r="D329">
        <f t="shared" si="59"/>
        <v>0</v>
      </c>
      <c r="E329">
        <f t="shared" si="62"/>
        <v>1</v>
      </c>
      <c r="F329">
        <f t="shared" si="63"/>
        <v>0</v>
      </c>
      <c r="G329">
        <f t="shared" si="64"/>
        <v>12.5</v>
      </c>
      <c r="H329" t="e">
        <f t="shared" si="65"/>
        <v>#NUM!</v>
      </c>
      <c r="I329" t="e">
        <f t="shared" si="60"/>
        <v>#NUM!</v>
      </c>
      <c r="J329" t="e">
        <f t="shared" si="66"/>
        <v>#DIV/0!</v>
      </c>
      <c r="K329" t="e">
        <f t="shared" si="61"/>
        <v>#DIV/0!</v>
      </c>
      <c r="L329" t="e">
        <f t="shared" si="67"/>
        <v>#DIV/0!</v>
      </c>
      <c r="M329" t="e">
        <f t="shared" si="68"/>
        <v>#DIV/0!</v>
      </c>
      <c r="O329">
        <f t="shared" si="69"/>
        <v>0</v>
      </c>
      <c r="Q329">
        <f>'Linear Point Intercept'!E328*'Linear Point Intercept'!B328</f>
        <v>0</v>
      </c>
    </row>
    <row r="330" spans="1:17">
      <c r="A330" s="4">
        <v>322</v>
      </c>
      <c r="B330" s="5">
        <f>'Linear Point Intercept'!B329</f>
        <v>0</v>
      </c>
      <c r="C330">
        <f t="shared" ref="C330:C393" si="70">B330/2</f>
        <v>0</v>
      </c>
      <c r="D330">
        <f t="shared" ref="D330:D393" si="71">PI()*C330^2</f>
        <v>0</v>
      </c>
      <c r="E330">
        <f t="shared" si="62"/>
        <v>1</v>
      </c>
      <c r="F330">
        <f t="shared" si="63"/>
        <v>0</v>
      </c>
      <c r="G330">
        <f t="shared" si="64"/>
        <v>12.5</v>
      </c>
      <c r="H330" t="e">
        <f t="shared" si="65"/>
        <v>#NUM!</v>
      </c>
      <c r="I330" t="e">
        <f t="shared" ref="I330:I393" si="72">$F$1*H330</f>
        <v>#NUM!</v>
      </c>
      <c r="J330" t="e">
        <f t="shared" si="66"/>
        <v>#DIV/0!</v>
      </c>
      <c r="K330" t="e">
        <f t="shared" ref="K330:K393" si="73">J330*360/2/PI()</f>
        <v>#DIV/0!</v>
      </c>
      <c r="L330" t="e">
        <f t="shared" si="67"/>
        <v>#DIV/0!</v>
      </c>
      <c r="M330" t="e">
        <f t="shared" si="68"/>
        <v>#DIV/0!</v>
      </c>
      <c r="O330">
        <f t="shared" si="69"/>
        <v>0</v>
      </c>
      <c r="Q330">
        <f>'Linear Point Intercept'!E329*'Linear Point Intercept'!B329</f>
        <v>0</v>
      </c>
    </row>
    <row r="331" spans="1:17">
      <c r="A331" s="4">
        <v>323</v>
      </c>
      <c r="B331" s="5">
        <f>'Linear Point Intercept'!B330</f>
        <v>0</v>
      </c>
      <c r="C331">
        <f t="shared" si="70"/>
        <v>0</v>
      </c>
      <c r="D331">
        <f t="shared" si="71"/>
        <v>0</v>
      </c>
      <c r="E331">
        <f t="shared" si="62"/>
        <v>1</v>
      </c>
      <c r="F331">
        <f t="shared" si="63"/>
        <v>0</v>
      </c>
      <c r="G331">
        <f t="shared" si="64"/>
        <v>12.5</v>
      </c>
      <c r="H331" t="e">
        <f t="shared" si="65"/>
        <v>#NUM!</v>
      </c>
      <c r="I331" t="e">
        <f t="shared" si="72"/>
        <v>#NUM!</v>
      </c>
      <c r="J331" t="e">
        <f t="shared" si="66"/>
        <v>#DIV/0!</v>
      </c>
      <c r="K331" t="e">
        <f t="shared" si="73"/>
        <v>#DIV/0!</v>
      </c>
      <c r="L331" t="e">
        <f t="shared" si="67"/>
        <v>#DIV/0!</v>
      </c>
      <c r="M331" t="e">
        <f t="shared" si="68"/>
        <v>#DIV/0!</v>
      </c>
      <c r="O331">
        <f t="shared" si="69"/>
        <v>0</v>
      </c>
      <c r="Q331">
        <f>'Linear Point Intercept'!E330*'Linear Point Intercept'!B330</f>
        <v>0</v>
      </c>
    </row>
    <row r="332" spans="1:17">
      <c r="A332" s="4">
        <v>324</v>
      </c>
      <c r="B332" s="5">
        <f>'Linear Point Intercept'!B331</f>
        <v>0</v>
      </c>
      <c r="C332">
        <f t="shared" si="70"/>
        <v>0</v>
      </c>
      <c r="D332">
        <f t="shared" si="71"/>
        <v>0</v>
      </c>
      <c r="E332">
        <f t="shared" si="62"/>
        <v>1</v>
      </c>
      <c r="F332">
        <f t="shared" si="63"/>
        <v>0</v>
      </c>
      <c r="G332">
        <f t="shared" si="64"/>
        <v>12.5</v>
      </c>
      <c r="H332" t="e">
        <f t="shared" si="65"/>
        <v>#NUM!</v>
      </c>
      <c r="I332" t="e">
        <f t="shared" si="72"/>
        <v>#NUM!</v>
      </c>
      <c r="J332" t="e">
        <f t="shared" si="66"/>
        <v>#DIV/0!</v>
      </c>
      <c r="K332" t="e">
        <f t="shared" si="73"/>
        <v>#DIV/0!</v>
      </c>
      <c r="L332" t="e">
        <f t="shared" si="67"/>
        <v>#DIV/0!</v>
      </c>
      <c r="M332" t="e">
        <f t="shared" si="68"/>
        <v>#DIV/0!</v>
      </c>
      <c r="O332">
        <f t="shared" si="69"/>
        <v>0</v>
      </c>
      <c r="Q332">
        <f>'Linear Point Intercept'!E331*'Linear Point Intercept'!B331</f>
        <v>0</v>
      </c>
    </row>
    <row r="333" spans="1:17">
      <c r="A333" s="4">
        <v>325</v>
      </c>
      <c r="B333" s="5">
        <f>'Linear Point Intercept'!B332</f>
        <v>0</v>
      </c>
      <c r="C333">
        <f t="shared" si="70"/>
        <v>0</v>
      </c>
      <c r="D333">
        <f t="shared" si="71"/>
        <v>0</v>
      </c>
      <c r="E333">
        <f t="shared" si="62"/>
        <v>1</v>
      </c>
      <c r="F333">
        <f t="shared" si="63"/>
        <v>0</v>
      </c>
      <c r="G333">
        <f t="shared" si="64"/>
        <v>12.5</v>
      </c>
      <c r="H333" t="e">
        <f t="shared" si="65"/>
        <v>#NUM!</v>
      </c>
      <c r="I333" t="e">
        <f t="shared" si="72"/>
        <v>#NUM!</v>
      </c>
      <c r="J333" t="e">
        <f t="shared" si="66"/>
        <v>#DIV/0!</v>
      </c>
      <c r="K333" t="e">
        <f t="shared" si="73"/>
        <v>#DIV/0!</v>
      </c>
      <c r="L333" t="e">
        <f t="shared" si="67"/>
        <v>#DIV/0!</v>
      </c>
      <c r="M333" t="e">
        <f t="shared" si="68"/>
        <v>#DIV/0!</v>
      </c>
      <c r="O333">
        <f t="shared" si="69"/>
        <v>0</v>
      </c>
      <c r="Q333">
        <f>'Linear Point Intercept'!E332*'Linear Point Intercept'!B332</f>
        <v>0</v>
      </c>
    </row>
    <row r="334" spans="1:17">
      <c r="A334" s="4">
        <v>326</v>
      </c>
      <c r="B334" s="5">
        <f>'Linear Point Intercept'!B333</f>
        <v>0</v>
      </c>
      <c r="C334">
        <f t="shared" si="70"/>
        <v>0</v>
      </c>
      <c r="D334">
        <f t="shared" si="71"/>
        <v>0</v>
      </c>
      <c r="E334">
        <f t="shared" si="62"/>
        <v>1</v>
      </c>
      <c r="F334">
        <f t="shared" si="63"/>
        <v>0</v>
      </c>
      <c r="G334">
        <f t="shared" si="64"/>
        <v>12.5</v>
      </c>
      <c r="H334" t="e">
        <f t="shared" si="65"/>
        <v>#NUM!</v>
      </c>
      <c r="I334" t="e">
        <f t="shared" si="72"/>
        <v>#NUM!</v>
      </c>
      <c r="J334" t="e">
        <f t="shared" si="66"/>
        <v>#DIV/0!</v>
      </c>
      <c r="K334" t="e">
        <f t="shared" si="73"/>
        <v>#DIV/0!</v>
      </c>
      <c r="L334" t="e">
        <f t="shared" si="67"/>
        <v>#DIV/0!</v>
      </c>
      <c r="M334" t="e">
        <f t="shared" si="68"/>
        <v>#DIV/0!</v>
      </c>
      <c r="O334">
        <f t="shared" si="69"/>
        <v>0</v>
      </c>
      <c r="Q334">
        <f>'Linear Point Intercept'!E333*'Linear Point Intercept'!B333</f>
        <v>0</v>
      </c>
    </row>
    <row r="335" spans="1:17">
      <c r="A335" s="4">
        <v>327</v>
      </c>
      <c r="B335" s="5">
        <f>'Linear Point Intercept'!B334</f>
        <v>0</v>
      </c>
      <c r="C335">
        <f t="shared" si="70"/>
        <v>0</v>
      </c>
      <c r="D335">
        <f t="shared" si="71"/>
        <v>0</v>
      </c>
      <c r="E335">
        <f t="shared" si="62"/>
        <v>1</v>
      </c>
      <c r="F335">
        <f t="shared" si="63"/>
        <v>0</v>
      </c>
      <c r="G335">
        <f t="shared" si="64"/>
        <v>12.5</v>
      </c>
      <c r="H335" t="e">
        <f t="shared" si="65"/>
        <v>#NUM!</v>
      </c>
      <c r="I335" t="e">
        <f t="shared" si="72"/>
        <v>#NUM!</v>
      </c>
      <c r="J335" t="e">
        <f t="shared" si="66"/>
        <v>#DIV/0!</v>
      </c>
      <c r="K335" t="e">
        <f t="shared" si="73"/>
        <v>#DIV/0!</v>
      </c>
      <c r="L335" t="e">
        <f t="shared" si="67"/>
        <v>#DIV/0!</v>
      </c>
      <c r="M335" t="e">
        <f t="shared" si="68"/>
        <v>#DIV/0!</v>
      </c>
      <c r="O335">
        <f t="shared" si="69"/>
        <v>0</v>
      </c>
      <c r="Q335">
        <f>'Linear Point Intercept'!E334*'Linear Point Intercept'!B334</f>
        <v>0</v>
      </c>
    </row>
    <row r="336" spans="1:17">
      <c r="A336" s="4">
        <v>328</v>
      </c>
      <c r="B336" s="5">
        <f>'Linear Point Intercept'!B335</f>
        <v>0</v>
      </c>
      <c r="C336">
        <f t="shared" si="70"/>
        <v>0</v>
      </c>
      <c r="D336">
        <f t="shared" si="71"/>
        <v>0</v>
      </c>
      <c r="E336">
        <f t="shared" si="62"/>
        <v>1</v>
      </c>
      <c r="F336">
        <f t="shared" si="63"/>
        <v>0</v>
      </c>
      <c r="G336">
        <f t="shared" si="64"/>
        <v>12.5</v>
      </c>
      <c r="H336" t="e">
        <f t="shared" si="65"/>
        <v>#NUM!</v>
      </c>
      <c r="I336" t="e">
        <f t="shared" si="72"/>
        <v>#NUM!</v>
      </c>
      <c r="J336" t="e">
        <f t="shared" si="66"/>
        <v>#DIV/0!</v>
      </c>
      <c r="K336" t="e">
        <f t="shared" si="73"/>
        <v>#DIV/0!</v>
      </c>
      <c r="L336" t="e">
        <f t="shared" si="67"/>
        <v>#DIV/0!</v>
      </c>
      <c r="M336" t="e">
        <f t="shared" si="68"/>
        <v>#DIV/0!</v>
      </c>
      <c r="O336">
        <f t="shared" si="69"/>
        <v>0</v>
      </c>
      <c r="Q336">
        <f>'Linear Point Intercept'!E335*'Linear Point Intercept'!B335</f>
        <v>0</v>
      </c>
    </row>
    <row r="337" spans="1:17">
      <c r="A337" s="4">
        <v>329</v>
      </c>
      <c r="B337" s="5">
        <f>'Linear Point Intercept'!B336</f>
        <v>0</v>
      </c>
      <c r="C337">
        <f t="shared" si="70"/>
        <v>0</v>
      </c>
      <c r="D337">
        <f t="shared" si="71"/>
        <v>0</v>
      </c>
      <c r="E337">
        <f t="shared" si="62"/>
        <v>1</v>
      </c>
      <c r="F337">
        <f t="shared" si="63"/>
        <v>0</v>
      </c>
      <c r="G337">
        <f t="shared" si="64"/>
        <v>12.5</v>
      </c>
      <c r="H337" t="e">
        <f t="shared" si="65"/>
        <v>#NUM!</v>
      </c>
      <c r="I337" t="e">
        <f t="shared" si="72"/>
        <v>#NUM!</v>
      </c>
      <c r="J337" t="e">
        <f t="shared" si="66"/>
        <v>#DIV/0!</v>
      </c>
      <c r="K337" t="e">
        <f t="shared" si="73"/>
        <v>#DIV/0!</v>
      </c>
      <c r="L337" t="e">
        <f t="shared" si="67"/>
        <v>#DIV/0!</v>
      </c>
      <c r="M337" t="e">
        <f t="shared" si="68"/>
        <v>#DIV/0!</v>
      </c>
      <c r="O337">
        <f t="shared" si="69"/>
        <v>0</v>
      </c>
      <c r="Q337">
        <f>'Linear Point Intercept'!E336*'Linear Point Intercept'!B336</f>
        <v>0</v>
      </c>
    </row>
    <row r="338" spans="1:17">
      <c r="A338" s="4">
        <v>330</v>
      </c>
      <c r="B338" s="5">
        <f>'Linear Point Intercept'!B337</f>
        <v>0</v>
      </c>
      <c r="C338">
        <f t="shared" si="70"/>
        <v>0</v>
      </c>
      <c r="D338">
        <f t="shared" si="71"/>
        <v>0</v>
      </c>
      <c r="E338">
        <f t="shared" si="62"/>
        <v>1</v>
      </c>
      <c r="F338">
        <f t="shared" si="63"/>
        <v>0</v>
      </c>
      <c r="G338">
        <f t="shared" si="64"/>
        <v>12.5</v>
      </c>
      <c r="H338" t="e">
        <f t="shared" si="65"/>
        <v>#NUM!</v>
      </c>
      <c r="I338" t="e">
        <f t="shared" si="72"/>
        <v>#NUM!</v>
      </c>
      <c r="J338" t="e">
        <f t="shared" si="66"/>
        <v>#DIV/0!</v>
      </c>
      <c r="K338" t="e">
        <f t="shared" si="73"/>
        <v>#DIV/0!</v>
      </c>
      <c r="L338" t="e">
        <f t="shared" si="67"/>
        <v>#DIV/0!</v>
      </c>
      <c r="M338" t="e">
        <f t="shared" si="68"/>
        <v>#DIV/0!</v>
      </c>
      <c r="O338">
        <f t="shared" si="69"/>
        <v>0</v>
      </c>
      <c r="Q338">
        <f>'Linear Point Intercept'!E337*'Linear Point Intercept'!B337</f>
        <v>0</v>
      </c>
    </row>
    <row r="339" spans="1:17">
      <c r="A339" s="4">
        <v>331</v>
      </c>
      <c r="B339" s="5">
        <f>'Linear Point Intercept'!B338</f>
        <v>0</v>
      </c>
      <c r="C339">
        <f t="shared" si="70"/>
        <v>0</v>
      </c>
      <c r="D339">
        <f t="shared" si="71"/>
        <v>0</v>
      </c>
      <c r="E339">
        <f t="shared" si="62"/>
        <v>1</v>
      </c>
      <c r="F339">
        <f t="shared" si="63"/>
        <v>0</v>
      </c>
      <c r="G339">
        <f t="shared" si="64"/>
        <v>12.5</v>
      </c>
      <c r="H339" t="e">
        <f t="shared" si="65"/>
        <v>#NUM!</v>
      </c>
      <c r="I339" t="e">
        <f t="shared" si="72"/>
        <v>#NUM!</v>
      </c>
      <c r="J339" t="e">
        <f t="shared" si="66"/>
        <v>#DIV/0!</v>
      </c>
      <c r="K339" t="e">
        <f t="shared" si="73"/>
        <v>#DIV/0!</v>
      </c>
      <c r="L339" t="e">
        <f t="shared" si="67"/>
        <v>#DIV/0!</v>
      </c>
      <c r="M339" t="e">
        <f t="shared" si="68"/>
        <v>#DIV/0!</v>
      </c>
      <c r="O339">
        <f t="shared" si="69"/>
        <v>0</v>
      </c>
      <c r="Q339">
        <f>'Linear Point Intercept'!E338*'Linear Point Intercept'!B338</f>
        <v>0</v>
      </c>
    </row>
    <row r="340" spans="1:17">
      <c r="A340" s="4">
        <v>332</v>
      </c>
      <c r="B340" s="5">
        <f>'Linear Point Intercept'!B339</f>
        <v>0</v>
      </c>
      <c r="C340">
        <f t="shared" si="70"/>
        <v>0</v>
      </c>
      <c r="D340">
        <f t="shared" si="71"/>
        <v>0</v>
      </c>
      <c r="E340">
        <f t="shared" si="62"/>
        <v>1</v>
      </c>
      <c r="F340">
        <f t="shared" si="63"/>
        <v>0</v>
      </c>
      <c r="G340">
        <f t="shared" si="64"/>
        <v>12.5</v>
      </c>
      <c r="H340" t="e">
        <f t="shared" si="65"/>
        <v>#NUM!</v>
      </c>
      <c r="I340" t="e">
        <f t="shared" si="72"/>
        <v>#NUM!</v>
      </c>
      <c r="J340" t="e">
        <f t="shared" si="66"/>
        <v>#DIV/0!</v>
      </c>
      <c r="K340" t="e">
        <f t="shared" si="73"/>
        <v>#DIV/0!</v>
      </c>
      <c r="L340" t="e">
        <f t="shared" si="67"/>
        <v>#DIV/0!</v>
      </c>
      <c r="M340" t="e">
        <f t="shared" si="68"/>
        <v>#DIV/0!</v>
      </c>
      <c r="O340">
        <f t="shared" si="69"/>
        <v>0</v>
      </c>
      <c r="Q340">
        <f>'Linear Point Intercept'!E339*'Linear Point Intercept'!B339</f>
        <v>0</v>
      </c>
    </row>
    <row r="341" spans="1:17">
      <c r="A341" s="4">
        <v>333</v>
      </c>
      <c r="B341" s="5">
        <f>'Linear Point Intercept'!B340</f>
        <v>0</v>
      </c>
      <c r="C341">
        <f t="shared" si="70"/>
        <v>0</v>
      </c>
      <c r="D341">
        <f t="shared" si="71"/>
        <v>0</v>
      </c>
      <c r="E341">
        <f t="shared" si="62"/>
        <v>1</v>
      </c>
      <c r="F341">
        <f t="shared" si="63"/>
        <v>0</v>
      </c>
      <c r="G341">
        <f t="shared" si="64"/>
        <v>12.5</v>
      </c>
      <c r="H341" t="e">
        <f t="shared" si="65"/>
        <v>#NUM!</v>
      </c>
      <c r="I341" t="e">
        <f t="shared" si="72"/>
        <v>#NUM!</v>
      </c>
      <c r="J341" t="e">
        <f t="shared" si="66"/>
        <v>#DIV/0!</v>
      </c>
      <c r="K341" t="e">
        <f t="shared" si="73"/>
        <v>#DIV/0!</v>
      </c>
      <c r="L341" t="e">
        <f t="shared" si="67"/>
        <v>#DIV/0!</v>
      </c>
      <c r="M341" t="e">
        <f t="shared" si="68"/>
        <v>#DIV/0!</v>
      </c>
      <c r="O341">
        <f t="shared" si="69"/>
        <v>0</v>
      </c>
      <c r="Q341">
        <f>'Linear Point Intercept'!E340*'Linear Point Intercept'!B340</f>
        <v>0</v>
      </c>
    </row>
    <row r="342" spans="1:17">
      <c r="A342" s="4">
        <v>334</v>
      </c>
      <c r="B342" s="5">
        <f>'Linear Point Intercept'!B341</f>
        <v>0</v>
      </c>
      <c r="C342">
        <f t="shared" si="70"/>
        <v>0</v>
      </c>
      <c r="D342">
        <f t="shared" si="71"/>
        <v>0</v>
      </c>
      <c r="E342">
        <f t="shared" si="62"/>
        <v>1</v>
      </c>
      <c r="F342">
        <f t="shared" si="63"/>
        <v>0</v>
      </c>
      <c r="G342">
        <f t="shared" si="64"/>
        <v>12.5</v>
      </c>
      <c r="H342" t="e">
        <f t="shared" si="65"/>
        <v>#NUM!</v>
      </c>
      <c r="I342" t="e">
        <f t="shared" si="72"/>
        <v>#NUM!</v>
      </c>
      <c r="J342" t="e">
        <f t="shared" si="66"/>
        <v>#DIV/0!</v>
      </c>
      <c r="K342" t="e">
        <f t="shared" si="73"/>
        <v>#DIV/0!</v>
      </c>
      <c r="L342" t="e">
        <f t="shared" si="67"/>
        <v>#DIV/0!</v>
      </c>
      <c r="M342" t="e">
        <f t="shared" si="68"/>
        <v>#DIV/0!</v>
      </c>
      <c r="O342">
        <f t="shared" si="69"/>
        <v>0</v>
      </c>
      <c r="Q342">
        <f>'Linear Point Intercept'!E341*'Linear Point Intercept'!B341</f>
        <v>0</v>
      </c>
    </row>
    <row r="343" spans="1:17">
      <c r="A343" s="4">
        <v>335</v>
      </c>
      <c r="B343" s="5">
        <f>'Linear Point Intercept'!B342</f>
        <v>0</v>
      </c>
      <c r="C343">
        <f t="shared" si="70"/>
        <v>0</v>
      </c>
      <c r="D343">
        <f t="shared" si="71"/>
        <v>0</v>
      </c>
      <c r="E343">
        <f t="shared" si="62"/>
        <v>1</v>
      </c>
      <c r="F343">
        <f t="shared" si="63"/>
        <v>0</v>
      </c>
      <c r="G343">
        <f t="shared" si="64"/>
        <v>12.5</v>
      </c>
      <c r="H343" t="e">
        <f t="shared" si="65"/>
        <v>#NUM!</v>
      </c>
      <c r="I343" t="e">
        <f t="shared" si="72"/>
        <v>#NUM!</v>
      </c>
      <c r="J343" t="e">
        <f t="shared" si="66"/>
        <v>#DIV/0!</v>
      </c>
      <c r="K343" t="e">
        <f t="shared" si="73"/>
        <v>#DIV/0!</v>
      </c>
      <c r="L343" t="e">
        <f t="shared" si="67"/>
        <v>#DIV/0!</v>
      </c>
      <c r="M343" t="e">
        <f t="shared" si="68"/>
        <v>#DIV/0!</v>
      </c>
      <c r="O343">
        <f t="shared" si="69"/>
        <v>0</v>
      </c>
      <c r="Q343">
        <f>'Linear Point Intercept'!E342*'Linear Point Intercept'!B342</f>
        <v>0</v>
      </c>
    </row>
    <row r="344" spans="1:17">
      <c r="A344" s="4">
        <v>336</v>
      </c>
      <c r="B344" s="5">
        <f>'Linear Point Intercept'!B343</f>
        <v>0</v>
      </c>
      <c r="C344">
        <f t="shared" si="70"/>
        <v>0</v>
      </c>
      <c r="D344">
        <f t="shared" si="71"/>
        <v>0</v>
      </c>
      <c r="E344">
        <f t="shared" si="62"/>
        <v>1</v>
      </c>
      <c r="F344">
        <f t="shared" si="63"/>
        <v>0</v>
      </c>
      <c r="G344">
        <f t="shared" si="64"/>
        <v>12.5</v>
      </c>
      <c r="H344" t="e">
        <f t="shared" si="65"/>
        <v>#NUM!</v>
      </c>
      <c r="I344" t="e">
        <f t="shared" si="72"/>
        <v>#NUM!</v>
      </c>
      <c r="J344" t="e">
        <f t="shared" si="66"/>
        <v>#DIV/0!</v>
      </c>
      <c r="K344" t="e">
        <f t="shared" si="73"/>
        <v>#DIV/0!</v>
      </c>
      <c r="L344" t="e">
        <f t="shared" si="67"/>
        <v>#DIV/0!</v>
      </c>
      <c r="M344" t="e">
        <f t="shared" si="68"/>
        <v>#DIV/0!</v>
      </c>
      <c r="O344">
        <f t="shared" si="69"/>
        <v>0</v>
      </c>
      <c r="Q344">
        <f>'Linear Point Intercept'!E343*'Linear Point Intercept'!B343</f>
        <v>0</v>
      </c>
    </row>
    <row r="345" spans="1:17">
      <c r="A345" s="4">
        <v>337</v>
      </c>
      <c r="B345" s="5">
        <f>'Linear Point Intercept'!B344</f>
        <v>0</v>
      </c>
      <c r="C345">
        <f t="shared" si="70"/>
        <v>0</v>
      </c>
      <c r="D345">
        <f t="shared" si="71"/>
        <v>0</v>
      </c>
      <c r="E345">
        <f t="shared" si="62"/>
        <v>1</v>
      </c>
      <c r="F345">
        <f t="shared" si="63"/>
        <v>0</v>
      </c>
      <c r="G345">
        <f t="shared" si="64"/>
        <v>12.5</v>
      </c>
      <c r="H345" t="e">
        <f t="shared" si="65"/>
        <v>#NUM!</v>
      </c>
      <c r="I345" t="e">
        <f t="shared" si="72"/>
        <v>#NUM!</v>
      </c>
      <c r="J345" t="e">
        <f t="shared" si="66"/>
        <v>#DIV/0!</v>
      </c>
      <c r="K345" t="e">
        <f t="shared" si="73"/>
        <v>#DIV/0!</v>
      </c>
      <c r="L345" t="e">
        <f t="shared" si="67"/>
        <v>#DIV/0!</v>
      </c>
      <c r="M345" t="e">
        <f t="shared" si="68"/>
        <v>#DIV/0!</v>
      </c>
      <c r="O345">
        <f t="shared" si="69"/>
        <v>0</v>
      </c>
      <c r="Q345">
        <f>'Linear Point Intercept'!E344*'Linear Point Intercept'!B344</f>
        <v>0</v>
      </c>
    </row>
    <row r="346" spans="1:17">
      <c r="A346" s="4">
        <v>338</v>
      </c>
      <c r="B346" s="5">
        <f>'Linear Point Intercept'!B345</f>
        <v>0</v>
      </c>
      <c r="C346">
        <f t="shared" si="70"/>
        <v>0</v>
      </c>
      <c r="D346">
        <f t="shared" si="71"/>
        <v>0</v>
      </c>
      <c r="E346">
        <f t="shared" si="62"/>
        <v>1</v>
      </c>
      <c r="F346">
        <f t="shared" si="63"/>
        <v>0</v>
      </c>
      <c r="G346">
        <f t="shared" si="64"/>
        <v>12.5</v>
      </c>
      <c r="H346" t="e">
        <f t="shared" si="65"/>
        <v>#NUM!</v>
      </c>
      <c r="I346" t="e">
        <f t="shared" si="72"/>
        <v>#NUM!</v>
      </c>
      <c r="J346" t="e">
        <f t="shared" si="66"/>
        <v>#DIV/0!</v>
      </c>
      <c r="K346" t="e">
        <f t="shared" si="73"/>
        <v>#DIV/0!</v>
      </c>
      <c r="L346" t="e">
        <f t="shared" si="67"/>
        <v>#DIV/0!</v>
      </c>
      <c r="M346" t="e">
        <f t="shared" si="68"/>
        <v>#DIV/0!</v>
      </c>
      <c r="O346">
        <f t="shared" si="69"/>
        <v>0</v>
      </c>
      <c r="Q346">
        <f>'Linear Point Intercept'!E345*'Linear Point Intercept'!B345</f>
        <v>0</v>
      </c>
    </row>
    <row r="347" spans="1:17">
      <c r="A347" s="4">
        <v>339</v>
      </c>
      <c r="B347" s="5">
        <f>'Linear Point Intercept'!B346</f>
        <v>0</v>
      </c>
      <c r="C347">
        <f t="shared" si="70"/>
        <v>0</v>
      </c>
      <c r="D347">
        <f t="shared" si="71"/>
        <v>0</v>
      </c>
      <c r="E347">
        <f t="shared" si="62"/>
        <v>1</v>
      </c>
      <c r="F347">
        <f t="shared" si="63"/>
        <v>0</v>
      </c>
      <c r="G347">
        <f t="shared" si="64"/>
        <v>12.5</v>
      </c>
      <c r="H347" t="e">
        <f t="shared" si="65"/>
        <v>#NUM!</v>
      </c>
      <c r="I347" t="e">
        <f t="shared" si="72"/>
        <v>#NUM!</v>
      </c>
      <c r="J347" t="e">
        <f t="shared" si="66"/>
        <v>#DIV/0!</v>
      </c>
      <c r="K347" t="e">
        <f t="shared" si="73"/>
        <v>#DIV/0!</v>
      </c>
      <c r="L347" t="e">
        <f t="shared" si="67"/>
        <v>#DIV/0!</v>
      </c>
      <c r="M347" t="e">
        <f t="shared" si="68"/>
        <v>#DIV/0!</v>
      </c>
      <c r="O347">
        <f t="shared" si="69"/>
        <v>0</v>
      </c>
      <c r="Q347">
        <f>'Linear Point Intercept'!E346*'Linear Point Intercept'!B346</f>
        <v>0</v>
      </c>
    </row>
    <row r="348" spans="1:17">
      <c r="A348" s="4">
        <v>340</v>
      </c>
      <c r="B348" s="5">
        <f>'Linear Point Intercept'!B347</f>
        <v>0</v>
      </c>
      <c r="C348">
        <f t="shared" si="70"/>
        <v>0</v>
      </c>
      <c r="D348">
        <f t="shared" si="71"/>
        <v>0</v>
      </c>
      <c r="E348">
        <f t="shared" si="62"/>
        <v>1</v>
      </c>
      <c r="F348">
        <f t="shared" si="63"/>
        <v>0</v>
      </c>
      <c r="G348">
        <f t="shared" si="64"/>
        <v>12.5</v>
      </c>
      <c r="H348" t="e">
        <f t="shared" si="65"/>
        <v>#NUM!</v>
      </c>
      <c r="I348" t="e">
        <f t="shared" si="72"/>
        <v>#NUM!</v>
      </c>
      <c r="J348" t="e">
        <f t="shared" si="66"/>
        <v>#DIV/0!</v>
      </c>
      <c r="K348" t="e">
        <f t="shared" si="73"/>
        <v>#DIV/0!</v>
      </c>
      <c r="L348" t="e">
        <f t="shared" si="67"/>
        <v>#DIV/0!</v>
      </c>
      <c r="M348" t="e">
        <f t="shared" si="68"/>
        <v>#DIV/0!</v>
      </c>
      <c r="O348">
        <f t="shared" si="69"/>
        <v>0</v>
      </c>
      <c r="Q348">
        <f>'Linear Point Intercept'!E347*'Linear Point Intercept'!B347</f>
        <v>0</v>
      </c>
    </row>
    <row r="349" spans="1:17">
      <c r="A349" s="4">
        <v>341</v>
      </c>
      <c r="B349" s="5">
        <f>'Linear Point Intercept'!B348</f>
        <v>0</v>
      </c>
      <c r="C349">
        <f t="shared" si="70"/>
        <v>0</v>
      </c>
      <c r="D349">
        <f t="shared" si="71"/>
        <v>0</v>
      </c>
      <c r="E349">
        <f t="shared" si="62"/>
        <v>1</v>
      </c>
      <c r="F349">
        <f t="shared" si="63"/>
        <v>0</v>
      </c>
      <c r="G349">
        <f t="shared" si="64"/>
        <v>12.5</v>
      </c>
      <c r="H349" t="e">
        <f t="shared" si="65"/>
        <v>#NUM!</v>
      </c>
      <c r="I349" t="e">
        <f t="shared" si="72"/>
        <v>#NUM!</v>
      </c>
      <c r="J349" t="e">
        <f t="shared" si="66"/>
        <v>#DIV/0!</v>
      </c>
      <c r="K349" t="e">
        <f t="shared" si="73"/>
        <v>#DIV/0!</v>
      </c>
      <c r="L349" t="e">
        <f t="shared" si="67"/>
        <v>#DIV/0!</v>
      </c>
      <c r="M349" t="e">
        <f t="shared" si="68"/>
        <v>#DIV/0!</v>
      </c>
      <c r="O349">
        <f t="shared" si="69"/>
        <v>0</v>
      </c>
      <c r="Q349">
        <f>'Linear Point Intercept'!E348*'Linear Point Intercept'!B348</f>
        <v>0</v>
      </c>
    </row>
    <row r="350" spans="1:17">
      <c r="A350" s="4">
        <v>342</v>
      </c>
      <c r="B350" s="5">
        <f>'Linear Point Intercept'!B349</f>
        <v>0</v>
      </c>
      <c r="C350">
        <f t="shared" si="70"/>
        <v>0</v>
      </c>
      <c r="D350">
        <f t="shared" si="71"/>
        <v>0</v>
      </c>
      <c r="E350">
        <f t="shared" si="62"/>
        <v>1</v>
      </c>
      <c r="F350">
        <f t="shared" si="63"/>
        <v>0</v>
      </c>
      <c r="G350">
        <f t="shared" si="64"/>
        <v>12.5</v>
      </c>
      <c r="H350" t="e">
        <f t="shared" si="65"/>
        <v>#NUM!</v>
      </c>
      <c r="I350" t="e">
        <f t="shared" si="72"/>
        <v>#NUM!</v>
      </c>
      <c r="J350" t="e">
        <f t="shared" si="66"/>
        <v>#DIV/0!</v>
      </c>
      <c r="K350" t="e">
        <f t="shared" si="73"/>
        <v>#DIV/0!</v>
      </c>
      <c r="L350" t="e">
        <f t="shared" si="67"/>
        <v>#DIV/0!</v>
      </c>
      <c r="M350" t="e">
        <f t="shared" si="68"/>
        <v>#DIV/0!</v>
      </c>
      <c r="O350">
        <f t="shared" si="69"/>
        <v>0</v>
      </c>
      <c r="Q350">
        <f>'Linear Point Intercept'!E349*'Linear Point Intercept'!B349</f>
        <v>0</v>
      </c>
    </row>
    <row r="351" spans="1:17">
      <c r="A351" s="4">
        <v>343</v>
      </c>
      <c r="B351" s="5">
        <f>'Linear Point Intercept'!B350</f>
        <v>0</v>
      </c>
      <c r="C351">
        <f t="shared" si="70"/>
        <v>0</v>
      </c>
      <c r="D351">
        <f t="shared" si="71"/>
        <v>0</v>
      </c>
      <c r="E351">
        <f t="shared" si="62"/>
        <v>1</v>
      </c>
      <c r="F351">
        <f t="shared" si="63"/>
        <v>0</v>
      </c>
      <c r="G351">
        <f t="shared" si="64"/>
        <v>12.5</v>
      </c>
      <c r="H351" t="e">
        <f t="shared" si="65"/>
        <v>#NUM!</v>
      </c>
      <c r="I351" t="e">
        <f t="shared" si="72"/>
        <v>#NUM!</v>
      </c>
      <c r="J351" t="e">
        <f t="shared" si="66"/>
        <v>#DIV/0!</v>
      </c>
      <c r="K351" t="e">
        <f t="shared" si="73"/>
        <v>#DIV/0!</v>
      </c>
      <c r="L351" t="e">
        <f t="shared" si="67"/>
        <v>#DIV/0!</v>
      </c>
      <c r="M351" t="e">
        <f t="shared" si="68"/>
        <v>#DIV/0!</v>
      </c>
      <c r="O351">
        <f t="shared" si="69"/>
        <v>0</v>
      </c>
      <c r="Q351">
        <f>'Linear Point Intercept'!E350*'Linear Point Intercept'!B350</f>
        <v>0</v>
      </c>
    </row>
    <row r="352" spans="1:17">
      <c r="A352" s="4">
        <v>344</v>
      </c>
      <c r="B352" s="5">
        <f>'Linear Point Intercept'!B351</f>
        <v>0</v>
      </c>
      <c r="C352">
        <f t="shared" si="70"/>
        <v>0</v>
      </c>
      <c r="D352">
        <f t="shared" si="71"/>
        <v>0</v>
      </c>
      <c r="E352">
        <f t="shared" si="62"/>
        <v>1</v>
      </c>
      <c r="F352">
        <f t="shared" si="63"/>
        <v>0</v>
      </c>
      <c r="G352">
        <f t="shared" si="64"/>
        <v>12.5</v>
      </c>
      <c r="H352" t="e">
        <f t="shared" si="65"/>
        <v>#NUM!</v>
      </c>
      <c r="I352" t="e">
        <f t="shared" si="72"/>
        <v>#NUM!</v>
      </c>
      <c r="J352" t="e">
        <f t="shared" si="66"/>
        <v>#DIV/0!</v>
      </c>
      <c r="K352" t="e">
        <f t="shared" si="73"/>
        <v>#DIV/0!</v>
      </c>
      <c r="L352" t="e">
        <f t="shared" si="67"/>
        <v>#DIV/0!</v>
      </c>
      <c r="M352" t="e">
        <f t="shared" si="68"/>
        <v>#DIV/0!</v>
      </c>
      <c r="O352">
        <f t="shared" si="69"/>
        <v>0</v>
      </c>
      <c r="Q352">
        <f>'Linear Point Intercept'!E351*'Linear Point Intercept'!B351</f>
        <v>0</v>
      </c>
    </row>
    <row r="353" spans="1:17">
      <c r="A353" s="4">
        <v>345</v>
      </c>
      <c r="B353" s="5">
        <f>'Linear Point Intercept'!B352</f>
        <v>0</v>
      </c>
      <c r="C353">
        <f t="shared" si="70"/>
        <v>0</v>
      </c>
      <c r="D353">
        <f t="shared" si="71"/>
        <v>0</v>
      </c>
      <c r="E353">
        <f t="shared" si="62"/>
        <v>1</v>
      </c>
      <c r="F353">
        <f t="shared" si="63"/>
        <v>0</v>
      </c>
      <c r="G353">
        <f t="shared" si="64"/>
        <v>12.5</v>
      </c>
      <c r="H353" t="e">
        <f t="shared" si="65"/>
        <v>#NUM!</v>
      </c>
      <c r="I353" t="e">
        <f t="shared" si="72"/>
        <v>#NUM!</v>
      </c>
      <c r="J353" t="e">
        <f t="shared" si="66"/>
        <v>#DIV/0!</v>
      </c>
      <c r="K353" t="e">
        <f t="shared" si="73"/>
        <v>#DIV/0!</v>
      </c>
      <c r="L353" t="e">
        <f t="shared" si="67"/>
        <v>#DIV/0!</v>
      </c>
      <c r="M353" t="e">
        <f t="shared" si="68"/>
        <v>#DIV/0!</v>
      </c>
      <c r="O353">
        <f t="shared" si="69"/>
        <v>0</v>
      </c>
      <c r="Q353">
        <f>'Linear Point Intercept'!E352*'Linear Point Intercept'!B352</f>
        <v>0</v>
      </c>
    </row>
    <row r="354" spans="1:17">
      <c r="A354" s="4">
        <v>346</v>
      </c>
      <c r="B354" s="5">
        <f>'Linear Point Intercept'!B353</f>
        <v>0</v>
      </c>
      <c r="C354">
        <f t="shared" si="70"/>
        <v>0</v>
      </c>
      <c r="D354">
        <f t="shared" si="71"/>
        <v>0</v>
      </c>
      <c r="E354">
        <f t="shared" si="62"/>
        <v>1</v>
      </c>
      <c r="F354">
        <f t="shared" si="63"/>
        <v>0</v>
      </c>
      <c r="G354">
        <f t="shared" si="64"/>
        <v>12.5</v>
      </c>
      <c r="H354" t="e">
        <f t="shared" si="65"/>
        <v>#NUM!</v>
      </c>
      <c r="I354" t="e">
        <f t="shared" si="72"/>
        <v>#NUM!</v>
      </c>
      <c r="J354" t="e">
        <f t="shared" si="66"/>
        <v>#DIV/0!</v>
      </c>
      <c r="K354" t="e">
        <f t="shared" si="73"/>
        <v>#DIV/0!</v>
      </c>
      <c r="L354" t="e">
        <f t="shared" si="67"/>
        <v>#DIV/0!</v>
      </c>
      <c r="M354" t="e">
        <f t="shared" si="68"/>
        <v>#DIV/0!</v>
      </c>
      <c r="O354">
        <f t="shared" si="69"/>
        <v>0</v>
      </c>
      <c r="Q354">
        <f>'Linear Point Intercept'!E353*'Linear Point Intercept'!B353</f>
        <v>0</v>
      </c>
    </row>
    <row r="355" spans="1:17">
      <c r="A355" s="4">
        <v>347</v>
      </c>
      <c r="B355" s="5">
        <f>'Linear Point Intercept'!B354</f>
        <v>0</v>
      </c>
      <c r="C355">
        <f t="shared" si="70"/>
        <v>0</v>
      </c>
      <c r="D355">
        <f t="shared" si="71"/>
        <v>0</v>
      </c>
      <c r="E355">
        <f t="shared" si="62"/>
        <v>1</v>
      </c>
      <c r="F355">
        <f t="shared" si="63"/>
        <v>0</v>
      </c>
      <c r="G355">
        <f t="shared" si="64"/>
        <v>12.5</v>
      </c>
      <c r="H355" t="e">
        <f t="shared" si="65"/>
        <v>#NUM!</v>
      </c>
      <c r="I355" t="e">
        <f t="shared" si="72"/>
        <v>#NUM!</v>
      </c>
      <c r="J355" t="e">
        <f t="shared" si="66"/>
        <v>#DIV/0!</v>
      </c>
      <c r="K355" t="e">
        <f t="shared" si="73"/>
        <v>#DIV/0!</v>
      </c>
      <c r="L355" t="e">
        <f t="shared" si="67"/>
        <v>#DIV/0!</v>
      </c>
      <c r="M355" t="e">
        <f t="shared" si="68"/>
        <v>#DIV/0!</v>
      </c>
      <c r="O355">
        <f t="shared" si="69"/>
        <v>0</v>
      </c>
      <c r="Q355">
        <f>'Linear Point Intercept'!E354*'Linear Point Intercept'!B354</f>
        <v>0</v>
      </c>
    </row>
    <row r="356" spans="1:17">
      <c r="A356" s="4">
        <v>348</v>
      </c>
      <c r="B356" s="5">
        <f>'Linear Point Intercept'!B355</f>
        <v>0</v>
      </c>
      <c r="C356">
        <f t="shared" si="70"/>
        <v>0</v>
      </c>
      <c r="D356">
        <f t="shared" si="71"/>
        <v>0</v>
      </c>
      <c r="E356">
        <f t="shared" si="62"/>
        <v>1</v>
      </c>
      <c r="F356">
        <f t="shared" si="63"/>
        <v>0</v>
      </c>
      <c r="G356">
        <f t="shared" si="64"/>
        <v>12.5</v>
      </c>
      <c r="H356" t="e">
        <f t="shared" si="65"/>
        <v>#NUM!</v>
      </c>
      <c r="I356" t="e">
        <f t="shared" si="72"/>
        <v>#NUM!</v>
      </c>
      <c r="J356" t="e">
        <f t="shared" si="66"/>
        <v>#DIV/0!</v>
      </c>
      <c r="K356" t="e">
        <f t="shared" si="73"/>
        <v>#DIV/0!</v>
      </c>
      <c r="L356" t="e">
        <f t="shared" si="67"/>
        <v>#DIV/0!</v>
      </c>
      <c r="M356" t="e">
        <f t="shared" si="68"/>
        <v>#DIV/0!</v>
      </c>
      <c r="O356">
        <f t="shared" si="69"/>
        <v>0</v>
      </c>
      <c r="Q356">
        <f>'Linear Point Intercept'!E355*'Linear Point Intercept'!B355</f>
        <v>0</v>
      </c>
    </row>
    <row r="357" spans="1:17">
      <c r="A357" s="4">
        <v>349</v>
      </c>
      <c r="B357" s="5">
        <f>'Linear Point Intercept'!B356</f>
        <v>0</v>
      </c>
      <c r="C357">
        <f t="shared" si="70"/>
        <v>0</v>
      </c>
      <c r="D357">
        <f t="shared" si="71"/>
        <v>0</v>
      </c>
      <c r="E357">
        <f t="shared" si="62"/>
        <v>1</v>
      </c>
      <c r="F357">
        <f t="shared" si="63"/>
        <v>0</v>
      </c>
      <c r="G357">
        <f t="shared" si="64"/>
        <v>12.5</v>
      </c>
      <c r="H357" t="e">
        <f t="shared" si="65"/>
        <v>#NUM!</v>
      </c>
      <c r="I357" t="e">
        <f t="shared" si="72"/>
        <v>#NUM!</v>
      </c>
      <c r="J357" t="e">
        <f t="shared" si="66"/>
        <v>#DIV/0!</v>
      </c>
      <c r="K357" t="e">
        <f t="shared" si="73"/>
        <v>#DIV/0!</v>
      </c>
      <c r="L357" t="e">
        <f t="shared" si="67"/>
        <v>#DIV/0!</v>
      </c>
      <c r="M357" t="e">
        <f t="shared" si="68"/>
        <v>#DIV/0!</v>
      </c>
      <c r="O357">
        <f t="shared" si="69"/>
        <v>0</v>
      </c>
      <c r="Q357">
        <f>'Linear Point Intercept'!E356*'Linear Point Intercept'!B356</f>
        <v>0</v>
      </c>
    </row>
    <row r="358" spans="1:17">
      <c r="A358" s="4">
        <v>350</v>
      </c>
      <c r="B358" s="5">
        <f>'Linear Point Intercept'!B357</f>
        <v>0</v>
      </c>
      <c r="C358">
        <f t="shared" si="70"/>
        <v>0</v>
      </c>
      <c r="D358">
        <f t="shared" si="71"/>
        <v>0</v>
      </c>
      <c r="E358">
        <f t="shared" si="62"/>
        <v>1</v>
      </c>
      <c r="F358">
        <f t="shared" si="63"/>
        <v>0</v>
      </c>
      <c r="G358">
        <f t="shared" si="64"/>
        <v>12.5</v>
      </c>
      <c r="H358" t="e">
        <f t="shared" si="65"/>
        <v>#NUM!</v>
      </c>
      <c r="I358" t="e">
        <f t="shared" si="72"/>
        <v>#NUM!</v>
      </c>
      <c r="J358" t="e">
        <f t="shared" si="66"/>
        <v>#DIV/0!</v>
      </c>
      <c r="K358" t="e">
        <f t="shared" si="73"/>
        <v>#DIV/0!</v>
      </c>
      <c r="L358" t="e">
        <f t="shared" si="67"/>
        <v>#DIV/0!</v>
      </c>
      <c r="M358" t="e">
        <f t="shared" si="68"/>
        <v>#DIV/0!</v>
      </c>
      <c r="O358">
        <f t="shared" si="69"/>
        <v>0</v>
      </c>
      <c r="Q358">
        <f>'Linear Point Intercept'!E357*'Linear Point Intercept'!B357</f>
        <v>0</v>
      </c>
    </row>
    <row r="359" spans="1:17">
      <c r="A359" s="4">
        <v>351</v>
      </c>
      <c r="B359" s="5">
        <f>'Linear Point Intercept'!B358</f>
        <v>0</v>
      </c>
      <c r="C359">
        <f t="shared" si="70"/>
        <v>0</v>
      </c>
      <c r="D359">
        <f t="shared" si="71"/>
        <v>0</v>
      </c>
      <c r="E359">
        <f t="shared" si="62"/>
        <v>1</v>
      </c>
      <c r="F359">
        <f t="shared" si="63"/>
        <v>0</v>
      </c>
      <c r="G359">
        <f t="shared" si="64"/>
        <v>12.5</v>
      </c>
      <c r="H359" t="e">
        <f t="shared" si="65"/>
        <v>#NUM!</v>
      </c>
      <c r="I359" t="e">
        <f t="shared" si="72"/>
        <v>#NUM!</v>
      </c>
      <c r="J359" t="e">
        <f t="shared" si="66"/>
        <v>#DIV/0!</v>
      </c>
      <c r="K359" t="e">
        <f t="shared" si="73"/>
        <v>#DIV/0!</v>
      </c>
      <c r="L359" t="e">
        <f t="shared" si="67"/>
        <v>#DIV/0!</v>
      </c>
      <c r="M359" t="e">
        <f t="shared" si="68"/>
        <v>#DIV/0!</v>
      </c>
      <c r="O359">
        <f t="shared" si="69"/>
        <v>0</v>
      </c>
      <c r="Q359">
        <f>'Linear Point Intercept'!E358*'Linear Point Intercept'!B358</f>
        <v>0</v>
      </c>
    </row>
    <row r="360" spans="1:17">
      <c r="A360" s="4">
        <v>352</v>
      </c>
      <c r="B360" s="5">
        <f>'Linear Point Intercept'!B359</f>
        <v>0</v>
      </c>
      <c r="C360">
        <f t="shared" si="70"/>
        <v>0</v>
      </c>
      <c r="D360">
        <f t="shared" si="71"/>
        <v>0</v>
      </c>
      <c r="E360">
        <f t="shared" si="62"/>
        <v>1</v>
      </c>
      <c r="F360">
        <f t="shared" si="63"/>
        <v>0</v>
      </c>
      <c r="G360">
        <f t="shared" si="64"/>
        <v>12.5</v>
      </c>
      <c r="H360" t="e">
        <f t="shared" si="65"/>
        <v>#NUM!</v>
      </c>
      <c r="I360" t="e">
        <f t="shared" si="72"/>
        <v>#NUM!</v>
      </c>
      <c r="J360" t="e">
        <f t="shared" si="66"/>
        <v>#DIV/0!</v>
      </c>
      <c r="K360" t="e">
        <f t="shared" si="73"/>
        <v>#DIV/0!</v>
      </c>
      <c r="L360" t="e">
        <f t="shared" si="67"/>
        <v>#DIV/0!</v>
      </c>
      <c r="M360" t="e">
        <f t="shared" si="68"/>
        <v>#DIV/0!</v>
      </c>
      <c r="O360">
        <f t="shared" si="69"/>
        <v>0</v>
      </c>
      <c r="Q360">
        <f>'Linear Point Intercept'!E359*'Linear Point Intercept'!B359</f>
        <v>0</v>
      </c>
    </row>
    <row r="361" spans="1:17">
      <c r="A361" s="4">
        <v>353</v>
      </c>
      <c r="B361" s="5">
        <f>'Linear Point Intercept'!B360</f>
        <v>0</v>
      </c>
      <c r="C361">
        <f t="shared" si="70"/>
        <v>0</v>
      </c>
      <c r="D361">
        <f t="shared" si="71"/>
        <v>0</v>
      </c>
      <c r="E361">
        <f t="shared" si="62"/>
        <v>1</v>
      </c>
      <c r="F361">
        <f t="shared" si="63"/>
        <v>0</v>
      </c>
      <c r="G361">
        <f t="shared" si="64"/>
        <v>12.5</v>
      </c>
      <c r="H361" t="e">
        <f t="shared" si="65"/>
        <v>#NUM!</v>
      </c>
      <c r="I361" t="e">
        <f t="shared" si="72"/>
        <v>#NUM!</v>
      </c>
      <c r="J361" t="e">
        <f t="shared" si="66"/>
        <v>#DIV/0!</v>
      </c>
      <c r="K361" t="e">
        <f t="shared" si="73"/>
        <v>#DIV/0!</v>
      </c>
      <c r="L361" t="e">
        <f t="shared" si="67"/>
        <v>#DIV/0!</v>
      </c>
      <c r="M361" t="e">
        <f t="shared" si="68"/>
        <v>#DIV/0!</v>
      </c>
      <c r="O361">
        <f t="shared" si="69"/>
        <v>0</v>
      </c>
      <c r="Q361">
        <f>'Linear Point Intercept'!E360*'Linear Point Intercept'!B360</f>
        <v>0</v>
      </c>
    </row>
    <row r="362" spans="1:17">
      <c r="A362" s="4">
        <v>354</v>
      </c>
      <c r="B362" s="5">
        <f>'Linear Point Intercept'!B361</f>
        <v>0</v>
      </c>
      <c r="C362">
        <f t="shared" si="70"/>
        <v>0</v>
      </c>
      <c r="D362">
        <f t="shared" si="71"/>
        <v>0</v>
      </c>
      <c r="E362">
        <f t="shared" si="62"/>
        <v>1</v>
      </c>
      <c r="F362">
        <f t="shared" si="63"/>
        <v>0</v>
      </c>
      <c r="G362">
        <f t="shared" si="64"/>
        <v>12.5</v>
      </c>
      <c r="H362" t="e">
        <f t="shared" si="65"/>
        <v>#NUM!</v>
      </c>
      <c r="I362" t="e">
        <f t="shared" si="72"/>
        <v>#NUM!</v>
      </c>
      <c r="J362" t="e">
        <f t="shared" si="66"/>
        <v>#DIV/0!</v>
      </c>
      <c r="K362" t="e">
        <f t="shared" si="73"/>
        <v>#DIV/0!</v>
      </c>
      <c r="L362" t="e">
        <f t="shared" si="67"/>
        <v>#DIV/0!</v>
      </c>
      <c r="M362" t="e">
        <f t="shared" si="68"/>
        <v>#DIV/0!</v>
      </c>
      <c r="O362">
        <f t="shared" si="69"/>
        <v>0</v>
      </c>
      <c r="Q362">
        <f>'Linear Point Intercept'!E361*'Linear Point Intercept'!B361</f>
        <v>0</v>
      </c>
    </row>
    <row r="363" spans="1:17">
      <c r="A363" s="4">
        <v>355</v>
      </c>
      <c r="B363" s="5">
        <f>'Linear Point Intercept'!B362</f>
        <v>0</v>
      </c>
      <c r="C363">
        <f t="shared" si="70"/>
        <v>0</v>
      </c>
      <c r="D363">
        <f t="shared" si="71"/>
        <v>0</v>
      </c>
      <c r="E363">
        <f t="shared" si="62"/>
        <v>1</v>
      </c>
      <c r="F363">
        <f t="shared" si="63"/>
        <v>0</v>
      </c>
      <c r="G363">
        <f t="shared" si="64"/>
        <v>12.5</v>
      </c>
      <c r="H363" t="e">
        <f t="shared" si="65"/>
        <v>#NUM!</v>
      </c>
      <c r="I363" t="e">
        <f t="shared" si="72"/>
        <v>#NUM!</v>
      </c>
      <c r="J363" t="e">
        <f t="shared" si="66"/>
        <v>#DIV/0!</v>
      </c>
      <c r="K363" t="e">
        <f t="shared" si="73"/>
        <v>#DIV/0!</v>
      </c>
      <c r="L363" t="e">
        <f t="shared" si="67"/>
        <v>#DIV/0!</v>
      </c>
      <c r="M363" t="e">
        <f t="shared" si="68"/>
        <v>#DIV/0!</v>
      </c>
      <c r="O363">
        <f t="shared" si="69"/>
        <v>0</v>
      </c>
      <c r="Q363">
        <f>'Linear Point Intercept'!E362*'Linear Point Intercept'!B362</f>
        <v>0</v>
      </c>
    </row>
    <row r="364" spans="1:17">
      <c r="A364" s="4">
        <v>356</v>
      </c>
      <c r="B364" s="5">
        <f>'Linear Point Intercept'!B363</f>
        <v>0</v>
      </c>
      <c r="C364">
        <f t="shared" si="70"/>
        <v>0</v>
      </c>
      <c r="D364">
        <f t="shared" si="71"/>
        <v>0</v>
      </c>
      <c r="E364">
        <f t="shared" si="62"/>
        <v>1</v>
      </c>
      <c r="F364">
        <f t="shared" si="63"/>
        <v>0</v>
      </c>
      <c r="G364">
        <f t="shared" si="64"/>
        <v>12.5</v>
      </c>
      <c r="H364" t="e">
        <f t="shared" si="65"/>
        <v>#NUM!</v>
      </c>
      <c r="I364" t="e">
        <f t="shared" si="72"/>
        <v>#NUM!</v>
      </c>
      <c r="J364" t="e">
        <f t="shared" si="66"/>
        <v>#DIV/0!</v>
      </c>
      <c r="K364" t="e">
        <f t="shared" si="73"/>
        <v>#DIV/0!</v>
      </c>
      <c r="L364" t="e">
        <f t="shared" si="67"/>
        <v>#DIV/0!</v>
      </c>
      <c r="M364" t="e">
        <f t="shared" si="68"/>
        <v>#DIV/0!</v>
      </c>
      <c r="O364">
        <f t="shared" si="69"/>
        <v>0</v>
      </c>
      <c r="Q364">
        <f>'Linear Point Intercept'!E363*'Linear Point Intercept'!B363</f>
        <v>0</v>
      </c>
    </row>
    <row r="365" spans="1:17">
      <c r="A365" s="4">
        <v>357</v>
      </c>
      <c r="B365" s="5">
        <f>'Linear Point Intercept'!B364</f>
        <v>0</v>
      </c>
      <c r="C365">
        <f t="shared" si="70"/>
        <v>0</v>
      </c>
      <c r="D365">
        <f t="shared" si="71"/>
        <v>0</v>
      </c>
      <c r="E365">
        <f t="shared" ref="E365:E428" si="74">IF($B$2&gt;B365,1,0)</f>
        <v>1</v>
      </c>
      <c r="F365">
        <f t="shared" ref="F365:F428" si="75">$B$1*D365</f>
        <v>0</v>
      </c>
      <c r="G365">
        <f t="shared" ref="G365:G428" si="76">C365+$B$2/2</f>
        <v>12.5</v>
      </c>
      <c r="H365" t="e">
        <f t="shared" ref="H365:H428" si="77">(G365-C365)*(G365*(G365-$B$2))^0.5</f>
        <v>#NUM!</v>
      </c>
      <c r="I365" t="e">
        <f t="shared" si="72"/>
        <v>#NUM!</v>
      </c>
      <c r="J365" t="e">
        <f t="shared" ref="J365:J428" si="78">ACOS($B$2/2/C365)</f>
        <v>#DIV/0!</v>
      </c>
      <c r="K365" t="e">
        <f t="shared" si="73"/>
        <v>#DIV/0!</v>
      </c>
      <c r="L365" t="e">
        <f t="shared" ref="L365:L428" si="79">((PI()*C365^2)/360)*(2*(360-2*K365)+($B$1-2)*(360-4*K365))</f>
        <v>#DIV/0!</v>
      </c>
      <c r="M365" t="e">
        <f t="shared" ref="M365:M428" si="80">L365+I365</f>
        <v>#DIV/0!</v>
      </c>
      <c r="O365">
        <f t="shared" ref="O365:O428" si="81">IF(E365=1,F365,M365)</f>
        <v>0</v>
      </c>
      <c r="Q365">
        <f>'Linear Point Intercept'!E364*'Linear Point Intercept'!B364</f>
        <v>0</v>
      </c>
    </row>
    <row r="366" spans="1:17">
      <c r="A366" s="4">
        <v>358</v>
      </c>
      <c r="B366" s="5">
        <f>'Linear Point Intercept'!B365</f>
        <v>0</v>
      </c>
      <c r="C366">
        <f t="shared" si="70"/>
        <v>0</v>
      </c>
      <c r="D366">
        <f t="shared" si="71"/>
        <v>0</v>
      </c>
      <c r="E366">
        <f t="shared" si="74"/>
        <v>1</v>
      </c>
      <c r="F366">
        <f t="shared" si="75"/>
        <v>0</v>
      </c>
      <c r="G366">
        <f t="shared" si="76"/>
        <v>12.5</v>
      </c>
      <c r="H366" t="e">
        <f t="shared" si="77"/>
        <v>#NUM!</v>
      </c>
      <c r="I366" t="e">
        <f t="shared" si="72"/>
        <v>#NUM!</v>
      </c>
      <c r="J366" t="e">
        <f t="shared" si="78"/>
        <v>#DIV/0!</v>
      </c>
      <c r="K366" t="e">
        <f t="shared" si="73"/>
        <v>#DIV/0!</v>
      </c>
      <c r="L366" t="e">
        <f t="shared" si="79"/>
        <v>#DIV/0!</v>
      </c>
      <c r="M366" t="e">
        <f t="shared" si="80"/>
        <v>#DIV/0!</v>
      </c>
      <c r="O366">
        <f t="shared" si="81"/>
        <v>0</v>
      </c>
      <c r="Q366">
        <f>'Linear Point Intercept'!E365*'Linear Point Intercept'!B365</f>
        <v>0</v>
      </c>
    </row>
    <row r="367" spans="1:17">
      <c r="A367" s="4">
        <v>359</v>
      </c>
      <c r="B367" s="5">
        <f>'Linear Point Intercept'!B366</f>
        <v>0</v>
      </c>
      <c r="C367">
        <f t="shared" si="70"/>
        <v>0</v>
      </c>
      <c r="D367">
        <f t="shared" si="71"/>
        <v>0</v>
      </c>
      <c r="E367">
        <f t="shared" si="74"/>
        <v>1</v>
      </c>
      <c r="F367">
        <f t="shared" si="75"/>
        <v>0</v>
      </c>
      <c r="G367">
        <f t="shared" si="76"/>
        <v>12.5</v>
      </c>
      <c r="H367" t="e">
        <f t="shared" si="77"/>
        <v>#NUM!</v>
      </c>
      <c r="I367" t="e">
        <f t="shared" si="72"/>
        <v>#NUM!</v>
      </c>
      <c r="J367" t="e">
        <f t="shared" si="78"/>
        <v>#DIV/0!</v>
      </c>
      <c r="K367" t="e">
        <f t="shared" si="73"/>
        <v>#DIV/0!</v>
      </c>
      <c r="L367" t="e">
        <f t="shared" si="79"/>
        <v>#DIV/0!</v>
      </c>
      <c r="M367" t="e">
        <f t="shared" si="80"/>
        <v>#DIV/0!</v>
      </c>
      <c r="O367">
        <f t="shared" si="81"/>
        <v>0</v>
      </c>
      <c r="Q367">
        <f>'Linear Point Intercept'!E366*'Linear Point Intercept'!B366</f>
        <v>0</v>
      </c>
    </row>
    <row r="368" spans="1:17">
      <c r="A368" s="4">
        <v>360</v>
      </c>
      <c r="B368" s="5">
        <f>'Linear Point Intercept'!B367</f>
        <v>0</v>
      </c>
      <c r="C368">
        <f t="shared" si="70"/>
        <v>0</v>
      </c>
      <c r="D368">
        <f t="shared" si="71"/>
        <v>0</v>
      </c>
      <c r="E368">
        <f t="shared" si="74"/>
        <v>1</v>
      </c>
      <c r="F368">
        <f t="shared" si="75"/>
        <v>0</v>
      </c>
      <c r="G368">
        <f t="shared" si="76"/>
        <v>12.5</v>
      </c>
      <c r="H368" t="e">
        <f t="shared" si="77"/>
        <v>#NUM!</v>
      </c>
      <c r="I368" t="e">
        <f t="shared" si="72"/>
        <v>#NUM!</v>
      </c>
      <c r="J368" t="e">
        <f t="shared" si="78"/>
        <v>#DIV/0!</v>
      </c>
      <c r="K368" t="e">
        <f t="shared" si="73"/>
        <v>#DIV/0!</v>
      </c>
      <c r="L368" t="e">
        <f t="shared" si="79"/>
        <v>#DIV/0!</v>
      </c>
      <c r="M368" t="e">
        <f t="shared" si="80"/>
        <v>#DIV/0!</v>
      </c>
      <c r="O368">
        <f t="shared" si="81"/>
        <v>0</v>
      </c>
      <c r="Q368">
        <f>'Linear Point Intercept'!E367*'Linear Point Intercept'!B367</f>
        <v>0</v>
      </c>
    </row>
    <row r="369" spans="1:17">
      <c r="A369" s="4">
        <v>361</v>
      </c>
      <c r="B369" s="5">
        <f>'Linear Point Intercept'!B368</f>
        <v>0</v>
      </c>
      <c r="C369">
        <f t="shared" si="70"/>
        <v>0</v>
      </c>
      <c r="D369">
        <f t="shared" si="71"/>
        <v>0</v>
      </c>
      <c r="E369">
        <f t="shared" si="74"/>
        <v>1</v>
      </c>
      <c r="F369">
        <f t="shared" si="75"/>
        <v>0</v>
      </c>
      <c r="G369">
        <f t="shared" si="76"/>
        <v>12.5</v>
      </c>
      <c r="H369" t="e">
        <f t="shared" si="77"/>
        <v>#NUM!</v>
      </c>
      <c r="I369" t="e">
        <f t="shared" si="72"/>
        <v>#NUM!</v>
      </c>
      <c r="J369" t="e">
        <f t="shared" si="78"/>
        <v>#DIV/0!</v>
      </c>
      <c r="K369" t="e">
        <f t="shared" si="73"/>
        <v>#DIV/0!</v>
      </c>
      <c r="L369" t="e">
        <f t="shared" si="79"/>
        <v>#DIV/0!</v>
      </c>
      <c r="M369" t="e">
        <f t="shared" si="80"/>
        <v>#DIV/0!</v>
      </c>
      <c r="O369">
        <f t="shared" si="81"/>
        <v>0</v>
      </c>
      <c r="Q369">
        <f>'Linear Point Intercept'!E368*'Linear Point Intercept'!B368</f>
        <v>0</v>
      </c>
    </row>
    <row r="370" spans="1:17">
      <c r="A370" s="4">
        <v>362</v>
      </c>
      <c r="B370" s="5">
        <f>'Linear Point Intercept'!B369</f>
        <v>0</v>
      </c>
      <c r="C370">
        <f t="shared" si="70"/>
        <v>0</v>
      </c>
      <c r="D370">
        <f t="shared" si="71"/>
        <v>0</v>
      </c>
      <c r="E370">
        <f t="shared" si="74"/>
        <v>1</v>
      </c>
      <c r="F370">
        <f t="shared" si="75"/>
        <v>0</v>
      </c>
      <c r="G370">
        <f t="shared" si="76"/>
        <v>12.5</v>
      </c>
      <c r="H370" t="e">
        <f t="shared" si="77"/>
        <v>#NUM!</v>
      </c>
      <c r="I370" t="e">
        <f t="shared" si="72"/>
        <v>#NUM!</v>
      </c>
      <c r="J370" t="e">
        <f t="shared" si="78"/>
        <v>#DIV/0!</v>
      </c>
      <c r="K370" t="e">
        <f t="shared" si="73"/>
        <v>#DIV/0!</v>
      </c>
      <c r="L370" t="e">
        <f t="shared" si="79"/>
        <v>#DIV/0!</v>
      </c>
      <c r="M370" t="e">
        <f t="shared" si="80"/>
        <v>#DIV/0!</v>
      </c>
      <c r="O370">
        <f t="shared" si="81"/>
        <v>0</v>
      </c>
      <c r="Q370">
        <f>'Linear Point Intercept'!E369*'Linear Point Intercept'!B369</f>
        <v>0</v>
      </c>
    </row>
    <row r="371" spans="1:17">
      <c r="A371" s="4">
        <v>363</v>
      </c>
      <c r="B371" s="5">
        <f>'Linear Point Intercept'!B370</f>
        <v>0</v>
      </c>
      <c r="C371">
        <f t="shared" si="70"/>
        <v>0</v>
      </c>
      <c r="D371">
        <f t="shared" si="71"/>
        <v>0</v>
      </c>
      <c r="E371">
        <f t="shared" si="74"/>
        <v>1</v>
      </c>
      <c r="F371">
        <f t="shared" si="75"/>
        <v>0</v>
      </c>
      <c r="G371">
        <f t="shared" si="76"/>
        <v>12.5</v>
      </c>
      <c r="H371" t="e">
        <f t="shared" si="77"/>
        <v>#NUM!</v>
      </c>
      <c r="I371" t="e">
        <f t="shared" si="72"/>
        <v>#NUM!</v>
      </c>
      <c r="J371" t="e">
        <f t="shared" si="78"/>
        <v>#DIV/0!</v>
      </c>
      <c r="K371" t="e">
        <f t="shared" si="73"/>
        <v>#DIV/0!</v>
      </c>
      <c r="L371" t="e">
        <f t="shared" si="79"/>
        <v>#DIV/0!</v>
      </c>
      <c r="M371" t="e">
        <f t="shared" si="80"/>
        <v>#DIV/0!</v>
      </c>
      <c r="O371">
        <f t="shared" si="81"/>
        <v>0</v>
      </c>
      <c r="Q371">
        <f>'Linear Point Intercept'!E370*'Linear Point Intercept'!B370</f>
        <v>0</v>
      </c>
    </row>
    <row r="372" spans="1:17">
      <c r="A372" s="4">
        <v>364</v>
      </c>
      <c r="B372" s="5">
        <f>'Linear Point Intercept'!B371</f>
        <v>0</v>
      </c>
      <c r="C372">
        <f t="shared" si="70"/>
        <v>0</v>
      </c>
      <c r="D372">
        <f t="shared" si="71"/>
        <v>0</v>
      </c>
      <c r="E372">
        <f t="shared" si="74"/>
        <v>1</v>
      </c>
      <c r="F372">
        <f t="shared" si="75"/>
        <v>0</v>
      </c>
      <c r="G372">
        <f t="shared" si="76"/>
        <v>12.5</v>
      </c>
      <c r="H372" t="e">
        <f t="shared" si="77"/>
        <v>#NUM!</v>
      </c>
      <c r="I372" t="e">
        <f t="shared" si="72"/>
        <v>#NUM!</v>
      </c>
      <c r="J372" t="e">
        <f t="shared" si="78"/>
        <v>#DIV/0!</v>
      </c>
      <c r="K372" t="e">
        <f t="shared" si="73"/>
        <v>#DIV/0!</v>
      </c>
      <c r="L372" t="e">
        <f t="shared" si="79"/>
        <v>#DIV/0!</v>
      </c>
      <c r="M372" t="e">
        <f t="shared" si="80"/>
        <v>#DIV/0!</v>
      </c>
      <c r="O372">
        <f t="shared" si="81"/>
        <v>0</v>
      </c>
      <c r="Q372">
        <f>'Linear Point Intercept'!E371*'Linear Point Intercept'!B371</f>
        <v>0</v>
      </c>
    </row>
    <row r="373" spans="1:17">
      <c r="A373" s="4">
        <v>365</v>
      </c>
      <c r="B373" s="5">
        <f>'Linear Point Intercept'!B372</f>
        <v>0</v>
      </c>
      <c r="C373">
        <f t="shared" si="70"/>
        <v>0</v>
      </c>
      <c r="D373">
        <f t="shared" si="71"/>
        <v>0</v>
      </c>
      <c r="E373">
        <f t="shared" si="74"/>
        <v>1</v>
      </c>
      <c r="F373">
        <f t="shared" si="75"/>
        <v>0</v>
      </c>
      <c r="G373">
        <f t="shared" si="76"/>
        <v>12.5</v>
      </c>
      <c r="H373" t="e">
        <f t="shared" si="77"/>
        <v>#NUM!</v>
      </c>
      <c r="I373" t="e">
        <f t="shared" si="72"/>
        <v>#NUM!</v>
      </c>
      <c r="J373" t="e">
        <f t="shared" si="78"/>
        <v>#DIV/0!</v>
      </c>
      <c r="K373" t="e">
        <f t="shared" si="73"/>
        <v>#DIV/0!</v>
      </c>
      <c r="L373" t="e">
        <f t="shared" si="79"/>
        <v>#DIV/0!</v>
      </c>
      <c r="M373" t="e">
        <f t="shared" si="80"/>
        <v>#DIV/0!</v>
      </c>
      <c r="O373">
        <f t="shared" si="81"/>
        <v>0</v>
      </c>
      <c r="Q373">
        <f>'Linear Point Intercept'!E372*'Linear Point Intercept'!B372</f>
        <v>0</v>
      </c>
    </row>
    <row r="374" spans="1:17">
      <c r="A374" s="4">
        <v>366</v>
      </c>
      <c r="B374" s="5">
        <f>'Linear Point Intercept'!B373</f>
        <v>0</v>
      </c>
      <c r="C374">
        <f t="shared" si="70"/>
        <v>0</v>
      </c>
      <c r="D374">
        <f t="shared" si="71"/>
        <v>0</v>
      </c>
      <c r="E374">
        <f t="shared" si="74"/>
        <v>1</v>
      </c>
      <c r="F374">
        <f t="shared" si="75"/>
        <v>0</v>
      </c>
      <c r="G374">
        <f t="shared" si="76"/>
        <v>12.5</v>
      </c>
      <c r="H374" t="e">
        <f t="shared" si="77"/>
        <v>#NUM!</v>
      </c>
      <c r="I374" t="e">
        <f t="shared" si="72"/>
        <v>#NUM!</v>
      </c>
      <c r="J374" t="e">
        <f t="shared" si="78"/>
        <v>#DIV/0!</v>
      </c>
      <c r="K374" t="e">
        <f t="shared" si="73"/>
        <v>#DIV/0!</v>
      </c>
      <c r="L374" t="e">
        <f t="shared" si="79"/>
        <v>#DIV/0!</v>
      </c>
      <c r="M374" t="e">
        <f t="shared" si="80"/>
        <v>#DIV/0!</v>
      </c>
      <c r="O374">
        <f t="shared" si="81"/>
        <v>0</v>
      </c>
      <c r="Q374">
        <f>'Linear Point Intercept'!E373*'Linear Point Intercept'!B373</f>
        <v>0</v>
      </c>
    </row>
    <row r="375" spans="1:17">
      <c r="A375" s="4">
        <v>367</v>
      </c>
      <c r="B375" s="5">
        <f>'Linear Point Intercept'!B374</f>
        <v>0</v>
      </c>
      <c r="C375">
        <f t="shared" si="70"/>
        <v>0</v>
      </c>
      <c r="D375">
        <f t="shared" si="71"/>
        <v>0</v>
      </c>
      <c r="E375">
        <f t="shared" si="74"/>
        <v>1</v>
      </c>
      <c r="F375">
        <f t="shared" si="75"/>
        <v>0</v>
      </c>
      <c r="G375">
        <f t="shared" si="76"/>
        <v>12.5</v>
      </c>
      <c r="H375" t="e">
        <f t="shared" si="77"/>
        <v>#NUM!</v>
      </c>
      <c r="I375" t="e">
        <f t="shared" si="72"/>
        <v>#NUM!</v>
      </c>
      <c r="J375" t="e">
        <f t="shared" si="78"/>
        <v>#DIV/0!</v>
      </c>
      <c r="K375" t="e">
        <f t="shared" si="73"/>
        <v>#DIV/0!</v>
      </c>
      <c r="L375" t="e">
        <f t="shared" si="79"/>
        <v>#DIV/0!</v>
      </c>
      <c r="M375" t="e">
        <f t="shared" si="80"/>
        <v>#DIV/0!</v>
      </c>
      <c r="O375">
        <f t="shared" si="81"/>
        <v>0</v>
      </c>
      <c r="Q375">
        <f>'Linear Point Intercept'!E374*'Linear Point Intercept'!B374</f>
        <v>0</v>
      </c>
    </row>
    <row r="376" spans="1:17">
      <c r="A376" s="4">
        <v>368</v>
      </c>
      <c r="B376" s="5">
        <f>'Linear Point Intercept'!B375</f>
        <v>0</v>
      </c>
      <c r="C376">
        <f t="shared" si="70"/>
        <v>0</v>
      </c>
      <c r="D376">
        <f t="shared" si="71"/>
        <v>0</v>
      </c>
      <c r="E376">
        <f t="shared" si="74"/>
        <v>1</v>
      </c>
      <c r="F376">
        <f t="shared" si="75"/>
        <v>0</v>
      </c>
      <c r="G376">
        <f t="shared" si="76"/>
        <v>12.5</v>
      </c>
      <c r="H376" t="e">
        <f t="shared" si="77"/>
        <v>#NUM!</v>
      </c>
      <c r="I376" t="e">
        <f t="shared" si="72"/>
        <v>#NUM!</v>
      </c>
      <c r="J376" t="e">
        <f t="shared" si="78"/>
        <v>#DIV/0!</v>
      </c>
      <c r="K376" t="e">
        <f t="shared" si="73"/>
        <v>#DIV/0!</v>
      </c>
      <c r="L376" t="e">
        <f t="shared" si="79"/>
        <v>#DIV/0!</v>
      </c>
      <c r="M376" t="e">
        <f t="shared" si="80"/>
        <v>#DIV/0!</v>
      </c>
      <c r="O376">
        <f t="shared" si="81"/>
        <v>0</v>
      </c>
      <c r="Q376">
        <f>'Linear Point Intercept'!E375*'Linear Point Intercept'!B375</f>
        <v>0</v>
      </c>
    </row>
    <row r="377" spans="1:17">
      <c r="A377" s="4">
        <v>369</v>
      </c>
      <c r="B377" s="5">
        <f>'Linear Point Intercept'!B376</f>
        <v>0</v>
      </c>
      <c r="C377">
        <f t="shared" si="70"/>
        <v>0</v>
      </c>
      <c r="D377">
        <f t="shared" si="71"/>
        <v>0</v>
      </c>
      <c r="E377">
        <f t="shared" si="74"/>
        <v>1</v>
      </c>
      <c r="F377">
        <f t="shared" si="75"/>
        <v>0</v>
      </c>
      <c r="G377">
        <f t="shared" si="76"/>
        <v>12.5</v>
      </c>
      <c r="H377" t="e">
        <f t="shared" si="77"/>
        <v>#NUM!</v>
      </c>
      <c r="I377" t="e">
        <f t="shared" si="72"/>
        <v>#NUM!</v>
      </c>
      <c r="J377" t="e">
        <f t="shared" si="78"/>
        <v>#DIV/0!</v>
      </c>
      <c r="K377" t="e">
        <f t="shared" si="73"/>
        <v>#DIV/0!</v>
      </c>
      <c r="L377" t="e">
        <f t="shared" si="79"/>
        <v>#DIV/0!</v>
      </c>
      <c r="M377" t="e">
        <f t="shared" si="80"/>
        <v>#DIV/0!</v>
      </c>
      <c r="O377">
        <f t="shared" si="81"/>
        <v>0</v>
      </c>
      <c r="Q377">
        <f>'Linear Point Intercept'!E376*'Linear Point Intercept'!B376</f>
        <v>0</v>
      </c>
    </row>
    <row r="378" spans="1:17">
      <c r="A378" s="4">
        <v>370</v>
      </c>
      <c r="B378" s="5">
        <f>'Linear Point Intercept'!B377</f>
        <v>0</v>
      </c>
      <c r="C378">
        <f t="shared" si="70"/>
        <v>0</v>
      </c>
      <c r="D378">
        <f t="shared" si="71"/>
        <v>0</v>
      </c>
      <c r="E378">
        <f t="shared" si="74"/>
        <v>1</v>
      </c>
      <c r="F378">
        <f t="shared" si="75"/>
        <v>0</v>
      </c>
      <c r="G378">
        <f t="shared" si="76"/>
        <v>12.5</v>
      </c>
      <c r="H378" t="e">
        <f t="shared" si="77"/>
        <v>#NUM!</v>
      </c>
      <c r="I378" t="e">
        <f t="shared" si="72"/>
        <v>#NUM!</v>
      </c>
      <c r="J378" t="e">
        <f t="shared" si="78"/>
        <v>#DIV/0!</v>
      </c>
      <c r="K378" t="e">
        <f t="shared" si="73"/>
        <v>#DIV/0!</v>
      </c>
      <c r="L378" t="e">
        <f t="shared" si="79"/>
        <v>#DIV/0!</v>
      </c>
      <c r="M378" t="e">
        <f t="shared" si="80"/>
        <v>#DIV/0!</v>
      </c>
      <c r="O378">
        <f t="shared" si="81"/>
        <v>0</v>
      </c>
      <c r="Q378">
        <f>'Linear Point Intercept'!E377*'Linear Point Intercept'!B377</f>
        <v>0</v>
      </c>
    </row>
    <row r="379" spans="1:17">
      <c r="A379" s="4">
        <v>371</v>
      </c>
      <c r="B379" s="5">
        <f>'Linear Point Intercept'!B378</f>
        <v>0</v>
      </c>
      <c r="C379">
        <f t="shared" si="70"/>
        <v>0</v>
      </c>
      <c r="D379">
        <f t="shared" si="71"/>
        <v>0</v>
      </c>
      <c r="E379">
        <f t="shared" si="74"/>
        <v>1</v>
      </c>
      <c r="F379">
        <f t="shared" si="75"/>
        <v>0</v>
      </c>
      <c r="G379">
        <f t="shared" si="76"/>
        <v>12.5</v>
      </c>
      <c r="H379" t="e">
        <f t="shared" si="77"/>
        <v>#NUM!</v>
      </c>
      <c r="I379" t="e">
        <f t="shared" si="72"/>
        <v>#NUM!</v>
      </c>
      <c r="J379" t="e">
        <f t="shared" si="78"/>
        <v>#DIV/0!</v>
      </c>
      <c r="K379" t="e">
        <f t="shared" si="73"/>
        <v>#DIV/0!</v>
      </c>
      <c r="L379" t="e">
        <f t="shared" si="79"/>
        <v>#DIV/0!</v>
      </c>
      <c r="M379" t="e">
        <f t="shared" si="80"/>
        <v>#DIV/0!</v>
      </c>
      <c r="O379">
        <f t="shared" si="81"/>
        <v>0</v>
      </c>
      <c r="Q379">
        <f>'Linear Point Intercept'!E378*'Linear Point Intercept'!B378</f>
        <v>0</v>
      </c>
    </row>
    <row r="380" spans="1:17">
      <c r="A380" s="4">
        <v>372</v>
      </c>
      <c r="B380" s="5">
        <f>'Linear Point Intercept'!B379</f>
        <v>0</v>
      </c>
      <c r="C380">
        <f t="shared" si="70"/>
        <v>0</v>
      </c>
      <c r="D380">
        <f t="shared" si="71"/>
        <v>0</v>
      </c>
      <c r="E380">
        <f t="shared" si="74"/>
        <v>1</v>
      </c>
      <c r="F380">
        <f t="shared" si="75"/>
        <v>0</v>
      </c>
      <c r="G380">
        <f t="shared" si="76"/>
        <v>12.5</v>
      </c>
      <c r="H380" t="e">
        <f t="shared" si="77"/>
        <v>#NUM!</v>
      </c>
      <c r="I380" t="e">
        <f t="shared" si="72"/>
        <v>#NUM!</v>
      </c>
      <c r="J380" t="e">
        <f t="shared" si="78"/>
        <v>#DIV/0!</v>
      </c>
      <c r="K380" t="e">
        <f t="shared" si="73"/>
        <v>#DIV/0!</v>
      </c>
      <c r="L380" t="e">
        <f t="shared" si="79"/>
        <v>#DIV/0!</v>
      </c>
      <c r="M380" t="e">
        <f t="shared" si="80"/>
        <v>#DIV/0!</v>
      </c>
      <c r="O380">
        <f t="shared" si="81"/>
        <v>0</v>
      </c>
      <c r="Q380">
        <f>'Linear Point Intercept'!E379*'Linear Point Intercept'!B379</f>
        <v>0</v>
      </c>
    </row>
    <row r="381" spans="1:17">
      <c r="A381" s="4">
        <v>373</v>
      </c>
      <c r="B381" s="5">
        <f>'Linear Point Intercept'!B380</f>
        <v>0</v>
      </c>
      <c r="C381">
        <f t="shared" si="70"/>
        <v>0</v>
      </c>
      <c r="D381">
        <f t="shared" si="71"/>
        <v>0</v>
      </c>
      <c r="E381">
        <f t="shared" si="74"/>
        <v>1</v>
      </c>
      <c r="F381">
        <f t="shared" si="75"/>
        <v>0</v>
      </c>
      <c r="G381">
        <f t="shared" si="76"/>
        <v>12.5</v>
      </c>
      <c r="H381" t="e">
        <f t="shared" si="77"/>
        <v>#NUM!</v>
      </c>
      <c r="I381" t="e">
        <f t="shared" si="72"/>
        <v>#NUM!</v>
      </c>
      <c r="J381" t="e">
        <f t="shared" si="78"/>
        <v>#DIV/0!</v>
      </c>
      <c r="K381" t="e">
        <f t="shared" si="73"/>
        <v>#DIV/0!</v>
      </c>
      <c r="L381" t="e">
        <f t="shared" si="79"/>
        <v>#DIV/0!</v>
      </c>
      <c r="M381" t="e">
        <f t="shared" si="80"/>
        <v>#DIV/0!</v>
      </c>
      <c r="O381">
        <f t="shared" si="81"/>
        <v>0</v>
      </c>
      <c r="Q381">
        <f>'Linear Point Intercept'!E380*'Linear Point Intercept'!B380</f>
        <v>0</v>
      </c>
    </row>
    <row r="382" spans="1:17">
      <c r="A382" s="4">
        <v>374</v>
      </c>
      <c r="B382" s="5">
        <f>'Linear Point Intercept'!B381</f>
        <v>0</v>
      </c>
      <c r="C382">
        <f t="shared" si="70"/>
        <v>0</v>
      </c>
      <c r="D382">
        <f t="shared" si="71"/>
        <v>0</v>
      </c>
      <c r="E382">
        <f t="shared" si="74"/>
        <v>1</v>
      </c>
      <c r="F382">
        <f t="shared" si="75"/>
        <v>0</v>
      </c>
      <c r="G382">
        <f t="shared" si="76"/>
        <v>12.5</v>
      </c>
      <c r="H382" t="e">
        <f t="shared" si="77"/>
        <v>#NUM!</v>
      </c>
      <c r="I382" t="e">
        <f t="shared" si="72"/>
        <v>#NUM!</v>
      </c>
      <c r="J382" t="e">
        <f t="shared" si="78"/>
        <v>#DIV/0!</v>
      </c>
      <c r="K382" t="e">
        <f t="shared" si="73"/>
        <v>#DIV/0!</v>
      </c>
      <c r="L382" t="e">
        <f t="shared" si="79"/>
        <v>#DIV/0!</v>
      </c>
      <c r="M382" t="e">
        <f t="shared" si="80"/>
        <v>#DIV/0!</v>
      </c>
      <c r="O382">
        <f t="shared" si="81"/>
        <v>0</v>
      </c>
      <c r="Q382">
        <f>'Linear Point Intercept'!E381*'Linear Point Intercept'!B381</f>
        <v>0</v>
      </c>
    </row>
    <row r="383" spans="1:17">
      <c r="A383" s="4">
        <v>375</v>
      </c>
      <c r="B383" s="5">
        <f>'Linear Point Intercept'!B382</f>
        <v>0</v>
      </c>
      <c r="C383">
        <f t="shared" si="70"/>
        <v>0</v>
      </c>
      <c r="D383">
        <f t="shared" si="71"/>
        <v>0</v>
      </c>
      <c r="E383">
        <f t="shared" si="74"/>
        <v>1</v>
      </c>
      <c r="F383">
        <f t="shared" si="75"/>
        <v>0</v>
      </c>
      <c r="G383">
        <f t="shared" si="76"/>
        <v>12.5</v>
      </c>
      <c r="H383" t="e">
        <f t="shared" si="77"/>
        <v>#NUM!</v>
      </c>
      <c r="I383" t="e">
        <f t="shared" si="72"/>
        <v>#NUM!</v>
      </c>
      <c r="J383" t="e">
        <f t="shared" si="78"/>
        <v>#DIV/0!</v>
      </c>
      <c r="K383" t="e">
        <f t="shared" si="73"/>
        <v>#DIV/0!</v>
      </c>
      <c r="L383" t="e">
        <f t="shared" si="79"/>
        <v>#DIV/0!</v>
      </c>
      <c r="M383" t="e">
        <f t="shared" si="80"/>
        <v>#DIV/0!</v>
      </c>
      <c r="O383">
        <f t="shared" si="81"/>
        <v>0</v>
      </c>
      <c r="Q383">
        <f>'Linear Point Intercept'!E382*'Linear Point Intercept'!B382</f>
        <v>0</v>
      </c>
    </row>
    <row r="384" spans="1:17">
      <c r="A384" s="4">
        <v>376</v>
      </c>
      <c r="B384" s="5">
        <f>'Linear Point Intercept'!B383</f>
        <v>0</v>
      </c>
      <c r="C384">
        <f t="shared" si="70"/>
        <v>0</v>
      </c>
      <c r="D384">
        <f t="shared" si="71"/>
        <v>0</v>
      </c>
      <c r="E384">
        <f t="shared" si="74"/>
        <v>1</v>
      </c>
      <c r="F384">
        <f t="shared" si="75"/>
        <v>0</v>
      </c>
      <c r="G384">
        <f t="shared" si="76"/>
        <v>12.5</v>
      </c>
      <c r="H384" t="e">
        <f t="shared" si="77"/>
        <v>#NUM!</v>
      </c>
      <c r="I384" t="e">
        <f t="shared" si="72"/>
        <v>#NUM!</v>
      </c>
      <c r="J384" t="e">
        <f t="shared" si="78"/>
        <v>#DIV/0!</v>
      </c>
      <c r="K384" t="e">
        <f t="shared" si="73"/>
        <v>#DIV/0!</v>
      </c>
      <c r="L384" t="e">
        <f t="shared" si="79"/>
        <v>#DIV/0!</v>
      </c>
      <c r="M384" t="e">
        <f t="shared" si="80"/>
        <v>#DIV/0!</v>
      </c>
      <c r="O384">
        <f t="shared" si="81"/>
        <v>0</v>
      </c>
      <c r="Q384">
        <f>'Linear Point Intercept'!E383*'Linear Point Intercept'!B383</f>
        <v>0</v>
      </c>
    </row>
    <row r="385" spans="1:17">
      <c r="A385" s="4">
        <v>377</v>
      </c>
      <c r="B385" s="5">
        <f>'Linear Point Intercept'!B384</f>
        <v>0</v>
      </c>
      <c r="C385">
        <f t="shared" si="70"/>
        <v>0</v>
      </c>
      <c r="D385">
        <f t="shared" si="71"/>
        <v>0</v>
      </c>
      <c r="E385">
        <f t="shared" si="74"/>
        <v>1</v>
      </c>
      <c r="F385">
        <f t="shared" si="75"/>
        <v>0</v>
      </c>
      <c r="G385">
        <f t="shared" si="76"/>
        <v>12.5</v>
      </c>
      <c r="H385" t="e">
        <f t="shared" si="77"/>
        <v>#NUM!</v>
      </c>
      <c r="I385" t="e">
        <f t="shared" si="72"/>
        <v>#NUM!</v>
      </c>
      <c r="J385" t="e">
        <f t="shared" si="78"/>
        <v>#DIV/0!</v>
      </c>
      <c r="K385" t="e">
        <f t="shared" si="73"/>
        <v>#DIV/0!</v>
      </c>
      <c r="L385" t="e">
        <f t="shared" si="79"/>
        <v>#DIV/0!</v>
      </c>
      <c r="M385" t="e">
        <f t="shared" si="80"/>
        <v>#DIV/0!</v>
      </c>
      <c r="O385">
        <f t="shared" si="81"/>
        <v>0</v>
      </c>
      <c r="Q385">
        <f>'Linear Point Intercept'!E384*'Linear Point Intercept'!B384</f>
        <v>0</v>
      </c>
    </row>
    <row r="386" spans="1:17">
      <c r="A386" s="4">
        <v>378</v>
      </c>
      <c r="B386" s="5">
        <f>'Linear Point Intercept'!B385</f>
        <v>0</v>
      </c>
      <c r="C386">
        <f t="shared" si="70"/>
        <v>0</v>
      </c>
      <c r="D386">
        <f t="shared" si="71"/>
        <v>0</v>
      </c>
      <c r="E386">
        <f t="shared" si="74"/>
        <v>1</v>
      </c>
      <c r="F386">
        <f t="shared" si="75"/>
        <v>0</v>
      </c>
      <c r="G386">
        <f t="shared" si="76"/>
        <v>12.5</v>
      </c>
      <c r="H386" t="e">
        <f t="shared" si="77"/>
        <v>#NUM!</v>
      </c>
      <c r="I386" t="e">
        <f t="shared" si="72"/>
        <v>#NUM!</v>
      </c>
      <c r="J386" t="e">
        <f t="shared" si="78"/>
        <v>#DIV/0!</v>
      </c>
      <c r="K386" t="e">
        <f t="shared" si="73"/>
        <v>#DIV/0!</v>
      </c>
      <c r="L386" t="e">
        <f t="shared" si="79"/>
        <v>#DIV/0!</v>
      </c>
      <c r="M386" t="e">
        <f t="shared" si="80"/>
        <v>#DIV/0!</v>
      </c>
      <c r="O386">
        <f t="shared" si="81"/>
        <v>0</v>
      </c>
      <c r="Q386">
        <f>'Linear Point Intercept'!E385*'Linear Point Intercept'!B385</f>
        <v>0</v>
      </c>
    </row>
    <row r="387" spans="1:17">
      <c r="A387" s="4">
        <v>379</v>
      </c>
      <c r="B387" s="5">
        <f>'Linear Point Intercept'!B386</f>
        <v>0</v>
      </c>
      <c r="C387">
        <f t="shared" si="70"/>
        <v>0</v>
      </c>
      <c r="D387">
        <f t="shared" si="71"/>
        <v>0</v>
      </c>
      <c r="E387">
        <f t="shared" si="74"/>
        <v>1</v>
      </c>
      <c r="F387">
        <f t="shared" si="75"/>
        <v>0</v>
      </c>
      <c r="G387">
        <f t="shared" si="76"/>
        <v>12.5</v>
      </c>
      <c r="H387" t="e">
        <f t="shared" si="77"/>
        <v>#NUM!</v>
      </c>
      <c r="I387" t="e">
        <f t="shared" si="72"/>
        <v>#NUM!</v>
      </c>
      <c r="J387" t="e">
        <f t="shared" si="78"/>
        <v>#DIV/0!</v>
      </c>
      <c r="K387" t="e">
        <f t="shared" si="73"/>
        <v>#DIV/0!</v>
      </c>
      <c r="L387" t="e">
        <f t="shared" si="79"/>
        <v>#DIV/0!</v>
      </c>
      <c r="M387" t="e">
        <f t="shared" si="80"/>
        <v>#DIV/0!</v>
      </c>
      <c r="O387">
        <f t="shared" si="81"/>
        <v>0</v>
      </c>
      <c r="Q387">
        <f>'Linear Point Intercept'!E386*'Linear Point Intercept'!B386</f>
        <v>0</v>
      </c>
    </row>
    <row r="388" spans="1:17">
      <c r="A388" s="4">
        <v>380</v>
      </c>
      <c r="B388" s="5">
        <f>'Linear Point Intercept'!B387</f>
        <v>0</v>
      </c>
      <c r="C388">
        <f t="shared" si="70"/>
        <v>0</v>
      </c>
      <c r="D388">
        <f t="shared" si="71"/>
        <v>0</v>
      </c>
      <c r="E388">
        <f t="shared" si="74"/>
        <v>1</v>
      </c>
      <c r="F388">
        <f t="shared" si="75"/>
        <v>0</v>
      </c>
      <c r="G388">
        <f t="shared" si="76"/>
        <v>12.5</v>
      </c>
      <c r="H388" t="e">
        <f t="shared" si="77"/>
        <v>#NUM!</v>
      </c>
      <c r="I388" t="e">
        <f t="shared" si="72"/>
        <v>#NUM!</v>
      </c>
      <c r="J388" t="e">
        <f t="shared" si="78"/>
        <v>#DIV/0!</v>
      </c>
      <c r="K388" t="e">
        <f t="shared" si="73"/>
        <v>#DIV/0!</v>
      </c>
      <c r="L388" t="e">
        <f t="shared" si="79"/>
        <v>#DIV/0!</v>
      </c>
      <c r="M388" t="e">
        <f t="shared" si="80"/>
        <v>#DIV/0!</v>
      </c>
      <c r="O388">
        <f t="shared" si="81"/>
        <v>0</v>
      </c>
      <c r="Q388">
        <f>'Linear Point Intercept'!E387*'Linear Point Intercept'!B387</f>
        <v>0</v>
      </c>
    </row>
    <row r="389" spans="1:17">
      <c r="A389" s="4">
        <v>381</v>
      </c>
      <c r="B389" s="5">
        <f>'Linear Point Intercept'!B388</f>
        <v>0</v>
      </c>
      <c r="C389">
        <f t="shared" si="70"/>
        <v>0</v>
      </c>
      <c r="D389">
        <f t="shared" si="71"/>
        <v>0</v>
      </c>
      <c r="E389">
        <f t="shared" si="74"/>
        <v>1</v>
      </c>
      <c r="F389">
        <f t="shared" si="75"/>
        <v>0</v>
      </c>
      <c r="G389">
        <f t="shared" si="76"/>
        <v>12.5</v>
      </c>
      <c r="H389" t="e">
        <f t="shared" si="77"/>
        <v>#NUM!</v>
      </c>
      <c r="I389" t="e">
        <f t="shared" si="72"/>
        <v>#NUM!</v>
      </c>
      <c r="J389" t="e">
        <f t="shared" si="78"/>
        <v>#DIV/0!</v>
      </c>
      <c r="K389" t="e">
        <f t="shared" si="73"/>
        <v>#DIV/0!</v>
      </c>
      <c r="L389" t="e">
        <f t="shared" si="79"/>
        <v>#DIV/0!</v>
      </c>
      <c r="M389" t="e">
        <f t="shared" si="80"/>
        <v>#DIV/0!</v>
      </c>
      <c r="O389">
        <f t="shared" si="81"/>
        <v>0</v>
      </c>
      <c r="Q389">
        <f>'Linear Point Intercept'!E388*'Linear Point Intercept'!B388</f>
        <v>0</v>
      </c>
    </row>
    <row r="390" spans="1:17">
      <c r="A390" s="4">
        <v>382</v>
      </c>
      <c r="B390" s="5">
        <f>'Linear Point Intercept'!B389</f>
        <v>0</v>
      </c>
      <c r="C390">
        <f t="shared" si="70"/>
        <v>0</v>
      </c>
      <c r="D390">
        <f t="shared" si="71"/>
        <v>0</v>
      </c>
      <c r="E390">
        <f t="shared" si="74"/>
        <v>1</v>
      </c>
      <c r="F390">
        <f t="shared" si="75"/>
        <v>0</v>
      </c>
      <c r="G390">
        <f t="shared" si="76"/>
        <v>12.5</v>
      </c>
      <c r="H390" t="e">
        <f t="shared" si="77"/>
        <v>#NUM!</v>
      </c>
      <c r="I390" t="e">
        <f t="shared" si="72"/>
        <v>#NUM!</v>
      </c>
      <c r="J390" t="e">
        <f t="shared" si="78"/>
        <v>#DIV/0!</v>
      </c>
      <c r="K390" t="e">
        <f t="shared" si="73"/>
        <v>#DIV/0!</v>
      </c>
      <c r="L390" t="e">
        <f t="shared" si="79"/>
        <v>#DIV/0!</v>
      </c>
      <c r="M390" t="e">
        <f t="shared" si="80"/>
        <v>#DIV/0!</v>
      </c>
      <c r="O390">
        <f t="shared" si="81"/>
        <v>0</v>
      </c>
      <c r="Q390">
        <f>'Linear Point Intercept'!E389*'Linear Point Intercept'!B389</f>
        <v>0</v>
      </c>
    </row>
    <row r="391" spans="1:17">
      <c r="A391" s="4">
        <v>383</v>
      </c>
      <c r="B391" s="5">
        <f>'Linear Point Intercept'!B390</f>
        <v>0</v>
      </c>
      <c r="C391">
        <f t="shared" si="70"/>
        <v>0</v>
      </c>
      <c r="D391">
        <f t="shared" si="71"/>
        <v>0</v>
      </c>
      <c r="E391">
        <f t="shared" si="74"/>
        <v>1</v>
      </c>
      <c r="F391">
        <f t="shared" si="75"/>
        <v>0</v>
      </c>
      <c r="G391">
        <f t="shared" si="76"/>
        <v>12.5</v>
      </c>
      <c r="H391" t="e">
        <f t="shared" si="77"/>
        <v>#NUM!</v>
      </c>
      <c r="I391" t="e">
        <f t="shared" si="72"/>
        <v>#NUM!</v>
      </c>
      <c r="J391" t="e">
        <f t="shared" si="78"/>
        <v>#DIV/0!</v>
      </c>
      <c r="K391" t="e">
        <f t="shared" si="73"/>
        <v>#DIV/0!</v>
      </c>
      <c r="L391" t="e">
        <f t="shared" si="79"/>
        <v>#DIV/0!</v>
      </c>
      <c r="M391" t="e">
        <f t="shared" si="80"/>
        <v>#DIV/0!</v>
      </c>
      <c r="O391">
        <f t="shared" si="81"/>
        <v>0</v>
      </c>
      <c r="Q391">
        <f>'Linear Point Intercept'!E390*'Linear Point Intercept'!B390</f>
        <v>0</v>
      </c>
    </row>
    <row r="392" spans="1:17">
      <c r="A392" s="4">
        <v>384</v>
      </c>
      <c r="B392" s="5">
        <f>'Linear Point Intercept'!B391</f>
        <v>0</v>
      </c>
      <c r="C392">
        <f t="shared" si="70"/>
        <v>0</v>
      </c>
      <c r="D392">
        <f t="shared" si="71"/>
        <v>0</v>
      </c>
      <c r="E392">
        <f t="shared" si="74"/>
        <v>1</v>
      </c>
      <c r="F392">
        <f t="shared" si="75"/>
        <v>0</v>
      </c>
      <c r="G392">
        <f t="shared" si="76"/>
        <v>12.5</v>
      </c>
      <c r="H392" t="e">
        <f t="shared" si="77"/>
        <v>#NUM!</v>
      </c>
      <c r="I392" t="e">
        <f t="shared" si="72"/>
        <v>#NUM!</v>
      </c>
      <c r="J392" t="e">
        <f t="shared" si="78"/>
        <v>#DIV/0!</v>
      </c>
      <c r="K392" t="e">
        <f t="shared" si="73"/>
        <v>#DIV/0!</v>
      </c>
      <c r="L392" t="e">
        <f t="shared" si="79"/>
        <v>#DIV/0!</v>
      </c>
      <c r="M392" t="e">
        <f t="shared" si="80"/>
        <v>#DIV/0!</v>
      </c>
      <c r="O392">
        <f t="shared" si="81"/>
        <v>0</v>
      </c>
      <c r="Q392">
        <f>'Linear Point Intercept'!E391*'Linear Point Intercept'!B391</f>
        <v>0</v>
      </c>
    </row>
    <row r="393" spans="1:17">
      <c r="A393" s="4">
        <v>385</v>
      </c>
      <c r="B393" s="5">
        <f>'Linear Point Intercept'!B392</f>
        <v>0</v>
      </c>
      <c r="C393">
        <f t="shared" si="70"/>
        <v>0</v>
      </c>
      <c r="D393">
        <f t="shared" si="71"/>
        <v>0</v>
      </c>
      <c r="E393">
        <f t="shared" si="74"/>
        <v>1</v>
      </c>
      <c r="F393">
        <f t="shared" si="75"/>
        <v>0</v>
      </c>
      <c r="G393">
        <f t="shared" si="76"/>
        <v>12.5</v>
      </c>
      <c r="H393" t="e">
        <f t="shared" si="77"/>
        <v>#NUM!</v>
      </c>
      <c r="I393" t="e">
        <f t="shared" si="72"/>
        <v>#NUM!</v>
      </c>
      <c r="J393" t="e">
        <f t="shared" si="78"/>
        <v>#DIV/0!</v>
      </c>
      <c r="K393" t="e">
        <f t="shared" si="73"/>
        <v>#DIV/0!</v>
      </c>
      <c r="L393" t="e">
        <f t="shared" si="79"/>
        <v>#DIV/0!</v>
      </c>
      <c r="M393" t="e">
        <f t="shared" si="80"/>
        <v>#DIV/0!</v>
      </c>
      <c r="O393">
        <f t="shared" si="81"/>
        <v>0</v>
      </c>
      <c r="Q393">
        <f>'Linear Point Intercept'!E392*'Linear Point Intercept'!B392</f>
        <v>0</v>
      </c>
    </row>
    <row r="394" spans="1:17">
      <c r="A394" s="4">
        <v>386</v>
      </c>
      <c r="B394" s="5">
        <f>'Linear Point Intercept'!B393</f>
        <v>0</v>
      </c>
      <c r="C394">
        <f t="shared" ref="C394:C457" si="82">B394/2</f>
        <v>0</v>
      </c>
      <c r="D394">
        <f t="shared" ref="D394:D457" si="83">PI()*C394^2</f>
        <v>0</v>
      </c>
      <c r="E394">
        <f t="shared" si="74"/>
        <v>1</v>
      </c>
      <c r="F394">
        <f t="shared" si="75"/>
        <v>0</v>
      </c>
      <c r="G394">
        <f t="shared" si="76"/>
        <v>12.5</v>
      </c>
      <c r="H394" t="e">
        <f t="shared" si="77"/>
        <v>#NUM!</v>
      </c>
      <c r="I394" t="e">
        <f t="shared" ref="I394:I457" si="84">$F$1*H394</f>
        <v>#NUM!</v>
      </c>
      <c r="J394" t="e">
        <f t="shared" si="78"/>
        <v>#DIV/0!</v>
      </c>
      <c r="K394" t="e">
        <f t="shared" ref="K394:K457" si="85">J394*360/2/PI()</f>
        <v>#DIV/0!</v>
      </c>
      <c r="L394" t="e">
        <f t="shared" si="79"/>
        <v>#DIV/0!</v>
      </c>
      <c r="M394" t="e">
        <f t="shared" si="80"/>
        <v>#DIV/0!</v>
      </c>
      <c r="O394">
        <f t="shared" si="81"/>
        <v>0</v>
      </c>
      <c r="Q394">
        <f>'Linear Point Intercept'!E393*'Linear Point Intercept'!B393</f>
        <v>0</v>
      </c>
    </row>
    <row r="395" spans="1:17">
      <c r="A395" s="4">
        <v>387</v>
      </c>
      <c r="B395" s="5">
        <f>'Linear Point Intercept'!B394</f>
        <v>0</v>
      </c>
      <c r="C395">
        <f t="shared" si="82"/>
        <v>0</v>
      </c>
      <c r="D395">
        <f t="shared" si="83"/>
        <v>0</v>
      </c>
      <c r="E395">
        <f t="shared" si="74"/>
        <v>1</v>
      </c>
      <c r="F395">
        <f t="shared" si="75"/>
        <v>0</v>
      </c>
      <c r="G395">
        <f t="shared" si="76"/>
        <v>12.5</v>
      </c>
      <c r="H395" t="e">
        <f t="shared" si="77"/>
        <v>#NUM!</v>
      </c>
      <c r="I395" t="e">
        <f t="shared" si="84"/>
        <v>#NUM!</v>
      </c>
      <c r="J395" t="e">
        <f t="shared" si="78"/>
        <v>#DIV/0!</v>
      </c>
      <c r="K395" t="e">
        <f t="shared" si="85"/>
        <v>#DIV/0!</v>
      </c>
      <c r="L395" t="e">
        <f t="shared" si="79"/>
        <v>#DIV/0!</v>
      </c>
      <c r="M395" t="e">
        <f t="shared" si="80"/>
        <v>#DIV/0!</v>
      </c>
      <c r="O395">
        <f t="shared" si="81"/>
        <v>0</v>
      </c>
      <c r="Q395">
        <f>'Linear Point Intercept'!E394*'Linear Point Intercept'!B394</f>
        <v>0</v>
      </c>
    </row>
    <row r="396" spans="1:17">
      <c r="A396" s="4">
        <v>388</v>
      </c>
      <c r="B396" s="5">
        <f>'Linear Point Intercept'!B395</f>
        <v>0</v>
      </c>
      <c r="C396">
        <f t="shared" si="82"/>
        <v>0</v>
      </c>
      <c r="D396">
        <f t="shared" si="83"/>
        <v>0</v>
      </c>
      <c r="E396">
        <f t="shared" si="74"/>
        <v>1</v>
      </c>
      <c r="F396">
        <f t="shared" si="75"/>
        <v>0</v>
      </c>
      <c r="G396">
        <f t="shared" si="76"/>
        <v>12.5</v>
      </c>
      <c r="H396" t="e">
        <f t="shared" si="77"/>
        <v>#NUM!</v>
      </c>
      <c r="I396" t="e">
        <f t="shared" si="84"/>
        <v>#NUM!</v>
      </c>
      <c r="J396" t="e">
        <f t="shared" si="78"/>
        <v>#DIV/0!</v>
      </c>
      <c r="K396" t="e">
        <f t="shared" si="85"/>
        <v>#DIV/0!</v>
      </c>
      <c r="L396" t="e">
        <f t="shared" si="79"/>
        <v>#DIV/0!</v>
      </c>
      <c r="M396" t="e">
        <f t="shared" si="80"/>
        <v>#DIV/0!</v>
      </c>
      <c r="O396">
        <f t="shared" si="81"/>
        <v>0</v>
      </c>
      <c r="Q396">
        <f>'Linear Point Intercept'!E395*'Linear Point Intercept'!B395</f>
        <v>0</v>
      </c>
    </row>
    <row r="397" spans="1:17">
      <c r="A397" s="4">
        <v>389</v>
      </c>
      <c r="B397" s="5">
        <f>'Linear Point Intercept'!B396</f>
        <v>0</v>
      </c>
      <c r="C397">
        <f t="shared" si="82"/>
        <v>0</v>
      </c>
      <c r="D397">
        <f t="shared" si="83"/>
        <v>0</v>
      </c>
      <c r="E397">
        <f t="shared" si="74"/>
        <v>1</v>
      </c>
      <c r="F397">
        <f t="shared" si="75"/>
        <v>0</v>
      </c>
      <c r="G397">
        <f t="shared" si="76"/>
        <v>12.5</v>
      </c>
      <c r="H397" t="e">
        <f t="shared" si="77"/>
        <v>#NUM!</v>
      </c>
      <c r="I397" t="e">
        <f t="shared" si="84"/>
        <v>#NUM!</v>
      </c>
      <c r="J397" t="e">
        <f t="shared" si="78"/>
        <v>#DIV/0!</v>
      </c>
      <c r="K397" t="e">
        <f t="shared" si="85"/>
        <v>#DIV/0!</v>
      </c>
      <c r="L397" t="e">
        <f t="shared" si="79"/>
        <v>#DIV/0!</v>
      </c>
      <c r="M397" t="e">
        <f t="shared" si="80"/>
        <v>#DIV/0!</v>
      </c>
      <c r="O397">
        <f t="shared" si="81"/>
        <v>0</v>
      </c>
      <c r="Q397">
        <f>'Linear Point Intercept'!E396*'Linear Point Intercept'!B396</f>
        <v>0</v>
      </c>
    </row>
    <row r="398" spans="1:17">
      <c r="A398" s="4">
        <v>390</v>
      </c>
      <c r="B398" s="5">
        <f>'Linear Point Intercept'!B397</f>
        <v>0</v>
      </c>
      <c r="C398">
        <f t="shared" si="82"/>
        <v>0</v>
      </c>
      <c r="D398">
        <f t="shared" si="83"/>
        <v>0</v>
      </c>
      <c r="E398">
        <f t="shared" si="74"/>
        <v>1</v>
      </c>
      <c r="F398">
        <f t="shared" si="75"/>
        <v>0</v>
      </c>
      <c r="G398">
        <f t="shared" si="76"/>
        <v>12.5</v>
      </c>
      <c r="H398" t="e">
        <f t="shared" si="77"/>
        <v>#NUM!</v>
      </c>
      <c r="I398" t="e">
        <f t="shared" si="84"/>
        <v>#NUM!</v>
      </c>
      <c r="J398" t="e">
        <f t="shared" si="78"/>
        <v>#DIV/0!</v>
      </c>
      <c r="K398" t="e">
        <f t="shared" si="85"/>
        <v>#DIV/0!</v>
      </c>
      <c r="L398" t="e">
        <f t="shared" si="79"/>
        <v>#DIV/0!</v>
      </c>
      <c r="M398" t="e">
        <f t="shared" si="80"/>
        <v>#DIV/0!</v>
      </c>
      <c r="O398">
        <f t="shared" si="81"/>
        <v>0</v>
      </c>
      <c r="Q398">
        <f>'Linear Point Intercept'!E397*'Linear Point Intercept'!B397</f>
        <v>0</v>
      </c>
    </row>
    <row r="399" spans="1:17">
      <c r="A399" s="4">
        <v>391</v>
      </c>
      <c r="B399" s="5">
        <f>'Linear Point Intercept'!B398</f>
        <v>0</v>
      </c>
      <c r="C399">
        <f t="shared" si="82"/>
        <v>0</v>
      </c>
      <c r="D399">
        <f t="shared" si="83"/>
        <v>0</v>
      </c>
      <c r="E399">
        <f t="shared" si="74"/>
        <v>1</v>
      </c>
      <c r="F399">
        <f t="shared" si="75"/>
        <v>0</v>
      </c>
      <c r="G399">
        <f t="shared" si="76"/>
        <v>12.5</v>
      </c>
      <c r="H399" t="e">
        <f t="shared" si="77"/>
        <v>#NUM!</v>
      </c>
      <c r="I399" t="e">
        <f t="shared" si="84"/>
        <v>#NUM!</v>
      </c>
      <c r="J399" t="e">
        <f t="shared" si="78"/>
        <v>#DIV/0!</v>
      </c>
      <c r="K399" t="e">
        <f t="shared" si="85"/>
        <v>#DIV/0!</v>
      </c>
      <c r="L399" t="e">
        <f t="shared" si="79"/>
        <v>#DIV/0!</v>
      </c>
      <c r="M399" t="e">
        <f t="shared" si="80"/>
        <v>#DIV/0!</v>
      </c>
      <c r="O399">
        <f t="shared" si="81"/>
        <v>0</v>
      </c>
      <c r="Q399">
        <f>'Linear Point Intercept'!E398*'Linear Point Intercept'!B398</f>
        <v>0</v>
      </c>
    </row>
    <row r="400" spans="1:17">
      <c r="A400" s="4">
        <v>392</v>
      </c>
      <c r="B400" s="5">
        <f>'Linear Point Intercept'!B399</f>
        <v>0</v>
      </c>
      <c r="C400">
        <f t="shared" si="82"/>
        <v>0</v>
      </c>
      <c r="D400">
        <f t="shared" si="83"/>
        <v>0</v>
      </c>
      <c r="E400">
        <f t="shared" si="74"/>
        <v>1</v>
      </c>
      <c r="F400">
        <f t="shared" si="75"/>
        <v>0</v>
      </c>
      <c r="G400">
        <f t="shared" si="76"/>
        <v>12.5</v>
      </c>
      <c r="H400" t="e">
        <f t="shared" si="77"/>
        <v>#NUM!</v>
      </c>
      <c r="I400" t="e">
        <f t="shared" si="84"/>
        <v>#NUM!</v>
      </c>
      <c r="J400" t="e">
        <f t="shared" si="78"/>
        <v>#DIV/0!</v>
      </c>
      <c r="K400" t="e">
        <f t="shared" si="85"/>
        <v>#DIV/0!</v>
      </c>
      <c r="L400" t="e">
        <f t="shared" si="79"/>
        <v>#DIV/0!</v>
      </c>
      <c r="M400" t="e">
        <f t="shared" si="80"/>
        <v>#DIV/0!</v>
      </c>
      <c r="O400">
        <f t="shared" si="81"/>
        <v>0</v>
      </c>
      <c r="Q400">
        <f>'Linear Point Intercept'!E399*'Linear Point Intercept'!B399</f>
        <v>0</v>
      </c>
    </row>
    <row r="401" spans="1:17">
      <c r="A401" s="4">
        <v>393</v>
      </c>
      <c r="B401" s="5">
        <f>'Linear Point Intercept'!B400</f>
        <v>0</v>
      </c>
      <c r="C401">
        <f t="shared" si="82"/>
        <v>0</v>
      </c>
      <c r="D401">
        <f t="shared" si="83"/>
        <v>0</v>
      </c>
      <c r="E401">
        <f t="shared" si="74"/>
        <v>1</v>
      </c>
      <c r="F401">
        <f t="shared" si="75"/>
        <v>0</v>
      </c>
      <c r="G401">
        <f t="shared" si="76"/>
        <v>12.5</v>
      </c>
      <c r="H401" t="e">
        <f t="shared" si="77"/>
        <v>#NUM!</v>
      </c>
      <c r="I401" t="e">
        <f t="shared" si="84"/>
        <v>#NUM!</v>
      </c>
      <c r="J401" t="e">
        <f t="shared" si="78"/>
        <v>#DIV/0!</v>
      </c>
      <c r="K401" t="e">
        <f t="shared" si="85"/>
        <v>#DIV/0!</v>
      </c>
      <c r="L401" t="e">
        <f t="shared" si="79"/>
        <v>#DIV/0!</v>
      </c>
      <c r="M401" t="e">
        <f t="shared" si="80"/>
        <v>#DIV/0!</v>
      </c>
      <c r="O401">
        <f t="shared" si="81"/>
        <v>0</v>
      </c>
      <c r="Q401">
        <f>'Linear Point Intercept'!E400*'Linear Point Intercept'!B400</f>
        <v>0</v>
      </c>
    </row>
    <row r="402" spans="1:17">
      <c r="A402" s="4">
        <v>394</v>
      </c>
      <c r="B402" s="5">
        <f>'Linear Point Intercept'!B401</f>
        <v>0</v>
      </c>
      <c r="C402">
        <f t="shared" si="82"/>
        <v>0</v>
      </c>
      <c r="D402">
        <f t="shared" si="83"/>
        <v>0</v>
      </c>
      <c r="E402">
        <f t="shared" si="74"/>
        <v>1</v>
      </c>
      <c r="F402">
        <f t="shared" si="75"/>
        <v>0</v>
      </c>
      <c r="G402">
        <f t="shared" si="76"/>
        <v>12.5</v>
      </c>
      <c r="H402" t="e">
        <f t="shared" si="77"/>
        <v>#NUM!</v>
      </c>
      <c r="I402" t="e">
        <f t="shared" si="84"/>
        <v>#NUM!</v>
      </c>
      <c r="J402" t="e">
        <f t="shared" si="78"/>
        <v>#DIV/0!</v>
      </c>
      <c r="K402" t="e">
        <f t="shared" si="85"/>
        <v>#DIV/0!</v>
      </c>
      <c r="L402" t="e">
        <f t="shared" si="79"/>
        <v>#DIV/0!</v>
      </c>
      <c r="M402" t="e">
        <f t="shared" si="80"/>
        <v>#DIV/0!</v>
      </c>
      <c r="O402">
        <f t="shared" si="81"/>
        <v>0</v>
      </c>
      <c r="Q402">
        <f>'Linear Point Intercept'!E401*'Linear Point Intercept'!B401</f>
        <v>0</v>
      </c>
    </row>
    <row r="403" spans="1:17">
      <c r="A403" s="4">
        <v>395</v>
      </c>
      <c r="B403" s="5">
        <f>'Linear Point Intercept'!B402</f>
        <v>0</v>
      </c>
      <c r="C403">
        <f t="shared" si="82"/>
        <v>0</v>
      </c>
      <c r="D403">
        <f t="shared" si="83"/>
        <v>0</v>
      </c>
      <c r="E403">
        <f t="shared" si="74"/>
        <v>1</v>
      </c>
      <c r="F403">
        <f t="shared" si="75"/>
        <v>0</v>
      </c>
      <c r="G403">
        <f t="shared" si="76"/>
        <v>12.5</v>
      </c>
      <c r="H403" t="e">
        <f t="shared" si="77"/>
        <v>#NUM!</v>
      </c>
      <c r="I403" t="e">
        <f t="shared" si="84"/>
        <v>#NUM!</v>
      </c>
      <c r="J403" t="e">
        <f t="shared" si="78"/>
        <v>#DIV/0!</v>
      </c>
      <c r="K403" t="e">
        <f t="shared" si="85"/>
        <v>#DIV/0!</v>
      </c>
      <c r="L403" t="e">
        <f t="shared" si="79"/>
        <v>#DIV/0!</v>
      </c>
      <c r="M403" t="e">
        <f t="shared" si="80"/>
        <v>#DIV/0!</v>
      </c>
      <c r="O403">
        <f t="shared" si="81"/>
        <v>0</v>
      </c>
      <c r="Q403">
        <f>'Linear Point Intercept'!E402*'Linear Point Intercept'!B402</f>
        <v>0</v>
      </c>
    </row>
    <row r="404" spans="1:17">
      <c r="A404" s="4">
        <v>396</v>
      </c>
      <c r="B404" s="5">
        <f>'Linear Point Intercept'!B403</f>
        <v>0</v>
      </c>
      <c r="C404">
        <f t="shared" si="82"/>
        <v>0</v>
      </c>
      <c r="D404">
        <f t="shared" si="83"/>
        <v>0</v>
      </c>
      <c r="E404">
        <f t="shared" si="74"/>
        <v>1</v>
      </c>
      <c r="F404">
        <f t="shared" si="75"/>
        <v>0</v>
      </c>
      <c r="G404">
        <f t="shared" si="76"/>
        <v>12.5</v>
      </c>
      <c r="H404" t="e">
        <f t="shared" si="77"/>
        <v>#NUM!</v>
      </c>
      <c r="I404" t="e">
        <f t="shared" si="84"/>
        <v>#NUM!</v>
      </c>
      <c r="J404" t="e">
        <f t="shared" si="78"/>
        <v>#DIV/0!</v>
      </c>
      <c r="K404" t="e">
        <f t="shared" si="85"/>
        <v>#DIV/0!</v>
      </c>
      <c r="L404" t="e">
        <f t="shared" si="79"/>
        <v>#DIV/0!</v>
      </c>
      <c r="M404" t="e">
        <f t="shared" si="80"/>
        <v>#DIV/0!</v>
      </c>
      <c r="O404">
        <f t="shared" si="81"/>
        <v>0</v>
      </c>
      <c r="Q404">
        <f>'Linear Point Intercept'!E403*'Linear Point Intercept'!B403</f>
        <v>0</v>
      </c>
    </row>
    <row r="405" spans="1:17">
      <c r="A405" s="4">
        <v>397</v>
      </c>
      <c r="B405" s="5">
        <f>'Linear Point Intercept'!B404</f>
        <v>0</v>
      </c>
      <c r="C405">
        <f t="shared" si="82"/>
        <v>0</v>
      </c>
      <c r="D405">
        <f t="shared" si="83"/>
        <v>0</v>
      </c>
      <c r="E405">
        <f t="shared" si="74"/>
        <v>1</v>
      </c>
      <c r="F405">
        <f t="shared" si="75"/>
        <v>0</v>
      </c>
      <c r="G405">
        <f t="shared" si="76"/>
        <v>12.5</v>
      </c>
      <c r="H405" t="e">
        <f t="shared" si="77"/>
        <v>#NUM!</v>
      </c>
      <c r="I405" t="e">
        <f t="shared" si="84"/>
        <v>#NUM!</v>
      </c>
      <c r="J405" t="e">
        <f t="shared" si="78"/>
        <v>#DIV/0!</v>
      </c>
      <c r="K405" t="e">
        <f t="shared" si="85"/>
        <v>#DIV/0!</v>
      </c>
      <c r="L405" t="e">
        <f t="shared" si="79"/>
        <v>#DIV/0!</v>
      </c>
      <c r="M405" t="e">
        <f t="shared" si="80"/>
        <v>#DIV/0!</v>
      </c>
      <c r="O405">
        <f t="shared" si="81"/>
        <v>0</v>
      </c>
      <c r="Q405">
        <f>'Linear Point Intercept'!E404*'Linear Point Intercept'!B404</f>
        <v>0</v>
      </c>
    </row>
    <row r="406" spans="1:17">
      <c r="A406" s="4">
        <v>398</v>
      </c>
      <c r="B406" s="5">
        <f>'Linear Point Intercept'!B405</f>
        <v>0</v>
      </c>
      <c r="C406">
        <f t="shared" si="82"/>
        <v>0</v>
      </c>
      <c r="D406">
        <f t="shared" si="83"/>
        <v>0</v>
      </c>
      <c r="E406">
        <f t="shared" si="74"/>
        <v>1</v>
      </c>
      <c r="F406">
        <f t="shared" si="75"/>
        <v>0</v>
      </c>
      <c r="G406">
        <f t="shared" si="76"/>
        <v>12.5</v>
      </c>
      <c r="H406" t="e">
        <f t="shared" si="77"/>
        <v>#NUM!</v>
      </c>
      <c r="I406" t="e">
        <f t="shared" si="84"/>
        <v>#NUM!</v>
      </c>
      <c r="J406" t="e">
        <f t="shared" si="78"/>
        <v>#DIV/0!</v>
      </c>
      <c r="K406" t="e">
        <f t="shared" si="85"/>
        <v>#DIV/0!</v>
      </c>
      <c r="L406" t="e">
        <f t="shared" si="79"/>
        <v>#DIV/0!</v>
      </c>
      <c r="M406" t="e">
        <f t="shared" si="80"/>
        <v>#DIV/0!</v>
      </c>
      <c r="O406">
        <f t="shared" si="81"/>
        <v>0</v>
      </c>
      <c r="Q406">
        <f>'Linear Point Intercept'!E405*'Linear Point Intercept'!B405</f>
        <v>0</v>
      </c>
    </row>
    <row r="407" spans="1:17">
      <c r="A407" s="4">
        <v>399</v>
      </c>
      <c r="B407" s="5">
        <f>'Linear Point Intercept'!B406</f>
        <v>0</v>
      </c>
      <c r="C407">
        <f t="shared" si="82"/>
        <v>0</v>
      </c>
      <c r="D407">
        <f t="shared" si="83"/>
        <v>0</v>
      </c>
      <c r="E407">
        <f t="shared" si="74"/>
        <v>1</v>
      </c>
      <c r="F407">
        <f t="shared" si="75"/>
        <v>0</v>
      </c>
      <c r="G407">
        <f t="shared" si="76"/>
        <v>12.5</v>
      </c>
      <c r="H407" t="e">
        <f t="shared" si="77"/>
        <v>#NUM!</v>
      </c>
      <c r="I407" t="e">
        <f t="shared" si="84"/>
        <v>#NUM!</v>
      </c>
      <c r="J407" t="e">
        <f t="shared" si="78"/>
        <v>#DIV/0!</v>
      </c>
      <c r="K407" t="e">
        <f t="shared" si="85"/>
        <v>#DIV/0!</v>
      </c>
      <c r="L407" t="e">
        <f t="shared" si="79"/>
        <v>#DIV/0!</v>
      </c>
      <c r="M407" t="e">
        <f t="shared" si="80"/>
        <v>#DIV/0!</v>
      </c>
      <c r="O407">
        <f t="shared" si="81"/>
        <v>0</v>
      </c>
      <c r="Q407">
        <f>'Linear Point Intercept'!E406*'Linear Point Intercept'!B406</f>
        <v>0</v>
      </c>
    </row>
    <row r="408" spans="1:17">
      <c r="A408" s="4">
        <v>400</v>
      </c>
      <c r="B408" s="5">
        <f>'Linear Point Intercept'!B407</f>
        <v>0</v>
      </c>
      <c r="C408">
        <f t="shared" si="82"/>
        <v>0</v>
      </c>
      <c r="D408">
        <f t="shared" si="83"/>
        <v>0</v>
      </c>
      <c r="E408">
        <f t="shared" si="74"/>
        <v>1</v>
      </c>
      <c r="F408">
        <f t="shared" si="75"/>
        <v>0</v>
      </c>
      <c r="G408">
        <f t="shared" si="76"/>
        <v>12.5</v>
      </c>
      <c r="H408" t="e">
        <f t="shared" si="77"/>
        <v>#NUM!</v>
      </c>
      <c r="I408" t="e">
        <f t="shared" si="84"/>
        <v>#NUM!</v>
      </c>
      <c r="J408" t="e">
        <f t="shared" si="78"/>
        <v>#DIV/0!</v>
      </c>
      <c r="K408" t="e">
        <f t="shared" si="85"/>
        <v>#DIV/0!</v>
      </c>
      <c r="L408" t="e">
        <f t="shared" si="79"/>
        <v>#DIV/0!</v>
      </c>
      <c r="M408" t="e">
        <f t="shared" si="80"/>
        <v>#DIV/0!</v>
      </c>
      <c r="O408">
        <f t="shared" si="81"/>
        <v>0</v>
      </c>
      <c r="Q408">
        <f>'Linear Point Intercept'!E407*'Linear Point Intercept'!B407</f>
        <v>0</v>
      </c>
    </row>
    <row r="409" spans="1:17">
      <c r="A409" s="4">
        <v>401</v>
      </c>
      <c r="B409" s="5">
        <f>'Linear Point Intercept'!B408</f>
        <v>0</v>
      </c>
      <c r="C409">
        <f t="shared" si="82"/>
        <v>0</v>
      </c>
      <c r="D409">
        <f t="shared" si="83"/>
        <v>0</v>
      </c>
      <c r="E409">
        <f t="shared" si="74"/>
        <v>1</v>
      </c>
      <c r="F409">
        <f t="shared" si="75"/>
        <v>0</v>
      </c>
      <c r="G409">
        <f t="shared" si="76"/>
        <v>12.5</v>
      </c>
      <c r="H409" t="e">
        <f t="shared" si="77"/>
        <v>#NUM!</v>
      </c>
      <c r="I409" t="e">
        <f t="shared" si="84"/>
        <v>#NUM!</v>
      </c>
      <c r="J409" t="e">
        <f t="shared" si="78"/>
        <v>#DIV/0!</v>
      </c>
      <c r="K409" t="e">
        <f t="shared" si="85"/>
        <v>#DIV/0!</v>
      </c>
      <c r="L409" t="e">
        <f t="shared" si="79"/>
        <v>#DIV/0!</v>
      </c>
      <c r="M409" t="e">
        <f t="shared" si="80"/>
        <v>#DIV/0!</v>
      </c>
      <c r="O409">
        <f t="shared" si="81"/>
        <v>0</v>
      </c>
      <c r="Q409">
        <f>'Linear Point Intercept'!E408*'Linear Point Intercept'!B408</f>
        <v>0</v>
      </c>
    </row>
    <row r="410" spans="1:17">
      <c r="A410" s="4">
        <v>402</v>
      </c>
      <c r="B410" s="5">
        <f>'Linear Point Intercept'!B409</f>
        <v>0</v>
      </c>
      <c r="C410">
        <f t="shared" si="82"/>
        <v>0</v>
      </c>
      <c r="D410">
        <f t="shared" si="83"/>
        <v>0</v>
      </c>
      <c r="E410">
        <f t="shared" si="74"/>
        <v>1</v>
      </c>
      <c r="F410">
        <f t="shared" si="75"/>
        <v>0</v>
      </c>
      <c r="G410">
        <f t="shared" si="76"/>
        <v>12.5</v>
      </c>
      <c r="H410" t="e">
        <f t="shared" si="77"/>
        <v>#NUM!</v>
      </c>
      <c r="I410" t="e">
        <f t="shared" si="84"/>
        <v>#NUM!</v>
      </c>
      <c r="J410" t="e">
        <f t="shared" si="78"/>
        <v>#DIV/0!</v>
      </c>
      <c r="K410" t="e">
        <f t="shared" si="85"/>
        <v>#DIV/0!</v>
      </c>
      <c r="L410" t="e">
        <f t="shared" si="79"/>
        <v>#DIV/0!</v>
      </c>
      <c r="M410" t="e">
        <f t="shared" si="80"/>
        <v>#DIV/0!</v>
      </c>
      <c r="O410">
        <f t="shared" si="81"/>
        <v>0</v>
      </c>
      <c r="Q410">
        <f>'Linear Point Intercept'!E409*'Linear Point Intercept'!B409</f>
        <v>0</v>
      </c>
    </row>
    <row r="411" spans="1:17">
      <c r="A411" s="4">
        <v>403</v>
      </c>
      <c r="B411" s="5">
        <f>'Linear Point Intercept'!B410</f>
        <v>0</v>
      </c>
      <c r="C411">
        <f t="shared" si="82"/>
        <v>0</v>
      </c>
      <c r="D411">
        <f t="shared" si="83"/>
        <v>0</v>
      </c>
      <c r="E411">
        <f t="shared" si="74"/>
        <v>1</v>
      </c>
      <c r="F411">
        <f t="shared" si="75"/>
        <v>0</v>
      </c>
      <c r="G411">
        <f t="shared" si="76"/>
        <v>12.5</v>
      </c>
      <c r="H411" t="e">
        <f t="shared" si="77"/>
        <v>#NUM!</v>
      </c>
      <c r="I411" t="e">
        <f t="shared" si="84"/>
        <v>#NUM!</v>
      </c>
      <c r="J411" t="e">
        <f t="shared" si="78"/>
        <v>#DIV/0!</v>
      </c>
      <c r="K411" t="e">
        <f t="shared" si="85"/>
        <v>#DIV/0!</v>
      </c>
      <c r="L411" t="e">
        <f t="shared" si="79"/>
        <v>#DIV/0!</v>
      </c>
      <c r="M411" t="e">
        <f t="shared" si="80"/>
        <v>#DIV/0!</v>
      </c>
      <c r="O411">
        <f t="shared" si="81"/>
        <v>0</v>
      </c>
      <c r="Q411">
        <f>'Linear Point Intercept'!E410*'Linear Point Intercept'!B410</f>
        <v>0</v>
      </c>
    </row>
    <row r="412" spans="1:17">
      <c r="A412" s="4">
        <v>404</v>
      </c>
      <c r="B412" s="5">
        <f>'Linear Point Intercept'!B411</f>
        <v>0</v>
      </c>
      <c r="C412">
        <f t="shared" si="82"/>
        <v>0</v>
      </c>
      <c r="D412">
        <f t="shared" si="83"/>
        <v>0</v>
      </c>
      <c r="E412">
        <f t="shared" si="74"/>
        <v>1</v>
      </c>
      <c r="F412">
        <f t="shared" si="75"/>
        <v>0</v>
      </c>
      <c r="G412">
        <f t="shared" si="76"/>
        <v>12.5</v>
      </c>
      <c r="H412" t="e">
        <f t="shared" si="77"/>
        <v>#NUM!</v>
      </c>
      <c r="I412" t="e">
        <f t="shared" si="84"/>
        <v>#NUM!</v>
      </c>
      <c r="J412" t="e">
        <f t="shared" si="78"/>
        <v>#DIV/0!</v>
      </c>
      <c r="K412" t="e">
        <f t="shared" si="85"/>
        <v>#DIV/0!</v>
      </c>
      <c r="L412" t="e">
        <f t="shared" si="79"/>
        <v>#DIV/0!</v>
      </c>
      <c r="M412" t="e">
        <f t="shared" si="80"/>
        <v>#DIV/0!</v>
      </c>
      <c r="O412">
        <f t="shared" si="81"/>
        <v>0</v>
      </c>
      <c r="Q412">
        <f>'Linear Point Intercept'!E411*'Linear Point Intercept'!B411</f>
        <v>0</v>
      </c>
    </row>
    <row r="413" spans="1:17">
      <c r="A413" s="4">
        <v>405</v>
      </c>
      <c r="B413" s="5">
        <f>'Linear Point Intercept'!B412</f>
        <v>0</v>
      </c>
      <c r="C413">
        <f t="shared" si="82"/>
        <v>0</v>
      </c>
      <c r="D413">
        <f t="shared" si="83"/>
        <v>0</v>
      </c>
      <c r="E413">
        <f t="shared" si="74"/>
        <v>1</v>
      </c>
      <c r="F413">
        <f t="shared" si="75"/>
        <v>0</v>
      </c>
      <c r="G413">
        <f t="shared" si="76"/>
        <v>12.5</v>
      </c>
      <c r="H413" t="e">
        <f t="shared" si="77"/>
        <v>#NUM!</v>
      </c>
      <c r="I413" t="e">
        <f t="shared" si="84"/>
        <v>#NUM!</v>
      </c>
      <c r="J413" t="e">
        <f t="shared" si="78"/>
        <v>#DIV/0!</v>
      </c>
      <c r="K413" t="e">
        <f t="shared" si="85"/>
        <v>#DIV/0!</v>
      </c>
      <c r="L413" t="e">
        <f t="shared" si="79"/>
        <v>#DIV/0!</v>
      </c>
      <c r="M413" t="e">
        <f t="shared" si="80"/>
        <v>#DIV/0!</v>
      </c>
      <c r="O413">
        <f t="shared" si="81"/>
        <v>0</v>
      </c>
      <c r="Q413">
        <f>'Linear Point Intercept'!E412*'Linear Point Intercept'!B412</f>
        <v>0</v>
      </c>
    </row>
    <row r="414" spans="1:17">
      <c r="A414" s="4">
        <v>406</v>
      </c>
      <c r="B414" s="5">
        <f>'Linear Point Intercept'!B413</f>
        <v>0</v>
      </c>
      <c r="C414">
        <f t="shared" si="82"/>
        <v>0</v>
      </c>
      <c r="D414">
        <f t="shared" si="83"/>
        <v>0</v>
      </c>
      <c r="E414">
        <f t="shared" si="74"/>
        <v>1</v>
      </c>
      <c r="F414">
        <f t="shared" si="75"/>
        <v>0</v>
      </c>
      <c r="G414">
        <f t="shared" si="76"/>
        <v>12.5</v>
      </c>
      <c r="H414" t="e">
        <f t="shared" si="77"/>
        <v>#NUM!</v>
      </c>
      <c r="I414" t="e">
        <f t="shared" si="84"/>
        <v>#NUM!</v>
      </c>
      <c r="J414" t="e">
        <f t="shared" si="78"/>
        <v>#DIV/0!</v>
      </c>
      <c r="K414" t="e">
        <f t="shared" si="85"/>
        <v>#DIV/0!</v>
      </c>
      <c r="L414" t="e">
        <f t="shared" si="79"/>
        <v>#DIV/0!</v>
      </c>
      <c r="M414" t="e">
        <f t="shared" si="80"/>
        <v>#DIV/0!</v>
      </c>
      <c r="O414">
        <f t="shared" si="81"/>
        <v>0</v>
      </c>
      <c r="Q414">
        <f>'Linear Point Intercept'!E413*'Linear Point Intercept'!B413</f>
        <v>0</v>
      </c>
    </row>
    <row r="415" spans="1:17">
      <c r="A415" s="4">
        <v>407</v>
      </c>
      <c r="B415" s="5">
        <f>'Linear Point Intercept'!B414</f>
        <v>0</v>
      </c>
      <c r="C415">
        <f t="shared" si="82"/>
        <v>0</v>
      </c>
      <c r="D415">
        <f t="shared" si="83"/>
        <v>0</v>
      </c>
      <c r="E415">
        <f t="shared" si="74"/>
        <v>1</v>
      </c>
      <c r="F415">
        <f t="shared" si="75"/>
        <v>0</v>
      </c>
      <c r="G415">
        <f t="shared" si="76"/>
        <v>12.5</v>
      </c>
      <c r="H415" t="e">
        <f t="shared" si="77"/>
        <v>#NUM!</v>
      </c>
      <c r="I415" t="e">
        <f t="shared" si="84"/>
        <v>#NUM!</v>
      </c>
      <c r="J415" t="e">
        <f t="shared" si="78"/>
        <v>#DIV/0!</v>
      </c>
      <c r="K415" t="e">
        <f t="shared" si="85"/>
        <v>#DIV/0!</v>
      </c>
      <c r="L415" t="e">
        <f t="shared" si="79"/>
        <v>#DIV/0!</v>
      </c>
      <c r="M415" t="e">
        <f t="shared" si="80"/>
        <v>#DIV/0!</v>
      </c>
      <c r="O415">
        <f t="shared" si="81"/>
        <v>0</v>
      </c>
      <c r="Q415">
        <f>'Linear Point Intercept'!E414*'Linear Point Intercept'!B414</f>
        <v>0</v>
      </c>
    </row>
    <row r="416" spans="1:17">
      <c r="A416" s="4">
        <v>408</v>
      </c>
      <c r="B416" s="5">
        <f>'Linear Point Intercept'!B415</f>
        <v>0</v>
      </c>
      <c r="C416">
        <f t="shared" si="82"/>
        <v>0</v>
      </c>
      <c r="D416">
        <f t="shared" si="83"/>
        <v>0</v>
      </c>
      <c r="E416">
        <f t="shared" si="74"/>
        <v>1</v>
      </c>
      <c r="F416">
        <f t="shared" si="75"/>
        <v>0</v>
      </c>
      <c r="G416">
        <f t="shared" si="76"/>
        <v>12.5</v>
      </c>
      <c r="H416" t="e">
        <f t="shared" si="77"/>
        <v>#NUM!</v>
      </c>
      <c r="I416" t="e">
        <f t="shared" si="84"/>
        <v>#NUM!</v>
      </c>
      <c r="J416" t="e">
        <f t="shared" si="78"/>
        <v>#DIV/0!</v>
      </c>
      <c r="K416" t="e">
        <f t="shared" si="85"/>
        <v>#DIV/0!</v>
      </c>
      <c r="L416" t="e">
        <f t="shared" si="79"/>
        <v>#DIV/0!</v>
      </c>
      <c r="M416" t="e">
        <f t="shared" si="80"/>
        <v>#DIV/0!</v>
      </c>
      <c r="O416">
        <f t="shared" si="81"/>
        <v>0</v>
      </c>
      <c r="Q416">
        <f>'Linear Point Intercept'!E415*'Linear Point Intercept'!B415</f>
        <v>0</v>
      </c>
    </row>
    <row r="417" spans="1:17">
      <c r="A417" s="4">
        <v>409</v>
      </c>
      <c r="B417" s="5">
        <f>'Linear Point Intercept'!B416</f>
        <v>0</v>
      </c>
      <c r="C417">
        <f t="shared" si="82"/>
        <v>0</v>
      </c>
      <c r="D417">
        <f t="shared" si="83"/>
        <v>0</v>
      </c>
      <c r="E417">
        <f t="shared" si="74"/>
        <v>1</v>
      </c>
      <c r="F417">
        <f t="shared" si="75"/>
        <v>0</v>
      </c>
      <c r="G417">
        <f t="shared" si="76"/>
        <v>12.5</v>
      </c>
      <c r="H417" t="e">
        <f t="shared" si="77"/>
        <v>#NUM!</v>
      </c>
      <c r="I417" t="e">
        <f t="shared" si="84"/>
        <v>#NUM!</v>
      </c>
      <c r="J417" t="e">
        <f t="shared" si="78"/>
        <v>#DIV/0!</v>
      </c>
      <c r="K417" t="e">
        <f t="shared" si="85"/>
        <v>#DIV/0!</v>
      </c>
      <c r="L417" t="e">
        <f t="shared" si="79"/>
        <v>#DIV/0!</v>
      </c>
      <c r="M417" t="e">
        <f t="shared" si="80"/>
        <v>#DIV/0!</v>
      </c>
      <c r="O417">
        <f t="shared" si="81"/>
        <v>0</v>
      </c>
      <c r="Q417">
        <f>'Linear Point Intercept'!E416*'Linear Point Intercept'!B416</f>
        <v>0</v>
      </c>
    </row>
    <row r="418" spans="1:17">
      <c r="A418" s="4">
        <v>410</v>
      </c>
      <c r="B418" s="5">
        <f>'Linear Point Intercept'!B417</f>
        <v>0</v>
      </c>
      <c r="C418">
        <f t="shared" si="82"/>
        <v>0</v>
      </c>
      <c r="D418">
        <f t="shared" si="83"/>
        <v>0</v>
      </c>
      <c r="E418">
        <f t="shared" si="74"/>
        <v>1</v>
      </c>
      <c r="F418">
        <f t="shared" si="75"/>
        <v>0</v>
      </c>
      <c r="G418">
        <f t="shared" si="76"/>
        <v>12.5</v>
      </c>
      <c r="H418" t="e">
        <f t="shared" si="77"/>
        <v>#NUM!</v>
      </c>
      <c r="I418" t="e">
        <f t="shared" si="84"/>
        <v>#NUM!</v>
      </c>
      <c r="J418" t="e">
        <f t="shared" si="78"/>
        <v>#DIV/0!</v>
      </c>
      <c r="K418" t="e">
        <f t="shared" si="85"/>
        <v>#DIV/0!</v>
      </c>
      <c r="L418" t="e">
        <f t="shared" si="79"/>
        <v>#DIV/0!</v>
      </c>
      <c r="M418" t="e">
        <f t="shared" si="80"/>
        <v>#DIV/0!</v>
      </c>
      <c r="O418">
        <f t="shared" si="81"/>
        <v>0</v>
      </c>
      <c r="Q418">
        <f>'Linear Point Intercept'!E417*'Linear Point Intercept'!B417</f>
        <v>0</v>
      </c>
    </row>
    <row r="419" spans="1:17">
      <c r="A419" s="4">
        <v>411</v>
      </c>
      <c r="B419" s="5">
        <f>'Linear Point Intercept'!B418</f>
        <v>0</v>
      </c>
      <c r="C419">
        <f t="shared" si="82"/>
        <v>0</v>
      </c>
      <c r="D419">
        <f t="shared" si="83"/>
        <v>0</v>
      </c>
      <c r="E419">
        <f t="shared" si="74"/>
        <v>1</v>
      </c>
      <c r="F419">
        <f t="shared" si="75"/>
        <v>0</v>
      </c>
      <c r="G419">
        <f t="shared" si="76"/>
        <v>12.5</v>
      </c>
      <c r="H419" t="e">
        <f t="shared" si="77"/>
        <v>#NUM!</v>
      </c>
      <c r="I419" t="e">
        <f t="shared" si="84"/>
        <v>#NUM!</v>
      </c>
      <c r="J419" t="e">
        <f t="shared" si="78"/>
        <v>#DIV/0!</v>
      </c>
      <c r="K419" t="e">
        <f t="shared" si="85"/>
        <v>#DIV/0!</v>
      </c>
      <c r="L419" t="e">
        <f t="shared" si="79"/>
        <v>#DIV/0!</v>
      </c>
      <c r="M419" t="e">
        <f t="shared" si="80"/>
        <v>#DIV/0!</v>
      </c>
      <c r="O419">
        <f t="shared" si="81"/>
        <v>0</v>
      </c>
      <c r="Q419">
        <f>'Linear Point Intercept'!E418*'Linear Point Intercept'!B418</f>
        <v>0</v>
      </c>
    </row>
    <row r="420" spans="1:17">
      <c r="A420" s="4">
        <v>412</v>
      </c>
      <c r="B420" s="5">
        <f>'Linear Point Intercept'!B419</f>
        <v>0</v>
      </c>
      <c r="C420">
        <f t="shared" si="82"/>
        <v>0</v>
      </c>
      <c r="D420">
        <f t="shared" si="83"/>
        <v>0</v>
      </c>
      <c r="E420">
        <f t="shared" si="74"/>
        <v>1</v>
      </c>
      <c r="F420">
        <f t="shared" si="75"/>
        <v>0</v>
      </c>
      <c r="G420">
        <f t="shared" si="76"/>
        <v>12.5</v>
      </c>
      <c r="H420" t="e">
        <f t="shared" si="77"/>
        <v>#NUM!</v>
      </c>
      <c r="I420" t="e">
        <f t="shared" si="84"/>
        <v>#NUM!</v>
      </c>
      <c r="J420" t="e">
        <f t="shared" si="78"/>
        <v>#DIV/0!</v>
      </c>
      <c r="K420" t="e">
        <f t="shared" si="85"/>
        <v>#DIV/0!</v>
      </c>
      <c r="L420" t="e">
        <f t="shared" si="79"/>
        <v>#DIV/0!</v>
      </c>
      <c r="M420" t="e">
        <f t="shared" si="80"/>
        <v>#DIV/0!</v>
      </c>
      <c r="O420">
        <f t="shared" si="81"/>
        <v>0</v>
      </c>
      <c r="Q420">
        <f>'Linear Point Intercept'!E419*'Linear Point Intercept'!B419</f>
        <v>0</v>
      </c>
    </row>
    <row r="421" spans="1:17">
      <c r="A421" s="4">
        <v>413</v>
      </c>
      <c r="B421" s="5">
        <f>'Linear Point Intercept'!B420</f>
        <v>0</v>
      </c>
      <c r="C421">
        <f t="shared" si="82"/>
        <v>0</v>
      </c>
      <c r="D421">
        <f t="shared" si="83"/>
        <v>0</v>
      </c>
      <c r="E421">
        <f t="shared" si="74"/>
        <v>1</v>
      </c>
      <c r="F421">
        <f t="shared" si="75"/>
        <v>0</v>
      </c>
      <c r="G421">
        <f t="shared" si="76"/>
        <v>12.5</v>
      </c>
      <c r="H421" t="e">
        <f t="shared" si="77"/>
        <v>#NUM!</v>
      </c>
      <c r="I421" t="e">
        <f t="shared" si="84"/>
        <v>#NUM!</v>
      </c>
      <c r="J421" t="e">
        <f t="shared" si="78"/>
        <v>#DIV/0!</v>
      </c>
      <c r="K421" t="e">
        <f t="shared" si="85"/>
        <v>#DIV/0!</v>
      </c>
      <c r="L421" t="e">
        <f t="shared" si="79"/>
        <v>#DIV/0!</v>
      </c>
      <c r="M421" t="e">
        <f t="shared" si="80"/>
        <v>#DIV/0!</v>
      </c>
      <c r="O421">
        <f t="shared" si="81"/>
        <v>0</v>
      </c>
      <c r="Q421">
        <f>'Linear Point Intercept'!E420*'Linear Point Intercept'!B420</f>
        <v>0</v>
      </c>
    </row>
    <row r="422" spans="1:17">
      <c r="A422" s="4">
        <v>414</v>
      </c>
      <c r="B422" s="5">
        <f>'Linear Point Intercept'!B421</f>
        <v>0</v>
      </c>
      <c r="C422">
        <f t="shared" si="82"/>
        <v>0</v>
      </c>
      <c r="D422">
        <f t="shared" si="83"/>
        <v>0</v>
      </c>
      <c r="E422">
        <f t="shared" si="74"/>
        <v>1</v>
      </c>
      <c r="F422">
        <f t="shared" si="75"/>
        <v>0</v>
      </c>
      <c r="G422">
        <f t="shared" si="76"/>
        <v>12.5</v>
      </c>
      <c r="H422" t="e">
        <f t="shared" si="77"/>
        <v>#NUM!</v>
      </c>
      <c r="I422" t="e">
        <f t="shared" si="84"/>
        <v>#NUM!</v>
      </c>
      <c r="J422" t="e">
        <f t="shared" si="78"/>
        <v>#DIV/0!</v>
      </c>
      <c r="K422" t="e">
        <f t="shared" si="85"/>
        <v>#DIV/0!</v>
      </c>
      <c r="L422" t="e">
        <f t="shared" si="79"/>
        <v>#DIV/0!</v>
      </c>
      <c r="M422" t="e">
        <f t="shared" si="80"/>
        <v>#DIV/0!</v>
      </c>
      <c r="O422">
        <f t="shared" si="81"/>
        <v>0</v>
      </c>
      <c r="Q422">
        <f>'Linear Point Intercept'!E421*'Linear Point Intercept'!B421</f>
        <v>0</v>
      </c>
    </row>
    <row r="423" spans="1:17">
      <c r="A423" s="4">
        <v>415</v>
      </c>
      <c r="B423" s="5">
        <f>'Linear Point Intercept'!B422</f>
        <v>0</v>
      </c>
      <c r="C423">
        <f t="shared" si="82"/>
        <v>0</v>
      </c>
      <c r="D423">
        <f t="shared" si="83"/>
        <v>0</v>
      </c>
      <c r="E423">
        <f t="shared" si="74"/>
        <v>1</v>
      </c>
      <c r="F423">
        <f t="shared" si="75"/>
        <v>0</v>
      </c>
      <c r="G423">
        <f t="shared" si="76"/>
        <v>12.5</v>
      </c>
      <c r="H423" t="e">
        <f t="shared" si="77"/>
        <v>#NUM!</v>
      </c>
      <c r="I423" t="e">
        <f t="shared" si="84"/>
        <v>#NUM!</v>
      </c>
      <c r="J423" t="e">
        <f t="shared" si="78"/>
        <v>#DIV/0!</v>
      </c>
      <c r="K423" t="e">
        <f t="shared" si="85"/>
        <v>#DIV/0!</v>
      </c>
      <c r="L423" t="e">
        <f t="shared" si="79"/>
        <v>#DIV/0!</v>
      </c>
      <c r="M423" t="e">
        <f t="shared" si="80"/>
        <v>#DIV/0!</v>
      </c>
      <c r="O423">
        <f t="shared" si="81"/>
        <v>0</v>
      </c>
      <c r="Q423">
        <f>'Linear Point Intercept'!E422*'Linear Point Intercept'!B422</f>
        <v>0</v>
      </c>
    </row>
    <row r="424" spans="1:17">
      <c r="A424" s="4">
        <v>416</v>
      </c>
      <c r="B424" s="5">
        <f>'Linear Point Intercept'!B423</f>
        <v>0</v>
      </c>
      <c r="C424">
        <f t="shared" si="82"/>
        <v>0</v>
      </c>
      <c r="D424">
        <f t="shared" si="83"/>
        <v>0</v>
      </c>
      <c r="E424">
        <f t="shared" si="74"/>
        <v>1</v>
      </c>
      <c r="F424">
        <f t="shared" si="75"/>
        <v>0</v>
      </c>
      <c r="G424">
        <f t="shared" si="76"/>
        <v>12.5</v>
      </c>
      <c r="H424" t="e">
        <f t="shared" si="77"/>
        <v>#NUM!</v>
      </c>
      <c r="I424" t="e">
        <f t="shared" si="84"/>
        <v>#NUM!</v>
      </c>
      <c r="J424" t="e">
        <f t="shared" si="78"/>
        <v>#DIV/0!</v>
      </c>
      <c r="K424" t="e">
        <f t="shared" si="85"/>
        <v>#DIV/0!</v>
      </c>
      <c r="L424" t="e">
        <f t="shared" si="79"/>
        <v>#DIV/0!</v>
      </c>
      <c r="M424" t="e">
        <f t="shared" si="80"/>
        <v>#DIV/0!</v>
      </c>
      <c r="O424">
        <f t="shared" si="81"/>
        <v>0</v>
      </c>
      <c r="Q424">
        <f>'Linear Point Intercept'!E423*'Linear Point Intercept'!B423</f>
        <v>0</v>
      </c>
    </row>
    <row r="425" spans="1:17">
      <c r="A425" s="4">
        <v>417</v>
      </c>
      <c r="B425" s="5">
        <f>'Linear Point Intercept'!B424</f>
        <v>0</v>
      </c>
      <c r="C425">
        <f t="shared" si="82"/>
        <v>0</v>
      </c>
      <c r="D425">
        <f t="shared" si="83"/>
        <v>0</v>
      </c>
      <c r="E425">
        <f t="shared" si="74"/>
        <v>1</v>
      </c>
      <c r="F425">
        <f t="shared" si="75"/>
        <v>0</v>
      </c>
      <c r="G425">
        <f t="shared" si="76"/>
        <v>12.5</v>
      </c>
      <c r="H425" t="e">
        <f t="shared" si="77"/>
        <v>#NUM!</v>
      </c>
      <c r="I425" t="e">
        <f t="shared" si="84"/>
        <v>#NUM!</v>
      </c>
      <c r="J425" t="e">
        <f t="shared" si="78"/>
        <v>#DIV/0!</v>
      </c>
      <c r="K425" t="e">
        <f t="shared" si="85"/>
        <v>#DIV/0!</v>
      </c>
      <c r="L425" t="e">
        <f t="shared" si="79"/>
        <v>#DIV/0!</v>
      </c>
      <c r="M425" t="e">
        <f t="shared" si="80"/>
        <v>#DIV/0!</v>
      </c>
      <c r="O425">
        <f t="shared" si="81"/>
        <v>0</v>
      </c>
      <c r="Q425">
        <f>'Linear Point Intercept'!E424*'Linear Point Intercept'!B424</f>
        <v>0</v>
      </c>
    </row>
    <row r="426" spans="1:17">
      <c r="A426" s="4">
        <v>418</v>
      </c>
      <c r="B426" s="5">
        <f>'Linear Point Intercept'!B425</f>
        <v>0</v>
      </c>
      <c r="C426">
        <f t="shared" si="82"/>
        <v>0</v>
      </c>
      <c r="D426">
        <f t="shared" si="83"/>
        <v>0</v>
      </c>
      <c r="E426">
        <f t="shared" si="74"/>
        <v>1</v>
      </c>
      <c r="F426">
        <f t="shared" si="75"/>
        <v>0</v>
      </c>
      <c r="G426">
        <f t="shared" si="76"/>
        <v>12.5</v>
      </c>
      <c r="H426" t="e">
        <f t="shared" si="77"/>
        <v>#NUM!</v>
      </c>
      <c r="I426" t="e">
        <f t="shared" si="84"/>
        <v>#NUM!</v>
      </c>
      <c r="J426" t="e">
        <f t="shared" si="78"/>
        <v>#DIV/0!</v>
      </c>
      <c r="K426" t="e">
        <f t="shared" si="85"/>
        <v>#DIV/0!</v>
      </c>
      <c r="L426" t="e">
        <f t="shared" si="79"/>
        <v>#DIV/0!</v>
      </c>
      <c r="M426" t="e">
        <f t="shared" si="80"/>
        <v>#DIV/0!</v>
      </c>
      <c r="O426">
        <f t="shared" si="81"/>
        <v>0</v>
      </c>
      <c r="Q426">
        <f>'Linear Point Intercept'!E425*'Linear Point Intercept'!B425</f>
        <v>0</v>
      </c>
    </row>
    <row r="427" spans="1:17">
      <c r="A427" s="4">
        <v>419</v>
      </c>
      <c r="B427" s="5">
        <f>'Linear Point Intercept'!B426</f>
        <v>0</v>
      </c>
      <c r="C427">
        <f t="shared" si="82"/>
        <v>0</v>
      </c>
      <c r="D427">
        <f t="shared" si="83"/>
        <v>0</v>
      </c>
      <c r="E427">
        <f t="shared" si="74"/>
        <v>1</v>
      </c>
      <c r="F427">
        <f t="shared" si="75"/>
        <v>0</v>
      </c>
      <c r="G427">
        <f t="shared" si="76"/>
        <v>12.5</v>
      </c>
      <c r="H427" t="e">
        <f t="shared" si="77"/>
        <v>#NUM!</v>
      </c>
      <c r="I427" t="e">
        <f t="shared" si="84"/>
        <v>#NUM!</v>
      </c>
      <c r="J427" t="e">
        <f t="shared" si="78"/>
        <v>#DIV/0!</v>
      </c>
      <c r="K427" t="e">
        <f t="shared" si="85"/>
        <v>#DIV/0!</v>
      </c>
      <c r="L427" t="e">
        <f t="shared" si="79"/>
        <v>#DIV/0!</v>
      </c>
      <c r="M427" t="e">
        <f t="shared" si="80"/>
        <v>#DIV/0!</v>
      </c>
      <c r="O427">
        <f t="shared" si="81"/>
        <v>0</v>
      </c>
      <c r="Q427">
        <f>'Linear Point Intercept'!E426*'Linear Point Intercept'!B426</f>
        <v>0</v>
      </c>
    </row>
    <row r="428" spans="1:17">
      <c r="A428" s="4">
        <v>420</v>
      </c>
      <c r="B428" s="5">
        <f>'Linear Point Intercept'!B427</f>
        <v>0</v>
      </c>
      <c r="C428">
        <f t="shared" si="82"/>
        <v>0</v>
      </c>
      <c r="D428">
        <f t="shared" si="83"/>
        <v>0</v>
      </c>
      <c r="E428">
        <f t="shared" si="74"/>
        <v>1</v>
      </c>
      <c r="F428">
        <f t="shared" si="75"/>
        <v>0</v>
      </c>
      <c r="G428">
        <f t="shared" si="76"/>
        <v>12.5</v>
      </c>
      <c r="H428" t="e">
        <f t="shared" si="77"/>
        <v>#NUM!</v>
      </c>
      <c r="I428" t="e">
        <f t="shared" si="84"/>
        <v>#NUM!</v>
      </c>
      <c r="J428" t="e">
        <f t="shared" si="78"/>
        <v>#DIV/0!</v>
      </c>
      <c r="K428" t="e">
        <f t="shared" si="85"/>
        <v>#DIV/0!</v>
      </c>
      <c r="L428" t="e">
        <f t="shared" si="79"/>
        <v>#DIV/0!</v>
      </c>
      <c r="M428" t="e">
        <f t="shared" si="80"/>
        <v>#DIV/0!</v>
      </c>
      <c r="O428">
        <f t="shared" si="81"/>
        <v>0</v>
      </c>
      <c r="Q428">
        <f>'Linear Point Intercept'!E427*'Linear Point Intercept'!B427</f>
        <v>0</v>
      </c>
    </row>
    <row r="429" spans="1:17">
      <c r="A429" s="4">
        <v>421</v>
      </c>
      <c r="B429" s="5">
        <f>'Linear Point Intercept'!B428</f>
        <v>0</v>
      </c>
      <c r="C429">
        <f t="shared" si="82"/>
        <v>0</v>
      </c>
      <c r="D429">
        <f t="shared" si="83"/>
        <v>0</v>
      </c>
      <c r="E429">
        <f t="shared" ref="E429:E492" si="86">IF($B$2&gt;B429,1,0)</f>
        <v>1</v>
      </c>
      <c r="F429">
        <f t="shared" ref="F429:F492" si="87">$B$1*D429</f>
        <v>0</v>
      </c>
      <c r="G429">
        <f t="shared" ref="G429:G492" si="88">C429+$B$2/2</f>
        <v>12.5</v>
      </c>
      <c r="H429" t="e">
        <f t="shared" ref="H429:H492" si="89">(G429-C429)*(G429*(G429-$B$2))^0.5</f>
        <v>#NUM!</v>
      </c>
      <c r="I429" t="e">
        <f t="shared" si="84"/>
        <v>#NUM!</v>
      </c>
      <c r="J429" t="e">
        <f t="shared" ref="J429:J492" si="90">ACOS($B$2/2/C429)</f>
        <v>#DIV/0!</v>
      </c>
      <c r="K429" t="e">
        <f t="shared" si="85"/>
        <v>#DIV/0!</v>
      </c>
      <c r="L429" t="e">
        <f t="shared" ref="L429:L492" si="91">((PI()*C429^2)/360)*(2*(360-2*K429)+($B$1-2)*(360-4*K429))</f>
        <v>#DIV/0!</v>
      </c>
      <c r="M429" t="e">
        <f t="shared" ref="M429:M492" si="92">L429+I429</f>
        <v>#DIV/0!</v>
      </c>
      <c r="O429">
        <f t="shared" ref="O429:O492" si="93">IF(E429=1,F429,M429)</f>
        <v>0</v>
      </c>
      <c r="Q429">
        <f>'Linear Point Intercept'!E428*'Linear Point Intercept'!B428</f>
        <v>0</v>
      </c>
    </row>
    <row r="430" spans="1:17">
      <c r="A430" s="4">
        <v>422</v>
      </c>
      <c r="B430" s="5">
        <f>'Linear Point Intercept'!B429</f>
        <v>0</v>
      </c>
      <c r="C430">
        <f t="shared" si="82"/>
        <v>0</v>
      </c>
      <c r="D430">
        <f t="shared" si="83"/>
        <v>0</v>
      </c>
      <c r="E430">
        <f t="shared" si="86"/>
        <v>1</v>
      </c>
      <c r="F430">
        <f t="shared" si="87"/>
        <v>0</v>
      </c>
      <c r="G430">
        <f t="shared" si="88"/>
        <v>12.5</v>
      </c>
      <c r="H430" t="e">
        <f t="shared" si="89"/>
        <v>#NUM!</v>
      </c>
      <c r="I430" t="e">
        <f t="shared" si="84"/>
        <v>#NUM!</v>
      </c>
      <c r="J430" t="e">
        <f t="shared" si="90"/>
        <v>#DIV/0!</v>
      </c>
      <c r="K430" t="e">
        <f t="shared" si="85"/>
        <v>#DIV/0!</v>
      </c>
      <c r="L430" t="e">
        <f t="shared" si="91"/>
        <v>#DIV/0!</v>
      </c>
      <c r="M430" t="e">
        <f t="shared" si="92"/>
        <v>#DIV/0!</v>
      </c>
      <c r="O430">
        <f t="shared" si="93"/>
        <v>0</v>
      </c>
      <c r="Q430">
        <f>'Linear Point Intercept'!E429*'Linear Point Intercept'!B429</f>
        <v>0</v>
      </c>
    </row>
    <row r="431" spans="1:17">
      <c r="A431" s="4">
        <v>423</v>
      </c>
      <c r="B431" s="5">
        <f>'Linear Point Intercept'!B430</f>
        <v>0</v>
      </c>
      <c r="C431">
        <f t="shared" si="82"/>
        <v>0</v>
      </c>
      <c r="D431">
        <f t="shared" si="83"/>
        <v>0</v>
      </c>
      <c r="E431">
        <f t="shared" si="86"/>
        <v>1</v>
      </c>
      <c r="F431">
        <f t="shared" si="87"/>
        <v>0</v>
      </c>
      <c r="G431">
        <f t="shared" si="88"/>
        <v>12.5</v>
      </c>
      <c r="H431" t="e">
        <f t="shared" si="89"/>
        <v>#NUM!</v>
      </c>
      <c r="I431" t="e">
        <f t="shared" si="84"/>
        <v>#NUM!</v>
      </c>
      <c r="J431" t="e">
        <f t="shared" si="90"/>
        <v>#DIV/0!</v>
      </c>
      <c r="K431" t="e">
        <f t="shared" si="85"/>
        <v>#DIV/0!</v>
      </c>
      <c r="L431" t="e">
        <f t="shared" si="91"/>
        <v>#DIV/0!</v>
      </c>
      <c r="M431" t="e">
        <f t="shared" si="92"/>
        <v>#DIV/0!</v>
      </c>
      <c r="O431">
        <f t="shared" si="93"/>
        <v>0</v>
      </c>
      <c r="Q431">
        <f>'Linear Point Intercept'!E430*'Linear Point Intercept'!B430</f>
        <v>0</v>
      </c>
    </row>
    <row r="432" spans="1:17">
      <c r="A432" s="4">
        <v>424</v>
      </c>
      <c r="B432" s="5">
        <f>'Linear Point Intercept'!B431</f>
        <v>0</v>
      </c>
      <c r="C432">
        <f t="shared" si="82"/>
        <v>0</v>
      </c>
      <c r="D432">
        <f t="shared" si="83"/>
        <v>0</v>
      </c>
      <c r="E432">
        <f t="shared" si="86"/>
        <v>1</v>
      </c>
      <c r="F432">
        <f t="shared" si="87"/>
        <v>0</v>
      </c>
      <c r="G432">
        <f t="shared" si="88"/>
        <v>12.5</v>
      </c>
      <c r="H432" t="e">
        <f t="shared" si="89"/>
        <v>#NUM!</v>
      </c>
      <c r="I432" t="e">
        <f t="shared" si="84"/>
        <v>#NUM!</v>
      </c>
      <c r="J432" t="e">
        <f t="shared" si="90"/>
        <v>#DIV/0!</v>
      </c>
      <c r="K432" t="e">
        <f t="shared" si="85"/>
        <v>#DIV/0!</v>
      </c>
      <c r="L432" t="e">
        <f t="shared" si="91"/>
        <v>#DIV/0!</v>
      </c>
      <c r="M432" t="e">
        <f t="shared" si="92"/>
        <v>#DIV/0!</v>
      </c>
      <c r="O432">
        <f t="shared" si="93"/>
        <v>0</v>
      </c>
      <c r="Q432">
        <f>'Linear Point Intercept'!E431*'Linear Point Intercept'!B431</f>
        <v>0</v>
      </c>
    </row>
    <row r="433" spans="1:17">
      <c r="A433" s="4">
        <v>425</v>
      </c>
      <c r="B433" s="5">
        <f>'Linear Point Intercept'!B432</f>
        <v>0</v>
      </c>
      <c r="C433">
        <f t="shared" si="82"/>
        <v>0</v>
      </c>
      <c r="D433">
        <f t="shared" si="83"/>
        <v>0</v>
      </c>
      <c r="E433">
        <f t="shared" si="86"/>
        <v>1</v>
      </c>
      <c r="F433">
        <f t="shared" si="87"/>
        <v>0</v>
      </c>
      <c r="G433">
        <f t="shared" si="88"/>
        <v>12.5</v>
      </c>
      <c r="H433" t="e">
        <f t="shared" si="89"/>
        <v>#NUM!</v>
      </c>
      <c r="I433" t="e">
        <f t="shared" si="84"/>
        <v>#NUM!</v>
      </c>
      <c r="J433" t="e">
        <f t="shared" si="90"/>
        <v>#DIV/0!</v>
      </c>
      <c r="K433" t="e">
        <f t="shared" si="85"/>
        <v>#DIV/0!</v>
      </c>
      <c r="L433" t="e">
        <f t="shared" si="91"/>
        <v>#DIV/0!</v>
      </c>
      <c r="M433" t="e">
        <f t="shared" si="92"/>
        <v>#DIV/0!</v>
      </c>
      <c r="O433">
        <f t="shared" si="93"/>
        <v>0</v>
      </c>
      <c r="Q433">
        <f>'Linear Point Intercept'!E432*'Linear Point Intercept'!B432</f>
        <v>0</v>
      </c>
    </row>
    <row r="434" spans="1:17">
      <c r="A434" s="4">
        <v>426</v>
      </c>
      <c r="B434" s="5">
        <f>'Linear Point Intercept'!B433</f>
        <v>0</v>
      </c>
      <c r="C434">
        <f t="shared" si="82"/>
        <v>0</v>
      </c>
      <c r="D434">
        <f t="shared" si="83"/>
        <v>0</v>
      </c>
      <c r="E434">
        <f t="shared" si="86"/>
        <v>1</v>
      </c>
      <c r="F434">
        <f t="shared" si="87"/>
        <v>0</v>
      </c>
      <c r="G434">
        <f t="shared" si="88"/>
        <v>12.5</v>
      </c>
      <c r="H434" t="e">
        <f t="shared" si="89"/>
        <v>#NUM!</v>
      </c>
      <c r="I434" t="e">
        <f t="shared" si="84"/>
        <v>#NUM!</v>
      </c>
      <c r="J434" t="e">
        <f t="shared" si="90"/>
        <v>#DIV/0!</v>
      </c>
      <c r="K434" t="e">
        <f t="shared" si="85"/>
        <v>#DIV/0!</v>
      </c>
      <c r="L434" t="e">
        <f t="shared" si="91"/>
        <v>#DIV/0!</v>
      </c>
      <c r="M434" t="e">
        <f t="shared" si="92"/>
        <v>#DIV/0!</v>
      </c>
      <c r="O434">
        <f t="shared" si="93"/>
        <v>0</v>
      </c>
      <c r="Q434">
        <f>'Linear Point Intercept'!E433*'Linear Point Intercept'!B433</f>
        <v>0</v>
      </c>
    </row>
    <row r="435" spans="1:17">
      <c r="A435" s="4">
        <v>427</v>
      </c>
      <c r="B435" s="5">
        <f>'Linear Point Intercept'!B434</f>
        <v>0</v>
      </c>
      <c r="C435">
        <f t="shared" si="82"/>
        <v>0</v>
      </c>
      <c r="D435">
        <f t="shared" si="83"/>
        <v>0</v>
      </c>
      <c r="E435">
        <f t="shared" si="86"/>
        <v>1</v>
      </c>
      <c r="F435">
        <f t="shared" si="87"/>
        <v>0</v>
      </c>
      <c r="G435">
        <f t="shared" si="88"/>
        <v>12.5</v>
      </c>
      <c r="H435" t="e">
        <f t="shared" si="89"/>
        <v>#NUM!</v>
      </c>
      <c r="I435" t="e">
        <f t="shared" si="84"/>
        <v>#NUM!</v>
      </c>
      <c r="J435" t="e">
        <f t="shared" si="90"/>
        <v>#DIV/0!</v>
      </c>
      <c r="K435" t="e">
        <f t="shared" si="85"/>
        <v>#DIV/0!</v>
      </c>
      <c r="L435" t="e">
        <f t="shared" si="91"/>
        <v>#DIV/0!</v>
      </c>
      <c r="M435" t="e">
        <f t="shared" si="92"/>
        <v>#DIV/0!</v>
      </c>
      <c r="O435">
        <f t="shared" si="93"/>
        <v>0</v>
      </c>
      <c r="Q435">
        <f>'Linear Point Intercept'!E434*'Linear Point Intercept'!B434</f>
        <v>0</v>
      </c>
    </row>
    <row r="436" spans="1:17">
      <c r="A436" s="4">
        <v>428</v>
      </c>
      <c r="B436" s="5">
        <f>'Linear Point Intercept'!B435</f>
        <v>0</v>
      </c>
      <c r="C436">
        <f t="shared" si="82"/>
        <v>0</v>
      </c>
      <c r="D436">
        <f t="shared" si="83"/>
        <v>0</v>
      </c>
      <c r="E436">
        <f t="shared" si="86"/>
        <v>1</v>
      </c>
      <c r="F436">
        <f t="shared" si="87"/>
        <v>0</v>
      </c>
      <c r="G436">
        <f t="shared" si="88"/>
        <v>12.5</v>
      </c>
      <c r="H436" t="e">
        <f t="shared" si="89"/>
        <v>#NUM!</v>
      </c>
      <c r="I436" t="e">
        <f t="shared" si="84"/>
        <v>#NUM!</v>
      </c>
      <c r="J436" t="e">
        <f t="shared" si="90"/>
        <v>#DIV/0!</v>
      </c>
      <c r="K436" t="e">
        <f t="shared" si="85"/>
        <v>#DIV/0!</v>
      </c>
      <c r="L436" t="e">
        <f t="shared" si="91"/>
        <v>#DIV/0!</v>
      </c>
      <c r="M436" t="e">
        <f t="shared" si="92"/>
        <v>#DIV/0!</v>
      </c>
      <c r="O436">
        <f t="shared" si="93"/>
        <v>0</v>
      </c>
      <c r="Q436">
        <f>'Linear Point Intercept'!E435*'Linear Point Intercept'!B435</f>
        <v>0</v>
      </c>
    </row>
    <row r="437" spans="1:17">
      <c r="A437" s="4">
        <v>429</v>
      </c>
      <c r="B437" s="5">
        <f>'Linear Point Intercept'!B436</f>
        <v>0</v>
      </c>
      <c r="C437">
        <f t="shared" si="82"/>
        <v>0</v>
      </c>
      <c r="D437">
        <f t="shared" si="83"/>
        <v>0</v>
      </c>
      <c r="E437">
        <f t="shared" si="86"/>
        <v>1</v>
      </c>
      <c r="F437">
        <f t="shared" si="87"/>
        <v>0</v>
      </c>
      <c r="G437">
        <f t="shared" si="88"/>
        <v>12.5</v>
      </c>
      <c r="H437" t="e">
        <f t="shared" si="89"/>
        <v>#NUM!</v>
      </c>
      <c r="I437" t="e">
        <f t="shared" si="84"/>
        <v>#NUM!</v>
      </c>
      <c r="J437" t="e">
        <f t="shared" si="90"/>
        <v>#DIV/0!</v>
      </c>
      <c r="K437" t="e">
        <f t="shared" si="85"/>
        <v>#DIV/0!</v>
      </c>
      <c r="L437" t="e">
        <f t="shared" si="91"/>
        <v>#DIV/0!</v>
      </c>
      <c r="M437" t="e">
        <f t="shared" si="92"/>
        <v>#DIV/0!</v>
      </c>
      <c r="O437">
        <f t="shared" si="93"/>
        <v>0</v>
      </c>
      <c r="Q437">
        <f>'Linear Point Intercept'!E436*'Linear Point Intercept'!B436</f>
        <v>0</v>
      </c>
    </row>
    <row r="438" spans="1:17">
      <c r="A438" s="4">
        <v>430</v>
      </c>
      <c r="B438" s="5">
        <f>'Linear Point Intercept'!B437</f>
        <v>0</v>
      </c>
      <c r="C438">
        <f t="shared" si="82"/>
        <v>0</v>
      </c>
      <c r="D438">
        <f t="shared" si="83"/>
        <v>0</v>
      </c>
      <c r="E438">
        <f t="shared" si="86"/>
        <v>1</v>
      </c>
      <c r="F438">
        <f t="shared" si="87"/>
        <v>0</v>
      </c>
      <c r="G438">
        <f t="shared" si="88"/>
        <v>12.5</v>
      </c>
      <c r="H438" t="e">
        <f t="shared" si="89"/>
        <v>#NUM!</v>
      </c>
      <c r="I438" t="e">
        <f t="shared" si="84"/>
        <v>#NUM!</v>
      </c>
      <c r="J438" t="e">
        <f t="shared" si="90"/>
        <v>#DIV/0!</v>
      </c>
      <c r="K438" t="e">
        <f t="shared" si="85"/>
        <v>#DIV/0!</v>
      </c>
      <c r="L438" t="e">
        <f t="shared" si="91"/>
        <v>#DIV/0!</v>
      </c>
      <c r="M438" t="e">
        <f t="shared" si="92"/>
        <v>#DIV/0!</v>
      </c>
      <c r="O438">
        <f t="shared" si="93"/>
        <v>0</v>
      </c>
      <c r="Q438">
        <f>'Linear Point Intercept'!E437*'Linear Point Intercept'!B437</f>
        <v>0</v>
      </c>
    </row>
    <row r="439" spans="1:17">
      <c r="A439" s="4">
        <v>431</v>
      </c>
      <c r="B439" s="5">
        <f>'Linear Point Intercept'!B438</f>
        <v>0</v>
      </c>
      <c r="C439">
        <f t="shared" si="82"/>
        <v>0</v>
      </c>
      <c r="D439">
        <f t="shared" si="83"/>
        <v>0</v>
      </c>
      <c r="E439">
        <f t="shared" si="86"/>
        <v>1</v>
      </c>
      <c r="F439">
        <f t="shared" si="87"/>
        <v>0</v>
      </c>
      <c r="G439">
        <f t="shared" si="88"/>
        <v>12.5</v>
      </c>
      <c r="H439" t="e">
        <f t="shared" si="89"/>
        <v>#NUM!</v>
      </c>
      <c r="I439" t="e">
        <f t="shared" si="84"/>
        <v>#NUM!</v>
      </c>
      <c r="J439" t="e">
        <f t="shared" si="90"/>
        <v>#DIV/0!</v>
      </c>
      <c r="K439" t="e">
        <f t="shared" si="85"/>
        <v>#DIV/0!</v>
      </c>
      <c r="L439" t="e">
        <f t="shared" si="91"/>
        <v>#DIV/0!</v>
      </c>
      <c r="M439" t="e">
        <f t="shared" si="92"/>
        <v>#DIV/0!</v>
      </c>
      <c r="O439">
        <f t="shared" si="93"/>
        <v>0</v>
      </c>
      <c r="Q439">
        <f>'Linear Point Intercept'!E438*'Linear Point Intercept'!B438</f>
        <v>0</v>
      </c>
    </row>
    <row r="440" spans="1:17">
      <c r="A440" s="4">
        <v>432</v>
      </c>
      <c r="B440" s="5">
        <f>'Linear Point Intercept'!B439</f>
        <v>0</v>
      </c>
      <c r="C440">
        <f t="shared" si="82"/>
        <v>0</v>
      </c>
      <c r="D440">
        <f t="shared" si="83"/>
        <v>0</v>
      </c>
      <c r="E440">
        <f t="shared" si="86"/>
        <v>1</v>
      </c>
      <c r="F440">
        <f t="shared" si="87"/>
        <v>0</v>
      </c>
      <c r="G440">
        <f t="shared" si="88"/>
        <v>12.5</v>
      </c>
      <c r="H440" t="e">
        <f t="shared" si="89"/>
        <v>#NUM!</v>
      </c>
      <c r="I440" t="e">
        <f t="shared" si="84"/>
        <v>#NUM!</v>
      </c>
      <c r="J440" t="e">
        <f t="shared" si="90"/>
        <v>#DIV/0!</v>
      </c>
      <c r="K440" t="e">
        <f t="shared" si="85"/>
        <v>#DIV/0!</v>
      </c>
      <c r="L440" t="e">
        <f t="shared" si="91"/>
        <v>#DIV/0!</v>
      </c>
      <c r="M440" t="e">
        <f t="shared" si="92"/>
        <v>#DIV/0!</v>
      </c>
      <c r="O440">
        <f t="shared" si="93"/>
        <v>0</v>
      </c>
      <c r="Q440">
        <f>'Linear Point Intercept'!E439*'Linear Point Intercept'!B439</f>
        <v>0</v>
      </c>
    </row>
    <row r="441" spans="1:17">
      <c r="A441" s="4">
        <v>433</v>
      </c>
      <c r="B441" s="5">
        <f>'Linear Point Intercept'!B440</f>
        <v>0</v>
      </c>
      <c r="C441">
        <f t="shared" si="82"/>
        <v>0</v>
      </c>
      <c r="D441">
        <f t="shared" si="83"/>
        <v>0</v>
      </c>
      <c r="E441">
        <f t="shared" si="86"/>
        <v>1</v>
      </c>
      <c r="F441">
        <f t="shared" si="87"/>
        <v>0</v>
      </c>
      <c r="G441">
        <f t="shared" si="88"/>
        <v>12.5</v>
      </c>
      <c r="H441" t="e">
        <f t="shared" si="89"/>
        <v>#NUM!</v>
      </c>
      <c r="I441" t="e">
        <f t="shared" si="84"/>
        <v>#NUM!</v>
      </c>
      <c r="J441" t="e">
        <f t="shared" si="90"/>
        <v>#DIV/0!</v>
      </c>
      <c r="K441" t="e">
        <f t="shared" si="85"/>
        <v>#DIV/0!</v>
      </c>
      <c r="L441" t="e">
        <f t="shared" si="91"/>
        <v>#DIV/0!</v>
      </c>
      <c r="M441" t="e">
        <f t="shared" si="92"/>
        <v>#DIV/0!</v>
      </c>
      <c r="O441">
        <f t="shared" si="93"/>
        <v>0</v>
      </c>
      <c r="Q441">
        <f>'Linear Point Intercept'!E440*'Linear Point Intercept'!B440</f>
        <v>0</v>
      </c>
    </row>
    <row r="442" spans="1:17">
      <c r="A442" s="4">
        <v>434</v>
      </c>
      <c r="B442" s="5">
        <f>'Linear Point Intercept'!B441</f>
        <v>0</v>
      </c>
      <c r="C442">
        <f t="shared" si="82"/>
        <v>0</v>
      </c>
      <c r="D442">
        <f t="shared" si="83"/>
        <v>0</v>
      </c>
      <c r="E442">
        <f t="shared" si="86"/>
        <v>1</v>
      </c>
      <c r="F442">
        <f t="shared" si="87"/>
        <v>0</v>
      </c>
      <c r="G442">
        <f t="shared" si="88"/>
        <v>12.5</v>
      </c>
      <c r="H442" t="e">
        <f t="shared" si="89"/>
        <v>#NUM!</v>
      </c>
      <c r="I442" t="e">
        <f t="shared" si="84"/>
        <v>#NUM!</v>
      </c>
      <c r="J442" t="e">
        <f t="shared" si="90"/>
        <v>#DIV/0!</v>
      </c>
      <c r="K442" t="e">
        <f t="shared" si="85"/>
        <v>#DIV/0!</v>
      </c>
      <c r="L442" t="e">
        <f t="shared" si="91"/>
        <v>#DIV/0!</v>
      </c>
      <c r="M442" t="e">
        <f t="shared" si="92"/>
        <v>#DIV/0!</v>
      </c>
      <c r="O442">
        <f t="shared" si="93"/>
        <v>0</v>
      </c>
      <c r="Q442">
        <f>'Linear Point Intercept'!E441*'Linear Point Intercept'!B441</f>
        <v>0</v>
      </c>
    </row>
    <row r="443" spans="1:17">
      <c r="A443" s="4">
        <v>435</v>
      </c>
      <c r="B443" s="5">
        <f>'Linear Point Intercept'!B442</f>
        <v>0</v>
      </c>
      <c r="C443">
        <f t="shared" si="82"/>
        <v>0</v>
      </c>
      <c r="D443">
        <f t="shared" si="83"/>
        <v>0</v>
      </c>
      <c r="E443">
        <f t="shared" si="86"/>
        <v>1</v>
      </c>
      <c r="F443">
        <f t="shared" si="87"/>
        <v>0</v>
      </c>
      <c r="G443">
        <f t="shared" si="88"/>
        <v>12.5</v>
      </c>
      <c r="H443" t="e">
        <f t="shared" si="89"/>
        <v>#NUM!</v>
      </c>
      <c r="I443" t="e">
        <f t="shared" si="84"/>
        <v>#NUM!</v>
      </c>
      <c r="J443" t="e">
        <f t="shared" si="90"/>
        <v>#DIV/0!</v>
      </c>
      <c r="K443" t="e">
        <f t="shared" si="85"/>
        <v>#DIV/0!</v>
      </c>
      <c r="L443" t="e">
        <f t="shared" si="91"/>
        <v>#DIV/0!</v>
      </c>
      <c r="M443" t="e">
        <f t="shared" si="92"/>
        <v>#DIV/0!</v>
      </c>
      <c r="O443">
        <f t="shared" si="93"/>
        <v>0</v>
      </c>
      <c r="Q443">
        <f>'Linear Point Intercept'!E442*'Linear Point Intercept'!B442</f>
        <v>0</v>
      </c>
    </row>
    <row r="444" spans="1:17">
      <c r="A444" s="4">
        <v>436</v>
      </c>
      <c r="B444" s="5">
        <f>'Linear Point Intercept'!B443</f>
        <v>0</v>
      </c>
      <c r="C444">
        <f t="shared" si="82"/>
        <v>0</v>
      </c>
      <c r="D444">
        <f t="shared" si="83"/>
        <v>0</v>
      </c>
      <c r="E444">
        <f t="shared" si="86"/>
        <v>1</v>
      </c>
      <c r="F444">
        <f t="shared" si="87"/>
        <v>0</v>
      </c>
      <c r="G444">
        <f t="shared" si="88"/>
        <v>12.5</v>
      </c>
      <c r="H444" t="e">
        <f t="shared" si="89"/>
        <v>#NUM!</v>
      </c>
      <c r="I444" t="e">
        <f t="shared" si="84"/>
        <v>#NUM!</v>
      </c>
      <c r="J444" t="e">
        <f t="shared" si="90"/>
        <v>#DIV/0!</v>
      </c>
      <c r="K444" t="e">
        <f t="shared" si="85"/>
        <v>#DIV/0!</v>
      </c>
      <c r="L444" t="e">
        <f t="shared" si="91"/>
        <v>#DIV/0!</v>
      </c>
      <c r="M444" t="e">
        <f t="shared" si="92"/>
        <v>#DIV/0!</v>
      </c>
      <c r="O444">
        <f t="shared" si="93"/>
        <v>0</v>
      </c>
      <c r="Q444">
        <f>'Linear Point Intercept'!E443*'Linear Point Intercept'!B443</f>
        <v>0</v>
      </c>
    </row>
    <row r="445" spans="1:17">
      <c r="A445" s="4">
        <v>437</v>
      </c>
      <c r="B445" s="5">
        <f>'Linear Point Intercept'!B444</f>
        <v>0</v>
      </c>
      <c r="C445">
        <f t="shared" si="82"/>
        <v>0</v>
      </c>
      <c r="D445">
        <f t="shared" si="83"/>
        <v>0</v>
      </c>
      <c r="E445">
        <f t="shared" si="86"/>
        <v>1</v>
      </c>
      <c r="F445">
        <f t="shared" si="87"/>
        <v>0</v>
      </c>
      <c r="G445">
        <f t="shared" si="88"/>
        <v>12.5</v>
      </c>
      <c r="H445" t="e">
        <f t="shared" si="89"/>
        <v>#NUM!</v>
      </c>
      <c r="I445" t="e">
        <f t="shared" si="84"/>
        <v>#NUM!</v>
      </c>
      <c r="J445" t="e">
        <f t="shared" si="90"/>
        <v>#DIV/0!</v>
      </c>
      <c r="K445" t="e">
        <f t="shared" si="85"/>
        <v>#DIV/0!</v>
      </c>
      <c r="L445" t="e">
        <f t="shared" si="91"/>
        <v>#DIV/0!</v>
      </c>
      <c r="M445" t="e">
        <f t="shared" si="92"/>
        <v>#DIV/0!</v>
      </c>
      <c r="O445">
        <f t="shared" si="93"/>
        <v>0</v>
      </c>
      <c r="Q445">
        <f>'Linear Point Intercept'!E444*'Linear Point Intercept'!B444</f>
        <v>0</v>
      </c>
    </row>
    <row r="446" spans="1:17">
      <c r="A446" s="4">
        <v>438</v>
      </c>
      <c r="B446" s="5">
        <f>'Linear Point Intercept'!B445</f>
        <v>0</v>
      </c>
      <c r="C446">
        <f t="shared" si="82"/>
        <v>0</v>
      </c>
      <c r="D446">
        <f t="shared" si="83"/>
        <v>0</v>
      </c>
      <c r="E446">
        <f t="shared" si="86"/>
        <v>1</v>
      </c>
      <c r="F446">
        <f t="shared" si="87"/>
        <v>0</v>
      </c>
      <c r="G446">
        <f t="shared" si="88"/>
        <v>12.5</v>
      </c>
      <c r="H446" t="e">
        <f t="shared" si="89"/>
        <v>#NUM!</v>
      </c>
      <c r="I446" t="e">
        <f t="shared" si="84"/>
        <v>#NUM!</v>
      </c>
      <c r="J446" t="e">
        <f t="shared" si="90"/>
        <v>#DIV/0!</v>
      </c>
      <c r="K446" t="e">
        <f t="shared" si="85"/>
        <v>#DIV/0!</v>
      </c>
      <c r="L446" t="e">
        <f t="shared" si="91"/>
        <v>#DIV/0!</v>
      </c>
      <c r="M446" t="e">
        <f t="shared" si="92"/>
        <v>#DIV/0!</v>
      </c>
      <c r="O446">
        <f t="shared" si="93"/>
        <v>0</v>
      </c>
      <c r="Q446">
        <f>'Linear Point Intercept'!E445*'Linear Point Intercept'!B445</f>
        <v>0</v>
      </c>
    </row>
    <row r="447" spans="1:17">
      <c r="A447" s="4">
        <v>439</v>
      </c>
      <c r="B447" s="5">
        <f>'Linear Point Intercept'!B446</f>
        <v>0</v>
      </c>
      <c r="C447">
        <f t="shared" si="82"/>
        <v>0</v>
      </c>
      <c r="D447">
        <f t="shared" si="83"/>
        <v>0</v>
      </c>
      <c r="E447">
        <f t="shared" si="86"/>
        <v>1</v>
      </c>
      <c r="F447">
        <f t="shared" si="87"/>
        <v>0</v>
      </c>
      <c r="G447">
        <f t="shared" si="88"/>
        <v>12.5</v>
      </c>
      <c r="H447" t="e">
        <f t="shared" si="89"/>
        <v>#NUM!</v>
      </c>
      <c r="I447" t="e">
        <f t="shared" si="84"/>
        <v>#NUM!</v>
      </c>
      <c r="J447" t="e">
        <f t="shared" si="90"/>
        <v>#DIV/0!</v>
      </c>
      <c r="K447" t="e">
        <f t="shared" si="85"/>
        <v>#DIV/0!</v>
      </c>
      <c r="L447" t="e">
        <f t="shared" si="91"/>
        <v>#DIV/0!</v>
      </c>
      <c r="M447" t="e">
        <f t="shared" si="92"/>
        <v>#DIV/0!</v>
      </c>
      <c r="O447">
        <f t="shared" si="93"/>
        <v>0</v>
      </c>
      <c r="Q447">
        <f>'Linear Point Intercept'!E446*'Linear Point Intercept'!B446</f>
        <v>0</v>
      </c>
    </row>
    <row r="448" spans="1:17">
      <c r="A448" s="4">
        <v>440</v>
      </c>
      <c r="B448" s="5">
        <f>'Linear Point Intercept'!B447</f>
        <v>0</v>
      </c>
      <c r="C448">
        <f t="shared" si="82"/>
        <v>0</v>
      </c>
      <c r="D448">
        <f t="shared" si="83"/>
        <v>0</v>
      </c>
      <c r="E448">
        <f t="shared" si="86"/>
        <v>1</v>
      </c>
      <c r="F448">
        <f t="shared" si="87"/>
        <v>0</v>
      </c>
      <c r="G448">
        <f t="shared" si="88"/>
        <v>12.5</v>
      </c>
      <c r="H448" t="e">
        <f t="shared" si="89"/>
        <v>#NUM!</v>
      </c>
      <c r="I448" t="e">
        <f t="shared" si="84"/>
        <v>#NUM!</v>
      </c>
      <c r="J448" t="e">
        <f t="shared" si="90"/>
        <v>#DIV/0!</v>
      </c>
      <c r="K448" t="e">
        <f t="shared" si="85"/>
        <v>#DIV/0!</v>
      </c>
      <c r="L448" t="e">
        <f t="shared" si="91"/>
        <v>#DIV/0!</v>
      </c>
      <c r="M448" t="e">
        <f t="shared" si="92"/>
        <v>#DIV/0!</v>
      </c>
      <c r="O448">
        <f t="shared" si="93"/>
        <v>0</v>
      </c>
      <c r="Q448">
        <f>'Linear Point Intercept'!E447*'Linear Point Intercept'!B447</f>
        <v>0</v>
      </c>
    </row>
    <row r="449" spans="1:17">
      <c r="A449" s="4">
        <v>441</v>
      </c>
      <c r="B449" s="5">
        <f>'Linear Point Intercept'!B448</f>
        <v>0</v>
      </c>
      <c r="C449">
        <f t="shared" si="82"/>
        <v>0</v>
      </c>
      <c r="D449">
        <f t="shared" si="83"/>
        <v>0</v>
      </c>
      <c r="E449">
        <f t="shared" si="86"/>
        <v>1</v>
      </c>
      <c r="F449">
        <f t="shared" si="87"/>
        <v>0</v>
      </c>
      <c r="G449">
        <f t="shared" si="88"/>
        <v>12.5</v>
      </c>
      <c r="H449" t="e">
        <f t="shared" si="89"/>
        <v>#NUM!</v>
      </c>
      <c r="I449" t="e">
        <f t="shared" si="84"/>
        <v>#NUM!</v>
      </c>
      <c r="J449" t="e">
        <f t="shared" si="90"/>
        <v>#DIV/0!</v>
      </c>
      <c r="K449" t="e">
        <f t="shared" si="85"/>
        <v>#DIV/0!</v>
      </c>
      <c r="L449" t="e">
        <f t="shared" si="91"/>
        <v>#DIV/0!</v>
      </c>
      <c r="M449" t="e">
        <f t="shared" si="92"/>
        <v>#DIV/0!</v>
      </c>
      <c r="O449">
        <f t="shared" si="93"/>
        <v>0</v>
      </c>
      <c r="Q449">
        <f>'Linear Point Intercept'!E448*'Linear Point Intercept'!B448</f>
        <v>0</v>
      </c>
    </row>
    <row r="450" spans="1:17">
      <c r="A450" s="4">
        <v>442</v>
      </c>
      <c r="B450" s="5">
        <f>'Linear Point Intercept'!B449</f>
        <v>0</v>
      </c>
      <c r="C450">
        <f t="shared" si="82"/>
        <v>0</v>
      </c>
      <c r="D450">
        <f t="shared" si="83"/>
        <v>0</v>
      </c>
      <c r="E450">
        <f t="shared" si="86"/>
        <v>1</v>
      </c>
      <c r="F450">
        <f t="shared" si="87"/>
        <v>0</v>
      </c>
      <c r="G450">
        <f t="shared" si="88"/>
        <v>12.5</v>
      </c>
      <c r="H450" t="e">
        <f t="shared" si="89"/>
        <v>#NUM!</v>
      </c>
      <c r="I450" t="e">
        <f t="shared" si="84"/>
        <v>#NUM!</v>
      </c>
      <c r="J450" t="e">
        <f t="shared" si="90"/>
        <v>#DIV/0!</v>
      </c>
      <c r="K450" t="e">
        <f t="shared" si="85"/>
        <v>#DIV/0!</v>
      </c>
      <c r="L450" t="e">
        <f t="shared" si="91"/>
        <v>#DIV/0!</v>
      </c>
      <c r="M450" t="e">
        <f t="shared" si="92"/>
        <v>#DIV/0!</v>
      </c>
      <c r="O450">
        <f t="shared" si="93"/>
        <v>0</v>
      </c>
      <c r="Q450">
        <f>'Linear Point Intercept'!E449*'Linear Point Intercept'!B449</f>
        <v>0</v>
      </c>
    </row>
    <row r="451" spans="1:17">
      <c r="A451" s="4">
        <v>443</v>
      </c>
      <c r="B451" s="5">
        <f>'Linear Point Intercept'!B450</f>
        <v>0</v>
      </c>
      <c r="C451">
        <f t="shared" si="82"/>
        <v>0</v>
      </c>
      <c r="D451">
        <f t="shared" si="83"/>
        <v>0</v>
      </c>
      <c r="E451">
        <f t="shared" si="86"/>
        <v>1</v>
      </c>
      <c r="F451">
        <f t="shared" si="87"/>
        <v>0</v>
      </c>
      <c r="G451">
        <f t="shared" si="88"/>
        <v>12.5</v>
      </c>
      <c r="H451" t="e">
        <f t="shared" si="89"/>
        <v>#NUM!</v>
      </c>
      <c r="I451" t="e">
        <f t="shared" si="84"/>
        <v>#NUM!</v>
      </c>
      <c r="J451" t="e">
        <f t="shared" si="90"/>
        <v>#DIV/0!</v>
      </c>
      <c r="K451" t="e">
        <f t="shared" si="85"/>
        <v>#DIV/0!</v>
      </c>
      <c r="L451" t="e">
        <f t="shared" si="91"/>
        <v>#DIV/0!</v>
      </c>
      <c r="M451" t="e">
        <f t="shared" si="92"/>
        <v>#DIV/0!</v>
      </c>
      <c r="O451">
        <f t="shared" si="93"/>
        <v>0</v>
      </c>
      <c r="Q451">
        <f>'Linear Point Intercept'!E450*'Linear Point Intercept'!B450</f>
        <v>0</v>
      </c>
    </row>
    <row r="452" spans="1:17">
      <c r="A452" s="4">
        <v>444</v>
      </c>
      <c r="B452" s="5">
        <f>'Linear Point Intercept'!B451</f>
        <v>0</v>
      </c>
      <c r="C452">
        <f t="shared" si="82"/>
        <v>0</v>
      </c>
      <c r="D452">
        <f t="shared" si="83"/>
        <v>0</v>
      </c>
      <c r="E452">
        <f t="shared" si="86"/>
        <v>1</v>
      </c>
      <c r="F452">
        <f t="shared" si="87"/>
        <v>0</v>
      </c>
      <c r="G452">
        <f t="shared" si="88"/>
        <v>12.5</v>
      </c>
      <c r="H452" t="e">
        <f t="shared" si="89"/>
        <v>#NUM!</v>
      </c>
      <c r="I452" t="e">
        <f t="shared" si="84"/>
        <v>#NUM!</v>
      </c>
      <c r="J452" t="e">
        <f t="shared" si="90"/>
        <v>#DIV/0!</v>
      </c>
      <c r="K452" t="e">
        <f t="shared" si="85"/>
        <v>#DIV/0!</v>
      </c>
      <c r="L452" t="e">
        <f t="shared" si="91"/>
        <v>#DIV/0!</v>
      </c>
      <c r="M452" t="e">
        <f t="shared" si="92"/>
        <v>#DIV/0!</v>
      </c>
      <c r="O452">
        <f t="shared" si="93"/>
        <v>0</v>
      </c>
      <c r="Q452">
        <f>'Linear Point Intercept'!E451*'Linear Point Intercept'!B451</f>
        <v>0</v>
      </c>
    </row>
    <row r="453" spans="1:17">
      <c r="A453" s="4">
        <v>445</v>
      </c>
      <c r="B453" s="5">
        <f>'Linear Point Intercept'!B452</f>
        <v>0</v>
      </c>
      <c r="C453">
        <f t="shared" si="82"/>
        <v>0</v>
      </c>
      <c r="D453">
        <f t="shared" si="83"/>
        <v>0</v>
      </c>
      <c r="E453">
        <f t="shared" si="86"/>
        <v>1</v>
      </c>
      <c r="F453">
        <f t="shared" si="87"/>
        <v>0</v>
      </c>
      <c r="G453">
        <f t="shared" si="88"/>
        <v>12.5</v>
      </c>
      <c r="H453" t="e">
        <f t="shared" si="89"/>
        <v>#NUM!</v>
      </c>
      <c r="I453" t="e">
        <f t="shared" si="84"/>
        <v>#NUM!</v>
      </c>
      <c r="J453" t="e">
        <f t="shared" si="90"/>
        <v>#DIV/0!</v>
      </c>
      <c r="K453" t="e">
        <f t="shared" si="85"/>
        <v>#DIV/0!</v>
      </c>
      <c r="L453" t="e">
        <f t="shared" si="91"/>
        <v>#DIV/0!</v>
      </c>
      <c r="M453" t="e">
        <f t="shared" si="92"/>
        <v>#DIV/0!</v>
      </c>
      <c r="O453">
        <f t="shared" si="93"/>
        <v>0</v>
      </c>
      <c r="Q453">
        <f>'Linear Point Intercept'!E452*'Linear Point Intercept'!B452</f>
        <v>0</v>
      </c>
    </row>
    <row r="454" spans="1:17">
      <c r="A454" s="4">
        <v>446</v>
      </c>
      <c r="B454" s="5">
        <f>'Linear Point Intercept'!B453</f>
        <v>0</v>
      </c>
      <c r="C454">
        <f t="shared" si="82"/>
        <v>0</v>
      </c>
      <c r="D454">
        <f t="shared" si="83"/>
        <v>0</v>
      </c>
      <c r="E454">
        <f t="shared" si="86"/>
        <v>1</v>
      </c>
      <c r="F454">
        <f t="shared" si="87"/>
        <v>0</v>
      </c>
      <c r="G454">
        <f t="shared" si="88"/>
        <v>12.5</v>
      </c>
      <c r="H454" t="e">
        <f t="shared" si="89"/>
        <v>#NUM!</v>
      </c>
      <c r="I454" t="e">
        <f t="shared" si="84"/>
        <v>#NUM!</v>
      </c>
      <c r="J454" t="e">
        <f t="shared" si="90"/>
        <v>#DIV/0!</v>
      </c>
      <c r="K454" t="e">
        <f t="shared" si="85"/>
        <v>#DIV/0!</v>
      </c>
      <c r="L454" t="e">
        <f t="shared" si="91"/>
        <v>#DIV/0!</v>
      </c>
      <c r="M454" t="e">
        <f t="shared" si="92"/>
        <v>#DIV/0!</v>
      </c>
      <c r="O454">
        <f t="shared" si="93"/>
        <v>0</v>
      </c>
      <c r="Q454">
        <f>'Linear Point Intercept'!E453*'Linear Point Intercept'!B453</f>
        <v>0</v>
      </c>
    </row>
    <row r="455" spans="1:17">
      <c r="A455" s="4">
        <v>447</v>
      </c>
      <c r="B455" s="5">
        <f>'Linear Point Intercept'!B454</f>
        <v>0</v>
      </c>
      <c r="C455">
        <f t="shared" si="82"/>
        <v>0</v>
      </c>
      <c r="D455">
        <f t="shared" si="83"/>
        <v>0</v>
      </c>
      <c r="E455">
        <f t="shared" si="86"/>
        <v>1</v>
      </c>
      <c r="F455">
        <f t="shared" si="87"/>
        <v>0</v>
      </c>
      <c r="G455">
        <f t="shared" si="88"/>
        <v>12.5</v>
      </c>
      <c r="H455" t="e">
        <f t="shared" si="89"/>
        <v>#NUM!</v>
      </c>
      <c r="I455" t="e">
        <f t="shared" si="84"/>
        <v>#NUM!</v>
      </c>
      <c r="J455" t="e">
        <f t="shared" si="90"/>
        <v>#DIV/0!</v>
      </c>
      <c r="K455" t="e">
        <f t="shared" si="85"/>
        <v>#DIV/0!</v>
      </c>
      <c r="L455" t="e">
        <f t="shared" si="91"/>
        <v>#DIV/0!</v>
      </c>
      <c r="M455" t="e">
        <f t="shared" si="92"/>
        <v>#DIV/0!</v>
      </c>
      <c r="O455">
        <f t="shared" si="93"/>
        <v>0</v>
      </c>
      <c r="Q455">
        <f>'Linear Point Intercept'!E454*'Linear Point Intercept'!B454</f>
        <v>0</v>
      </c>
    </row>
    <row r="456" spans="1:17">
      <c r="A456" s="4">
        <v>448</v>
      </c>
      <c r="B456" s="5">
        <f>'Linear Point Intercept'!B455</f>
        <v>0</v>
      </c>
      <c r="C456">
        <f t="shared" si="82"/>
        <v>0</v>
      </c>
      <c r="D456">
        <f t="shared" si="83"/>
        <v>0</v>
      </c>
      <c r="E456">
        <f t="shared" si="86"/>
        <v>1</v>
      </c>
      <c r="F456">
        <f t="shared" si="87"/>
        <v>0</v>
      </c>
      <c r="G456">
        <f t="shared" si="88"/>
        <v>12.5</v>
      </c>
      <c r="H456" t="e">
        <f t="shared" si="89"/>
        <v>#NUM!</v>
      </c>
      <c r="I456" t="e">
        <f t="shared" si="84"/>
        <v>#NUM!</v>
      </c>
      <c r="J456" t="e">
        <f t="shared" si="90"/>
        <v>#DIV/0!</v>
      </c>
      <c r="K456" t="e">
        <f t="shared" si="85"/>
        <v>#DIV/0!</v>
      </c>
      <c r="L456" t="e">
        <f t="shared" si="91"/>
        <v>#DIV/0!</v>
      </c>
      <c r="M456" t="e">
        <f t="shared" si="92"/>
        <v>#DIV/0!</v>
      </c>
      <c r="O456">
        <f t="shared" si="93"/>
        <v>0</v>
      </c>
      <c r="Q456">
        <f>'Linear Point Intercept'!E455*'Linear Point Intercept'!B455</f>
        <v>0</v>
      </c>
    </row>
    <row r="457" spans="1:17">
      <c r="A457" s="4">
        <v>449</v>
      </c>
      <c r="B457" s="5">
        <f>'Linear Point Intercept'!B456</f>
        <v>0</v>
      </c>
      <c r="C457">
        <f t="shared" si="82"/>
        <v>0</v>
      </c>
      <c r="D457">
        <f t="shared" si="83"/>
        <v>0</v>
      </c>
      <c r="E457">
        <f t="shared" si="86"/>
        <v>1</v>
      </c>
      <c r="F457">
        <f t="shared" si="87"/>
        <v>0</v>
      </c>
      <c r="G457">
        <f t="shared" si="88"/>
        <v>12.5</v>
      </c>
      <c r="H457" t="e">
        <f t="shared" si="89"/>
        <v>#NUM!</v>
      </c>
      <c r="I457" t="e">
        <f t="shared" si="84"/>
        <v>#NUM!</v>
      </c>
      <c r="J457" t="e">
        <f t="shared" si="90"/>
        <v>#DIV/0!</v>
      </c>
      <c r="K457" t="e">
        <f t="shared" si="85"/>
        <v>#DIV/0!</v>
      </c>
      <c r="L457" t="e">
        <f t="shared" si="91"/>
        <v>#DIV/0!</v>
      </c>
      <c r="M457" t="e">
        <f t="shared" si="92"/>
        <v>#DIV/0!</v>
      </c>
      <c r="O457">
        <f t="shared" si="93"/>
        <v>0</v>
      </c>
      <c r="Q457">
        <f>'Linear Point Intercept'!E456*'Linear Point Intercept'!B456</f>
        <v>0</v>
      </c>
    </row>
    <row r="458" spans="1:17">
      <c r="A458" s="4">
        <v>450</v>
      </c>
      <c r="B458" s="5">
        <f>'Linear Point Intercept'!B457</f>
        <v>0</v>
      </c>
      <c r="C458">
        <f t="shared" ref="C458:C521" si="94">B458/2</f>
        <v>0</v>
      </c>
      <c r="D458">
        <f t="shared" ref="D458:D521" si="95">PI()*C458^2</f>
        <v>0</v>
      </c>
      <c r="E458">
        <f t="shared" si="86"/>
        <v>1</v>
      </c>
      <c r="F458">
        <f t="shared" si="87"/>
        <v>0</v>
      </c>
      <c r="G458">
        <f t="shared" si="88"/>
        <v>12.5</v>
      </c>
      <c r="H458" t="e">
        <f t="shared" si="89"/>
        <v>#NUM!</v>
      </c>
      <c r="I458" t="e">
        <f t="shared" ref="I458:I521" si="96">$F$1*H458</f>
        <v>#NUM!</v>
      </c>
      <c r="J458" t="e">
        <f t="shared" si="90"/>
        <v>#DIV/0!</v>
      </c>
      <c r="K458" t="e">
        <f t="shared" ref="K458:K521" si="97">J458*360/2/PI()</f>
        <v>#DIV/0!</v>
      </c>
      <c r="L458" t="e">
        <f t="shared" si="91"/>
        <v>#DIV/0!</v>
      </c>
      <c r="M458" t="e">
        <f t="shared" si="92"/>
        <v>#DIV/0!</v>
      </c>
      <c r="O458">
        <f t="shared" si="93"/>
        <v>0</v>
      </c>
      <c r="Q458">
        <f>'Linear Point Intercept'!E457*'Linear Point Intercept'!B457</f>
        <v>0</v>
      </c>
    </row>
    <row r="459" spans="1:17">
      <c r="A459" s="4">
        <v>451</v>
      </c>
      <c r="B459" s="5">
        <f>'Linear Point Intercept'!B458</f>
        <v>0</v>
      </c>
      <c r="C459">
        <f t="shared" si="94"/>
        <v>0</v>
      </c>
      <c r="D459">
        <f t="shared" si="95"/>
        <v>0</v>
      </c>
      <c r="E459">
        <f t="shared" si="86"/>
        <v>1</v>
      </c>
      <c r="F459">
        <f t="shared" si="87"/>
        <v>0</v>
      </c>
      <c r="G459">
        <f t="shared" si="88"/>
        <v>12.5</v>
      </c>
      <c r="H459" t="e">
        <f t="shared" si="89"/>
        <v>#NUM!</v>
      </c>
      <c r="I459" t="e">
        <f t="shared" si="96"/>
        <v>#NUM!</v>
      </c>
      <c r="J459" t="e">
        <f t="shared" si="90"/>
        <v>#DIV/0!</v>
      </c>
      <c r="K459" t="e">
        <f t="shared" si="97"/>
        <v>#DIV/0!</v>
      </c>
      <c r="L459" t="e">
        <f t="shared" si="91"/>
        <v>#DIV/0!</v>
      </c>
      <c r="M459" t="e">
        <f t="shared" si="92"/>
        <v>#DIV/0!</v>
      </c>
      <c r="O459">
        <f t="shared" si="93"/>
        <v>0</v>
      </c>
      <c r="Q459">
        <f>'Linear Point Intercept'!E458*'Linear Point Intercept'!B458</f>
        <v>0</v>
      </c>
    </row>
    <row r="460" spans="1:17">
      <c r="A460" s="4">
        <v>452</v>
      </c>
      <c r="B460" s="5">
        <f>'Linear Point Intercept'!B459</f>
        <v>0</v>
      </c>
      <c r="C460">
        <f t="shared" si="94"/>
        <v>0</v>
      </c>
      <c r="D460">
        <f t="shared" si="95"/>
        <v>0</v>
      </c>
      <c r="E460">
        <f t="shared" si="86"/>
        <v>1</v>
      </c>
      <c r="F460">
        <f t="shared" si="87"/>
        <v>0</v>
      </c>
      <c r="G460">
        <f t="shared" si="88"/>
        <v>12.5</v>
      </c>
      <c r="H460" t="e">
        <f t="shared" si="89"/>
        <v>#NUM!</v>
      </c>
      <c r="I460" t="e">
        <f t="shared" si="96"/>
        <v>#NUM!</v>
      </c>
      <c r="J460" t="e">
        <f t="shared" si="90"/>
        <v>#DIV/0!</v>
      </c>
      <c r="K460" t="e">
        <f t="shared" si="97"/>
        <v>#DIV/0!</v>
      </c>
      <c r="L460" t="e">
        <f t="shared" si="91"/>
        <v>#DIV/0!</v>
      </c>
      <c r="M460" t="e">
        <f t="shared" si="92"/>
        <v>#DIV/0!</v>
      </c>
      <c r="O460">
        <f t="shared" si="93"/>
        <v>0</v>
      </c>
      <c r="Q460">
        <f>'Linear Point Intercept'!E459*'Linear Point Intercept'!B459</f>
        <v>0</v>
      </c>
    </row>
    <row r="461" spans="1:17">
      <c r="A461" s="4">
        <v>453</v>
      </c>
      <c r="B461" s="5">
        <f>'Linear Point Intercept'!B460</f>
        <v>0</v>
      </c>
      <c r="C461">
        <f t="shared" si="94"/>
        <v>0</v>
      </c>
      <c r="D461">
        <f t="shared" si="95"/>
        <v>0</v>
      </c>
      <c r="E461">
        <f t="shared" si="86"/>
        <v>1</v>
      </c>
      <c r="F461">
        <f t="shared" si="87"/>
        <v>0</v>
      </c>
      <c r="G461">
        <f t="shared" si="88"/>
        <v>12.5</v>
      </c>
      <c r="H461" t="e">
        <f t="shared" si="89"/>
        <v>#NUM!</v>
      </c>
      <c r="I461" t="e">
        <f t="shared" si="96"/>
        <v>#NUM!</v>
      </c>
      <c r="J461" t="e">
        <f t="shared" si="90"/>
        <v>#DIV/0!</v>
      </c>
      <c r="K461" t="e">
        <f t="shared" si="97"/>
        <v>#DIV/0!</v>
      </c>
      <c r="L461" t="e">
        <f t="shared" si="91"/>
        <v>#DIV/0!</v>
      </c>
      <c r="M461" t="e">
        <f t="shared" si="92"/>
        <v>#DIV/0!</v>
      </c>
      <c r="O461">
        <f t="shared" si="93"/>
        <v>0</v>
      </c>
      <c r="Q461">
        <f>'Linear Point Intercept'!E460*'Linear Point Intercept'!B460</f>
        <v>0</v>
      </c>
    </row>
    <row r="462" spans="1:17">
      <c r="A462" s="4">
        <v>454</v>
      </c>
      <c r="B462" s="5">
        <f>'Linear Point Intercept'!B461</f>
        <v>0</v>
      </c>
      <c r="C462">
        <f t="shared" si="94"/>
        <v>0</v>
      </c>
      <c r="D462">
        <f t="shared" si="95"/>
        <v>0</v>
      </c>
      <c r="E462">
        <f t="shared" si="86"/>
        <v>1</v>
      </c>
      <c r="F462">
        <f t="shared" si="87"/>
        <v>0</v>
      </c>
      <c r="G462">
        <f t="shared" si="88"/>
        <v>12.5</v>
      </c>
      <c r="H462" t="e">
        <f t="shared" si="89"/>
        <v>#NUM!</v>
      </c>
      <c r="I462" t="e">
        <f t="shared" si="96"/>
        <v>#NUM!</v>
      </c>
      <c r="J462" t="e">
        <f t="shared" si="90"/>
        <v>#DIV/0!</v>
      </c>
      <c r="K462" t="e">
        <f t="shared" si="97"/>
        <v>#DIV/0!</v>
      </c>
      <c r="L462" t="e">
        <f t="shared" si="91"/>
        <v>#DIV/0!</v>
      </c>
      <c r="M462" t="e">
        <f t="shared" si="92"/>
        <v>#DIV/0!</v>
      </c>
      <c r="O462">
        <f t="shared" si="93"/>
        <v>0</v>
      </c>
      <c r="Q462">
        <f>'Linear Point Intercept'!E461*'Linear Point Intercept'!B461</f>
        <v>0</v>
      </c>
    </row>
    <row r="463" spans="1:17">
      <c r="A463" s="4">
        <v>455</v>
      </c>
      <c r="B463" s="5">
        <f>'Linear Point Intercept'!B462</f>
        <v>0</v>
      </c>
      <c r="C463">
        <f t="shared" si="94"/>
        <v>0</v>
      </c>
      <c r="D463">
        <f t="shared" si="95"/>
        <v>0</v>
      </c>
      <c r="E463">
        <f t="shared" si="86"/>
        <v>1</v>
      </c>
      <c r="F463">
        <f t="shared" si="87"/>
        <v>0</v>
      </c>
      <c r="G463">
        <f t="shared" si="88"/>
        <v>12.5</v>
      </c>
      <c r="H463" t="e">
        <f t="shared" si="89"/>
        <v>#NUM!</v>
      </c>
      <c r="I463" t="e">
        <f t="shared" si="96"/>
        <v>#NUM!</v>
      </c>
      <c r="J463" t="e">
        <f t="shared" si="90"/>
        <v>#DIV/0!</v>
      </c>
      <c r="K463" t="e">
        <f t="shared" si="97"/>
        <v>#DIV/0!</v>
      </c>
      <c r="L463" t="e">
        <f t="shared" si="91"/>
        <v>#DIV/0!</v>
      </c>
      <c r="M463" t="e">
        <f t="shared" si="92"/>
        <v>#DIV/0!</v>
      </c>
      <c r="O463">
        <f t="shared" si="93"/>
        <v>0</v>
      </c>
      <c r="Q463">
        <f>'Linear Point Intercept'!E462*'Linear Point Intercept'!B462</f>
        <v>0</v>
      </c>
    </row>
    <row r="464" spans="1:17">
      <c r="A464" s="4">
        <v>456</v>
      </c>
      <c r="B464" s="5">
        <f>'Linear Point Intercept'!B463</f>
        <v>0</v>
      </c>
      <c r="C464">
        <f t="shared" si="94"/>
        <v>0</v>
      </c>
      <c r="D464">
        <f t="shared" si="95"/>
        <v>0</v>
      </c>
      <c r="E464">
        <f t="shared" si="86"/>
        <v>1</v>
      </c>
      <c r="F464">
        <f t="shared" si="87"/>
        <v>0</v>
      </c>
      <c r="G464">
        <f t="shared" si="88"/>
        <v>12.5</v>
      </c>
      <c r="H464" t="e">
        <f t="shared" si="89"/>
        <v>#NUM!</v>
      </c>
      <c r="I464" t="e">
        <f t="shared" si="96"/>
        <v>#NUM!</v>
      </c>
      <c r="J464" t="e">
        <f t="shared" si="90"/>
        <v>#DIV/0!</v>
      </c>
      <c r="K464" t="e">
        <f t="shared" si="97"/>
        <v>#DIV/0!</v>
      </c>
      <c r="L464" t="e">
        <f t="shared" si="91"/>
        <v>#DIV/0!</v>
      </c>
      <c r="M464" t="e">
        <f t="shared" si="92"/>
        <v>#DIV/0!</v>
      </c>
      <c r="O464">
        <f t="shared" si="93"/>
        <v>0</v>
      </c>
      <c r="Q464">
        <f>'Linear Point Intercept'!E463*'Linear Point Intercept'!B463</f>
        <v>0</v>
      </c>
    </row>
    <row r="465" spans="1:17">
      <c r="A465" s="4">
        <v>457</v>
      </c>
      <c r="B465" s="5">
        <f>'Linear Point Intercept'!B464</f>
        <v>0</v>
      </c>
      <c r="C465">
        <f t="shared" si="94"/>
        <v>0</v>
      </c>
      <c r="D465">
        <f t="shared" si="95"/>
        <v>0</v>
      </c>
      <c r="E465">
        <f t="shared" si="86"/>
        <v>1</v>
      </c>
      <c r="F465">
        <f t="shared" si="87"/>
        <v>0</v>
      </c>
      <c r="G465">
        <f t="shared" si="88"/>
        <v>12.5</v>
      </c>
      <c r="H465" t="e">
        <f t="shared" si="89"/>
        <v>#NUM!</v>
      </c>
      <c r="I465" t="e">
        <f t="shared" si="96"/>
        <v>#NUM!</v>
      </c>
      <c r="J465" t="e">
        <f t="shared" si="90"/>
        <v>#DIV/0!</v>
      </c>
      <c r="K465" t="e">
        <f t="shared" si="97"/>
        <v>#DIV/0!</v>
      </c>
      <c r="L465" t="e">
        <f t="shared" si="91"/>
        <v>#DIV/0!</v>
      </c>
      <c r="M465" t="e">
        <f t="shared" si="92"/>
        <v>#DIV/0!</v>
      </c>
      <c r="O465">
        <f t="shared" si="93"/>
        <v>0</v>
      </c>
      <c r="Q465">
        <f>'Linear Point Intercept'!E464*'Linear Point Intercept'!B464</f>
        <v>0</v>
      </c>
    </row>
    <row r="466" spans="1:17">
      <c r="A466" s="4">
        <v>458</v>
      </c>
      <c r="B466" s="5">
        <f>'Linear Point Intercept'!B465</f>
        <v>0</v>
      </c>
      <c r="C466">
        <f t="shared" si="94"/>
        <v>0</v>
      </c>
      <c r="D466">
        <f t="shared" si="95"/>
        <v>0</v>
      </c>
      <c r="E466">
        <f t="shared" si="86"/>
        <v>1</v>
      </c>
      <c r="F466">
        <f t="shared" si="87"/>
        <v>0</v>
      </c>
      <c r="G466">
        <f t="shared" si="88"/>
        <v>12.5</v>
      </c>
      <c r="H466" t="e">
        <f t="shared" si="89"/>
        <v>#NUM!</v>
      </c>
      <c r="I466" t="e">
        <f t="shared" si="96"/>
        <v>#NUM!</v>
      </c>
      <c r="J466" t="e">
        <f t="shared" si="90"/>
        <v>#DIV/0!</v>
      </c>
      <c r="K466" t="e">
        <f t="shared" si="97"/>
        <v>#DIV/0!</v>
      </c>
      <c r="L466" t="e">
        <f t="shared" si="91"/>
        <v>#DIV/0!</v>
      </c>
      <c r="M466" t="e">
        <f t="shared" si="92"/>
        <v>#DIV/0!</v>
      </c>
      <c r="O466">
        <f t="shared" si="93"/>
        <v>0</v>
      </c>
      <c r="Q466">
        <f>'Linear Point Intercept'!E465*'Linear Point Intercept'!B465</f>
        <v>0</v>
      </c>
    </row>
    <row r="467" spans="1:17">
      <c r="A467" s="4">
        <v>459</v>
      </c>
      <c r="B467" s="5">
        <f>'Linear Point Intercept'!B466</f>
        <v>0</v>
      </c>
      <c r="C467">
        <f t="shared" si="94"/>
        <v>0</v>
      </c>
      <c r="D467">
        <f t="shared" si="95"/>
        <v>0</v>
      </c>
      <c r="E467">
        <f t="shared" si="86"/>
        <v>1</v>
      </c>
      <c r="F467">
        <f t="shared" si="87"/>
        <v>0</v>
      </c>
      <c r="G467">
        <f t="shared" si="88"/>
        <v>12.5</v>
      </c>
      <c r="H467" t="e">
        <f t="shared" si="89"/>
        <v>#NUM!</v>
      </c>
      <c r="I467" t="e">
        <f t="shared" si="96"/>
        <v>#NUM!</v>
      </c>
      <c r="J467" t="e">
        <f t="shared" si="90"/>
        <v>#DIV/0!</v>
      </c>
      <c r="K467" t="e">
        <f t="shared" si="97"/>
        <v>#DIV/0!</v>
      </c>
      <c r="L467" t="e">
        <f t="shared" si="91"/>
        <v>#DIV/0!</v>
      </c>
      <c r="M467" t="e">
        <f t="shared" si="92"/>
        <v>#DIV/0!</v>
      </c>
      <c r="O467">
        <f t="shared" si="93"/>
        <v>0</v>
      </c>
      <c r="Q467">
        <f>'Linear Point Intercept'!E466*'Linear Point Intercept'!B466</f>
        <v>0</v>
      </c>
    </row>
    <row r="468" spans="1:17">
      <c r="A468" s="4">
        <v>460</v>
      </c>
      <c r="B468" s="5">
        <f>'Linear Point Intercept'!B467</f>
        <v>0</v>
      </c>
      <c r="C468">
        <f t="shared" si="94"/>
        <v>0</v>
      </c>
      <c r="D468">
        <f t="shared" si="95"/>
        <v>0</v>
      </c>
      <c r="E468">
        <f t="shared" si="86"/>
        <v>1</v>
      </c>
      <c r="F468">
        <f t="shared" si="87"/>
        <v>0</v>
      </c>
      <c r="G468">
        <f t="shared" si="88"/>
        <v>12.5</v>
      </c>
      <c r="H468" t="e">
        <f t="shared" si="89"/>
        <v>#NUM!</v>
      </c>
      <c r="I468" t="e">
        <f t="shared" si="96"/>
        <v>#NUM!</v>
      </c>
      <c r="J468" t="e">
        <f t="shared" si="90"/>
        <v>#DIV/0!</v>
      </c>
      <c r="K468" t="e">
        <f t="shared" si="97"/>
        <v>#DIV/0!</v>
      </c>
      <c r="L468" t="e">
        <f t="shared" si="91"/>
        <v>#DIV/0!</v>
      </c>
      <c r="M468" t="e">
        <f t="shared" si="92"/>
        <v>#DIV/0!</v>
      </c>
      <c r="O468">
        <f t="shared" si="93"/>
        <v>0</v>
      </c>
      <c r="Q468">
        <f>'Linear Point Intercept'!E467*'Linear Point Intercept'!B467</f>
        <v>0</v>
      </c>
    </row>
    <row r="469" spans="1:17">
      <c r="A469" s="4">
        <v>461</v>
      </c>
      <c r="B469" s="5">
        <f>'Linear Point Intercept'!B468</f>
        <v>0</v>
      </c>
      <c r="C469">
        <f t="shared" si="94"/>
        <v>0</v>
      </c>
      <c r="D469">
        <f t="shared" si="95"/>
        <v>0</v>
      </c>
      <c r="E469">
        <f t="shared" si="86"/>
        <v>1</v>
      </c>
      <c r="F469">
        <f t="shared" si="87"/>
        <v>0</v>
      </c>
      <c r="G469">
        <f t="shared" si="88"/>
        <v>12.5</v>
      </c>
      <c r="H469" t="e">
        <f t="shared" si="89"/>
        <v>#NUM!</v>
      </c>
      <c r="I469" t="e">
        <f t="shared" si="96"/>
        <v>#NUM!</v>
      </c>
      <c r="J469" t="e">
        <f t="shared" si="90"/>
        <v>#DIV/0!</v>
      </c>
      <c r="K469" t="e">
        <f t="shared" si="97"/>
        <v>#DIV/0!</v>
      </c>
      <c r="L469" t="e">
        <f t="shared" si="91"/>
        <v>#DIV/0!</v>
      </c>
      <c r="M469" t="e">
        <f t="shared" si="92"/>
        <v>#DIV/0!</v>
      </c>
      <c r="O469">
        <f t="shared" si="93"/>
        <v>0</v>
      </c>
      <c r="Q469">
        <f>'Linear Point Intercept'!E468*'Linear Point Intercept'!B468</f>
        <v>0</v>
      </c>
    </row>
    <row r="470" spans="1:17">
      <c r="A470" s="4">
        <v>462</v>
      </c>
      <c r="B470" s="5">
        <f>'Linear Point Intercept'!B469</f>
        <v>0</v>
      </c>
      <c r="C470">
        <f t="shared" si="94"/>
        <v>0</v>
      </c>
      <c r="D470">
        <f t="shared" si="95"/>
        <v>0</v>
      </c>
      <c r="E470">
        <f t="shared" si="86"/>
        <v>1</v>
      </c>
      <c r="F470">
        <f t="shared" si="87"/>
        <v>0</v>
      </c>
      <c r="G470">
        <f t="shared" si="88"/>
        <v>12.5</v>
      </c>
      <c r="H470" t="e">
        <f t="shared" si="89"/>
        <v>#NUM!</v>
      </c>
      <c r="I470" t="e">
        <f t="shared" si="96"/>
        <v>#NUM!</v>
      </c>
      <c r="J470" t="e">
        <f t="shared" si="90"/>
        <v>#DIV/0!</v>
      </c>
      <c r="K470" t="e">
        <f t="shared" si="97"/>
        <v>#DIV/0!</v>
      </c>
      <c r="L470" t="e">
        <f t="shared" si="91"/>
        <v>#DIV/0!</v>
      </c>
      <c r="M470" t="e">
        <f t="shared" si="92"/>
        <v>#DIV/0!</v>
      </c>
      <c r="O470">
        <f t="shared" si="93"/>
        <v>0</v>
      </c>
      <c r="Q470">
        <f>'Linear Point Intercept'!E469*'Linear Point Intercept'!B469</f>
        <v>0</v>
      </c>
    </row>
    <row r="471" spans="1:17">
      <c r="A471" s="4">
        <v>463</v>
      </c>
      <c r="B471" s="5">
        <f>'Linear Point Intercept'!B470</f>
        <v>0</v>
      </c>
      <c r="C471">
        <f t="shared" si="94"/>
        <v>0</v>
      </c>
      <c r="D471">
        <f t="shared" si="95"/>
        <v>0</v>
      </c>
      <c r="E471">
        <f t="shared" si="86"/>
        <v>1</v>
      </c>
      <c r="F471">
        <f t="shared" si="87"/>
        <v>0</v>
      </c>
      <c r="G471">
        <f t="shared" si="88"/>
        <v>12.5</v>
      </c>
      <c r="H471" t="e">
        <f t="shared" si="89"/>
        <v>#NUM!</v>
      </c>
      <c r="I471" t="e">
        <f t="shared" si="96"/>
        <v>#NUM!</v>
      </c>
      <c r="J471" t="e">
        <f t="shared" si="90"/>
        <v>#DIV/0!</v>
      </c>
      <c r="K471" t="e">
        <f t="shared" si="97"/>
        <v>#DIV/0!</v>
      </c>
      <c r="L471" t="e">
        <f t="shared" si="91"/>
        <v>#DIV/0!</v>
      </c>
      <c r="M471" t="e">
        <f t="shared" si="92"/>
        <v>#DIV/0!</v>
      </c>
      <c r="O471">
        <f t="shared" si="93"/>
        <v>0</v>
      </c>
      <c r="Q471">
        <f>'Linear Point Intercept'!E470*'Linear Point Intercept'!B470</f>
        <v>0</v>
      </c>
    </row>
    <row r="472" spans="1:17">
      <c r="A472" s="4">
        <v>464</v>
      </c>
      <c r="B472" s="5">
        <f>'Linear Point Intercept'!B471</f>
        <v>0</v>
      </c>
      <c r="C472">
        <f t="shared" si="94"/>
        <v>0</v>
      </c>
      <c r="D472">
        <f t="shared" si="95"/>
        <v>0</v>
      </c>
      <c r="E472">
        <f t="shared" si="86"/>
        <v>1</v>
      </c>
      <c r="F472">
        <f t="shared" si="87"/>
        <v>0</v>
      </c>
      <c r="G472">
        <f t="shared" si="88"/>
        <v>12.5</v>
      </c>
      <c r="H472" t="e">
        <f t="shared" si="89"/>
        <v>#NUM!</v>
      </c>
      <c r="I472" t="e">
        <f t="shared" si="96"/>
        <v>#NUM!</v>
      </c>
      <c r="J472" t="e">
        <f t="shared" si="90"/>
        <v>#DIV/0!</v>
      </c>
      <c r="K472" t="e">
        <f t="shared" si="97"/>
        <v>#DIV/0!</v>
      </c>
      <c r="L472" t="e">
        <f t="shared" si="91"/>
        <v>#DIV/0!</v>
      </c>
      <c r="M472" t="e">
        <f t="shared" si="92"/>
        <v>#DIV/0!</v>
      </c>
      <c r="O472">
        <f t="shared" si="93"/>
        <v>0</v>
      </c>
      <c r="Q472">
        <f>'Linear Point Intercept'!E471*'Linear Point Intercept'!B471</f>
        <v>0</v>
      </c>
    </row>
    <row r="473" spans="1:17">
      <c r="A473" s="4">
        <v>465</v>
      </c>
      <c r="B473" s="5">
        <f>'Linear Point Intercept'!B472</f>
        <v>0</v>
      </c>
      <c r="C473">
        <f t="shared" si="94"/>
        <v>0</v>
      </c>
      <c r="D473">
        <f t="shared" si="95"/>
        <v>0</v>
      </c>
      <c r="E473">
        <f t="shared" si="86"/>
        <v>1</v>
      </c>
      <c r="F473">
        <f t="shared" si="87"/>
        <v>0</v>
      </c>
      <c r="G473">
        <f t="shared" si="88"/>
        <v>12.5</v>
      </c>
      <c r="H473" t="e">
        <f t="shared" si="89"/>
        <v>#NUM!</v>
      </c>
      <c r="I473" t="e">
        <f t="shared" si="96"/>
        <v>#NUM!</v>
      </c>
      <c r="J473" t="e">
        <f t="shared" si="90"/>
        <v>#DIV/0!</v>
      </c>
      <c r="K473" t="e">
        <f t="shared" si="97"/>
        <v>#DIV/0!</v>
      </c>
      <c r="L473" t="e">
        <f t="shared" si="91"/>
        <v>#DIV/0!</v>
      </c>
      <c r="M473" t="e">
        <f t="shared" si="92"/>
        <v>#DIV/0!</v>
      </c>
      <c r="O473">
        <f t="shared" si="93"/>
        <v>0</v>
      </c>
      <c r="Q473">
        <f>'Linear Point Intercept'!E472*'Linear Point Intercept'!B472</f>
        <v>0</v>
      </c>
    </row>
    <row r="474" spans="1:17">
      <c r="A474" s="4">
        <v>466</v>
      </c>
      <c r="B474" s="5">
        <f>'Linear Point Intercept'!B473</f>
        <v>0</v>
      </c>
      <c r="C474">
        <f t="shared" si="94"/>
        <v>0</v>
      </c>
      <c r="D474">
        <f t="shared" si="95"/>
        <v>0</v>
      </c>
      <c r="E474">
        <f t="shared" si="86"/>
        <v>1</v>
      </c>
      <c r="F474">
        <f t="shared" si="87"/>
        <v>0</v>
      </c>
      <c r="G474">
        <f t="shared" si="88"/>
        <v>12.5</v>
      </c>
      <c r="H474" t="e">
        <f t="shared" si="89"/>
        <v>#NUM!</v>
      </c>
      <c r="I474" t="e">
        <f t="shared" si="96"/>
        <v>#NUM!</v>
      </c>
      <c r="J474" t="e">
        <f t="shared" si="90"/>
        <v>#DIV/0!</v>
      </c>
      <c r="K474" t="e">
        <f t="shared" si="97"/>
        <v>#DIV/0!</v>
      </c>
      <c r="L474" t="e">
        <f t="shared" si="91"/>
        <v>#DIV/0!</v>
      </c>
      <c r="M474" t="e">
        <f t="shared" si="92"/>
        <v>#DIV/0!</v>
      </c>
      <c r="O474">
        <f t="shared" si="93"/>
        <v>0</v>
      </c>
      <c r="Q474">
        <f>'Linear Point Intercept'!E473*'Linear Point Intercept'!B473</f>
        <v>0</v>
      </c>
    </row>
    <row r="475" spans="1:17">
      <c r="A475" s="4">
        <v>467</v>
      </c>
      <c r="B475" s="5">
        <f>'Linear Point Intercept'!B474</f>
        <v>0</v>
      </c>
      <c r="C475">
        <f t="shared" si="94"/>
        <v>0</v>
      </c>
      <c r="D475">
        <f t="shared" si="95"/>
        <v>0</v>
      </c>
      <c r="E475">
        <f t="shared" si="86"/>
        <v>1</v>
      </c>
      <c r="F475">
        <f t="shared" si="87"/>
        <v>0</v>
      </c>
      <c r="G475">
        <f t="shared" si="88"/>
        <v>12.5</v>
      </c>
      <c r="H475" t="e">
        <f t="shared" si="89"/>
        <v>#NUM!</v>
      </c>
      <c r="I475" t="e">
        <f t="shared" si="96"/>
        <v>#NUM!</v>
      </c>
      <c r="J475" t="e">
        <f t="shared" si="90"/>
        <v>#DIV/0!</v>
      </c>
      <c r="K475" t="e">
        <f t="shared" si="97"/>
        <v>#DIV/0!</v>
      </c>
      <c r="L475" t="e">
        <f t="shared" si="91"/>
        <v>#DIV/0!</v>
      </c>
      <c r="M475" t="e">
        <f t="shared" si="92"/>
        <v>#DIV/0!</v>
      </c>
      <c r="O475">
        <f t="shared" si="93"/>
        <v>0</v>
      </c>
      <c r="Q475">
        <f>'Linear Point Intercept'!E474*'Linear Point Intercept'!B474</f>
        <v>0</v>
      </c>
    </row>
    <row r="476" spans="1:17">
      <c r="A476" s="4">
        <v>468</v>
      </c>
      <c r="B476" s="5">
        <f>'Linear Point Intercept'!B475</f>
        <v>0</v>
      </c>
      <c r="C476">
        <f t="shared" si="94"/>
        <v>0</v>
      </c>
      <c r="D476">
        <f t="shared" si="95"/>
        <v>0</v>
      </c>
      <c r="E476">
        <f t="shared" si="86"/>
        <v>1</v>
      </c>
      <c r="F476">
        <f t="shared" si="87"/>
        <v>0</v>
      </c>
      <c r="G476">
        <f t="shared" si="88"/>
        <v>12.5</v>
      </c>
      <c r="H476" t="e">
        <f t="shared" si="89"/>
        <v>#NUM!</v>
      </c>
      <c r="I476" t="e">
        <f t="shared" si="96"/>
        <v>#NUM!</v>
      </c>
      <c r="J476" t="e">
        <f t="shared" si="90"/>
        <v>#DIV/0!</v>
      </c>
      <c r="K476" t="e">
        <f t="shared" si="97"/>
        <v>#DIV/0!</v>
      </c>
      <c r="L476" t="e">
        <f t="shared" si="91"/>
        <v>#DIV/0!</v>
      </c>
      <c r="M476" t="e">
        <f t="shared" si="92"/>
        <v>#DIV/0!</v>
      </c>
      <c r="O476">
        <f t="shared" si="93"/>
        <v>0</v>
      </c>
      <c r="Q476">
        <f>'Linear Point Intercept'!E475*'Linear Point Intercept'!B475</f>
        <v>0</v>
      </c>
    </row>
    <row r="477" spans="1:17">
      <c r="A477" s="4">
        <v>469</v>
      </c>
      <c r="B477" s="5">
        <f>'Linear Point Intercept'!B476</f>
        <v>0</v>
      </c>
      <c r="C477">
        <f t="shared" si="94"/>
        <v>0</v>
      </c>
      <c r="D477">
        <f t="shared" si="95"/>
        <v>0</v>
      </c>
      <c r="E477">
        <f t="shared" si="86"/>
        <v>1</v>
      </c>
      <c r="F477">
        <f t="shared" si="87"/>
        <v>0</v>
      </c>
      <c r="G477">
        <f t="shared" si="88"/>
        <v>12.5</v>
      </c>
      <c r="H477" t="e">
        <f t="shared" si="89"/>
        <v>#NUM!</v>
      </c>
      <c r="I477" t="e">
        <f t="shared" si="96"/>
        <v>#NUM!</v>
      </c>
      <c r="J477" t="e">
        <f t="shared" si="90"/>
        <v>#DIV/0!</v>
      </c>
      <c r="K477" t="e">
        <f t="shared" si="97"/>
        <v>#DIV/0!</v>
      </c>
      <c r="L477" t="e">
        <f t="shared" si="91"/>
        <v>#DIV/0!</v>
      </c>
      <c r="M477" t="e">
        <f t="shared" si="92"/>
        <v>#DIV/0!</v>
      </c>
      <c r="O477">
        <f t="shared" si="93"/>
        <v>0</v>
      </c>
      <c r="Q477">
        <f>'Linear Point Intercept'!E476*'Linear Point Intercept'!B476</f>
        <v>0</v>
      </c>
    </row>
    <row r="478" spans="1:17">
      <c r="A478" s="4">
        <v>470</v>
      </c>
      <c r="B478" s="5">
        <f>'Linear Point Intercept'!B477</f>
        <v>0</v>
      </c>
      <c r="C478">
        <f t="shared" si="94"/>
        <v>0</v>
      </c>
      <c r="D478">
        <f t="shared" si="95"/>
        <v>0</v>
      </c>
      <c r="E478">
        <f t="shared" si="86"/>
        <v>1</v>
      </c>
      <c r="F478">
        <f t="shared" si="87"/>
        <v>0</v>
      </c>
      <c r="G478">
        <f t="shared" si="88"/>
        <v>12.5</v>
      </c>
      <c r="H478" t="e">
        <f t="shared" si="89"/>
        <v>#NUM!</v>
      </c>
      <c r="I478" t="e">
        <f t="shared" si="96"/>
        <v>#NUM!</v>
      </c>
      <c r="J478" t="e">
        <f t="shared" si="90"/>
        <v>#DIV/0!</v>
      </c>
      <c r="K478" t="e">
        <f t="shared" si="97"/>
        <v>#DIV/0!</v>
      </c>
      <c r="L478" t="e">
        <f t="shared" si="91"/>
        <v>#DIV/0!</v>
      </c>
      <c r="M478" t="e">
        <f t="shared" si="92"/>
        <v>#DIV/0!</v>
      </c>
      <c r="O478">
        <f t="shared" si="93"/>
        <v>0</v>
      </c>
      <c r="Q478">
        <f>'Linear Point Intercept'!E477*'Linear Point Intercept'!B477</f>
        <v>0</v>
      </c>
    </row>
    <row r="479" spans="1:17">
      <c r="A479" s="4">
        <v>471</v>
      </c>
      <c r="B479" s="5">
        <f>'Linear Point Intercept'!B478</f>
        <v>0</v>
      </c>
      <c r="C479">
        <f t="shared" si="94"/>
        <v>0</v>
      </c>
      <c r="D479">
        <f t="shared" si="95"/>
        <v>0</v>
      </c>
      <c r="E479">
        <f t="shared" si="86"/>
        <v>1</v>
      </c>
      <c r="F479">
        <f t="shared" si="87"/>
        <v>0</v>
      </c>
      <c r="G479">
        <f t="shared" si="88"/>
        <v>12.5</v>
      </c>
      <c r="H479" t="e">
        <f t="shared" si="89"/>
        <v>#NUM!</v>
      </c>
      <c r="I479" t="e">
        <f t="shared" si="96"/>
        <v>#NUM!</v>
      </c>
      <c r="J479" t="e">
        <f t="shared" si="90"/>
        <v>#DIV/0!</v>
      </c>
      <c r="K479" t="e">
        <f t="shared" si="97"/>
        <v>#DIV/0!</v>
      </c>
      <c r="L479" t="e">
        <f t="shared" si="91"/>
        <v>#DIV/0!</v>
      </c>
      <c r="M479" t="e">
        <f t="shared" si="92"/>
        <v>#DIV/0!</v>
      </c>
      <c r="O479">
        <f t="shared" si="93"/>
        <v>0</v>
      </c>
      <c r="Q479">
        <f>'Linear Point Intercept'!E478*'Linear Point Intercept'!B478</f>
        <v>0</v>
      </c>
    </row>
    <row r="480" spans="1:17">
      <c r="A480" s="4">
        <v>472</v>
      </c>
      <c r="B480" s="5">
        <f>'Linear Point Intercept'!B479</f>
        <v>0</v>
      </c>
      <c r="C480">
        <f t="shared" si="94"/>
        <v>0</v>
      </c>
      <c r="D480">
        <f t="shared" si="95"/>
        <v>0</v>
      </c>
      <c r="E480">
        <f t="shared" si="86"/>
        <v>1</v>
      </c>
      <c r="F480">
        <f t="shared" si="87"/>
        <v>0</v>
      </c>
      <c r="G480">
        <f t="shared" si="88"/>
        <v>12.5</v>
      </c>
      <c r="H480" t="e">
        <f t="shared" si="89"/>
        <v>#NUM!</v>
      </c>
      <c r="I480" t="e">
        <f t="shared" si="96"/>
        <v>#NUM!</v>
      </c>
      <c r="J480" t="e">
        <f t="shared" si="90"/>
        <v>#DIV/0!</v>
      </c>
      <c r="K480" t="e">
        <f t="shared" si="97"/>
        <v>#DIV/0!</v>
      </c>
      <c r="L480" t="e">
        <f t="shared" si="91"/>
        <v>#DIV/0!</v>
      </c>
      <c r="M480" t="e">
        <f t="shared" si="92"/>
        <v>#DIV/0!</v>
      </c>
      <c r="O480">
        <f t="shared" si="93"/>
        <v>0</v>
      </c>
      <c r="Q480">
        <f>'Linear Point Intercept'!E479*'Linear Point Intercept'!B479</f>
        <v>0</v>
      </c>
    </row>
    <row r="481" spans="1:17">
      <c r="A481" s="4">
        <v>473</v>
      </c>
      <c r="B481" s="5">
        <f>'Linear Point Intercept'!B480</f>
        <v>0</v>
      </c>
      <c r="C481">
        <f t="shared" si="94"/>
        <v>0</v>
      </c>
      <c r="D481">
        <f t="shared" si="95"/>
        <v>0</v>
      </c>
      <c r="E481">
        <f t="shared" si="86"/>
        <v>1</v>
      </c>
      <c r="F481">
        <f t="shared" si="87"/>
        <v>0</v>
      </c>
      <c r="G481">
        <f t="shared" si="88"/>
        <v>12.5</v>
      </c>
      <c r="H481" t="e">
        <f t="shared" si="89"/>
        <v>#NUM!</v>
      </c>
      <c r="I481" t="e">
        <f t="shared" si="96"/>
        <v>#NUM!</v>
      </c>
      <c r="J481" t="e">
        <f t="shared" si="90"/>
        <v>#DIV/0!</v>
      </c>
      <c r="K481" t="e">
        <f t="shared" si="97"/>
        <v>#DIV/0!</v>
      </c>
      <c r="L481" t="e">
        <f t="shared" si="91"/>
        <v>#DIV/0!</v>
      </c>
      <c r="M481" t="e">
        <f t="shared" si="92"/>
        <v>#DIV/0!</v>
      </c>
      <c r="O481">
        <f t="shared" si="93"/>
        <v>0</v>
      </c>
      <c r="Q481">
        <f>'Linear Point Intercept'!E480*'Linear Point Intercept'!B480</f>
        <v>0</v>
      </c>
    </row>
    <row r="482" spans="1:17">
      <c r="A482" s="4">
        <v>474</v>
      </c>
      <c r="B482" s="5">
        <f>'Linear Point Intercept'!B481</f>
        <v>0</v>
      </c>
      <c r="C482">
        <f t="shared" si="94"/>
        <v>0</v>
      </c>
      <c r="D482">
        <f t="shared" si="95"/>
        <v>0</v>
      </c>
      <c r="E482">
        <f t="shared" si="86"/>
        <v>1</v>
      </c>
      <c r="F482">
        <f t="shared" si="87"/>
        <v>0</v>
      </c>
      <c r="G482">
        <f t="shared" si="88"/>
        <v>12.5</v>
      </c>
      <c r="H482" t="e">
        <f t="shared" si="89"/>
        <v>#NUM!</v>
      </c>
      <c r="I482" t="e">
        <f t="shared" si="96"/>
        <v>#NUM!</v>
      </c>
      <c r="J482" t="e">
        <f t="shared" si="90"/>
        <v>#DIV/0!</v>
      </c>
      <c r="K482" t="e">
        <f t="shared" si="97"/>
        <v>#DIV/0!</v>
      </c>
      <c r="L482" t="e">
        <f t="shared" si="91"/>
        <v>#DIV/0!</v>
      </c>
      <c r="M482" t="e">
        <f t="shared" si="92"/>
        <v>#DIV/0!</v>
      </c>
      <c r="O482">
        <f t="shared" si="93"/>
        <v>0</v>
      </c>
      <c r="Q482">
        <f>'Linear Point Intercept'!E481*'Linear Point Intercept'!B481</f>
        <v>0</v>
      </c>
    </row>
    <row r="483" spans="1:17">
      <c r="A483" s="4">
        <v>475</v>
      </c>
      <c r="B483" s="5">
        <f>'Linear Point Intercept'!B482</f>
        <v>0</v>
      </c>
      <c r="C483">
        <f t="shared" si="94"/>
        <v>0</v>
      </c>
      <c r="D483">
        <f t="shared" si="95"/>
        <v>0</v>
      </c>
      <c r="E483">
        <f t="shared" si="86"/>
        <v>1</v>
      </c>
      <c r="F483">
        <f t="shared" si="87"/>
        <v>0</v>
      </c>
      <c r="G483">
        <f t="shared" si="88"/>
        <v>12.5</v>
      </c>
      <c r="H483" t="e">
        <f t="shared" si="89"/>
        <v>#NUM!</v>
      </c>
      <c r="I483" t="e">
        <f t="shared" si="96"/>
        <v>#NUM!</v>
      </c>
      <c r="J483" t="e">
        <f t="shared" si="90"/>
        <v>#DIV/0!</v>
      </c>
      <c r="K483" t="e">
        <f t="shared" si="97"/>
        <v>#DIV/0!</v>
      </c>
      <c r="L483" t="e">
        <f t="shared" si="91"/>
        <v>#DIV/0!</v>
      </c>
      <c r="M483" t="e">
        <f t="shared" si="92"/>
        <v>#DIV/0!</v>
      </c>
      <c r="O483">
        <f t="shared" si="93"/>
        <v>0</v>
      </c>
      <c r="Q483">
        <f>'Linear Point Intercept'!E482*'Linear Point Intercept'!B482</f>
        <v>0</v>
      </c>
    </row>
    <row r="484" spans="1:17">
      <c r="A484" s="4">
        <v>476</v>
      </c>
      <c r="B484" s="5">
        <f>'Linear Point Intercept'!B483</f>
        <v>0</v>
      </c>
      <c r="C484">
        <f t="shared" si="94"/>
        <v>0</v>
      </c>
      <c r="D484">
        <f t="shared" si="95"/>
        <v>0</v>
      </c>
      <c r="E484">
        <f t="shared" si="86"/>
        <v>1</v>
      </c>
      <c r="F484">
        <f t="shared" si="87"/>
        <v>0</v>
      </c>
      <c r="G484">
        <f t="shared" si="88"/>
        <v>12.5</v>
      </c>
      <c r="H484" t="e">
        <f t="shared" si="89"/>
        <v>#NUM!</v>
      </c>
      <c r="I484" t="e">
        <f t="shared" si="96"/>
        <v>#NUM!</v>
      </c>
      <c r="J484" t="e">
        <f t="shared" si="90"/>
        <v>#DIV/0!</v>
      </c>
      <c r="K484" t="e">
        <f t="shared" si="97"/>
        <v>#DIV/0!</v>
      </c>
      <c r="L484" t="e">
        <f t="shared" si="91"/>
        <v>#DIV/0!</v>
      </c>
      <c r="M484" t="e">
        <f t="shared" si="92"/>
        <v>#DIV/0!</v>
      </c>
      <c r="O484">
        <f t="shared" si="93"/>
        <v>0</v>
      </c>
      <c r="Q484">
        <f>'Linear Point Intercept'!E483*'Linear Point Intercept'!B483</f>
        <v>0</v>
      </c>
    </row>
    <row r="485" spans="1:17">
      <c r="A485" s="4">
        <v>477</v>
      </c>
      <c r="B485" s="5">
        <f>'Linear Point Intercept'!B484</f>
        <v>0</v>
      </c>
      <c r="C485">
        <f t="shared" si="94"/>
        <v>0</v>
      </c>
      <c r="D485">
        <f t="shared" si="95"/>
        <v>0</v>
      </c>
      <c r="E485">
        <f t="shared" si="86"/>
        <v>1</v>
      </c>
      <c r="F485">
        <f t="shared" si="87"/>
        <v>0</v>
      </c>
      <c r="G485">
        <f t="shared" si="88"/>
        <v>12.5</v>
      </c>
      <c r="H485" t="e">
        <f t="shared" si="89"/>
        <v>#NUM!</v>
      </c>
      <c r="I485" t="e">
        <f t="shared" si="96"/>
        <v>#NUM!</v>
      </c>
      <c r="J485" t="e">
        <f t="shared" si="90"/>
        <v>#DIV/0!</v>
      </c>
      <c r="K485" t="e">
        <f t="shared" si="97"/>
        <v>#DIV/0!</v>
      </c>
      <c r="L485" t="e">
        <f t="shared" si="91"/>
        <v>#DIV/0!</v>
      </c>
      <c r="M485" t="e">
        <f t="shared" si="92"/>
        <v>#DIV/0!</v>
      </c>
      <c r="O485">
        <f t="shared" si="93"/>
        <v>0</v>
      </c>
      <c r="Q485">
        <f>'Linear Point Intercept'!E484*'Linear Point Intercept'!B484</f>
        <v>0</v>
      </c>
    </row>
    <row r="486" spans="1:17">
      <c r="A486" s="4">
        <v>478</v>
      </c>
      <c r="B486" s="5">
        <f>'Linear Point Intercept'!B485</f>
        <v>0</v>
      </c>
      <c r="C486">
        <f t="shared" si="94"/>
        <v>0</v>
      </c>
      <c r="D486">
        <f t="shared" si="95"/>
        <v>0</v>
      </c>
      <c r="E486">
        <f t="shared" si="86"/>
        <v>1</v>
      </c>
      <c r="F486">
        <f t="shared" si="87"/>
        <v>0</v>
      </c>
      <c r="G486">
        <f t="shared" si="88"/>
        <v>12.5</v>
      </c>
      <c r="H486" t="e">
        <f t="shared" si="89"/>
        <v>#NUM!</v>
      </c>
      <c r="I486" t="e">
        <f t="shared" si="96"/>
        <v>#NUM!</v>
      </c>
      <c r="J486" t="e">
        <f t="shared" si="90"/>
        <v>#DIV/0!</v>
      </c>
      <c r="K486" t="e">
        <f t="shared" si="97"/>
        <v>#DIV/0!</v>
      </c>
      <c r="L486" t="e">
        <f t="shared" si="91"/>
        <v>#DIV/0!</v>
      </c>
      <c r="M486" t="e">
        <f t="shared" si="92"/>
        <v>#DIV/0!</v>
      </c>
      <c r="O486">
        <f t="shared" si="93"/>
        <v>0</v>
      </c>
      <c r="Q486">
        <f>'Linear Point Intercept'!E485*'Linear Point Intercept'!B485</f>
        <v>0</v>
      </c>
    </row>
    <row r="487" spans="1:17">
      <c r="A487" s="4">
        <v>479</v>
      </c>
      <c r="B487" s="5">
        <f>'Linear Point Intercept'!B486</f>
        <v>0</v>
      </c>
      <c r="C487">
        <f t="shared" si="94"/>
        <v>0</v>
      </c>
      <c r="D487">
        <f t="shared" si="95"/>
        <v>0</v>
      </c>
      <c r="E487">
        <f t="shared" si="86"/>
        <v>1</v>
      </c>
      <c r="F487">
        <f t="shared" si="87"/>
        <v>0</v>
      </c>
      <c r="G487">
        <f t="shared" si="88"/>
        <v>12.5</v>
      </c>
      <c r="H487" t="e">
        <f t="shared" si="89"/>
        <v>#NUM!</v>
      </c>
      <c r="I487" t="e">
        <f t="shared" si="96"/>
        <v>#NUM!</v>
      </c>
      <c r="J487" t="e">
        <f t="shared" si="90"/>
        <v>#DIV/0!</v>
      </c>
      <c r="K487" t="e">
        <f t="shared" si="97"/>
        <v>#DIV/0!</v>
      </c>
      <c r="L487" t="e">
        <f t="shared" si="91"/>
        <v>#DIV/0!</v>
      </c>
      <c r="M487" t="e">
        <f t="shared" si="92"/>
        <v>#DIV/0!</v>
      </c>
      <c r="O487">
        <f t="shared" si="93"/>
        <v>0</v>
      </c>
      <c r="Q487">
        <f>'Linear Point Intercept'!E486*'Linear Point Intercept'!B486</f>
        <v>0</v>
      </c>
    </row>
    <row r="488" spans="1:17">
      <c r="A488" s="4">
        <v>480</v>
      </c>
      <c r="B488" s="5">
        <f>'Linear Point Intercept'!B487</f>
        <v>0</v>
      </c>
      <c r="C488">
        <f t="shared" si="94"/>
        <v>0</v>
      </c>
      <c r="D488">
        <f t="shared" si="95"/>
        <v>0</v>
      </c>
      <c r="E488">
        <f t="shared" si="86"/>
        <v>1</v>
      </c>
      <c r="F488">
        <f t="shared" si="87"/>
        <v>0</v>
      </c>
      <c r="G488">
        <f t="shared" si="88"/>
        <v>12.5</v>
      </c>
      <c r="H488" t="e">
        <f t="shared" si="89"/>
        <v>#NUM!</v>
      </c>
      <c r="I488" t="e">
        <f t="shared" si="96"/>
        <v>#NUM!</v>
      </c>
      <c r="J488" t="e">
        <f t="shared" si="90"/>
        <v>#DIV/0!</v>
      </c>
      <c r="K488" t="e">
        <f t="shared" si="97"/>
        <v>#DIV/0!</v>
      </c>
      <c r="L488" t="e">
        <f t="shared" si="91"/>
        <v>#DIV/0!</v>
      </c>
      <c r="M488" t="e">
        <f t="shared" si="92"/>
        <v>#DIV/0!</v>
      </c>
      <c r="O488">
        <f t="shared" si="93"/>
        <v>0</v>
      </c>
      <c r="Q488">
        <f>'Linear Point Intercept'!E487*'Linear Point Intercept'!B487</f>
        <v>0</v>
      </c>
    </row>
    <row r="489" spans="1:17">
      <c r="A489" s="4">
        <v>481</v>
      </c>
      <c r="B489" s="5">
        <f>'Linear Point Intercept'!B488</f>
        <v>0</v>
      </c>
      <c r="C489">
        <f t="shared" si="94"/>
        <v>0</v>
      </c>
      <c r="D489">
        <f t="shared" si="95"/>
        <v>0</v>
      </c>
      <c r="E489">
        <f t="shared" si="86"/>
        <v>1</v>
      </c>
      <c r="F489">
        <f t="shared" si="87"/>
        <v>0</v>
      </c>
      <c r="G489">
        <f t="shared" si="88"/>
        <v>12.5</v>
      </c>
      <c r="H489" t="e">
        <f t="shared" si="89"/>
        <v>#NUM!</v>
      </c>
      <c r="I489" t="e">
        <f t="shared" si="96"/>
        <v>#NUM!</v>
      </c>
      <c r="J489" t="e">
        <f t="shared" si="90"/>
        <v>#DIV/0!</v>
      </c>
      <c r="K489" t="e">
        <f t="shared" si="97"/>
        <v>#DIV/0!</v>
      </c>
      <c r="L489" t="e">
        <f t="shared" si="91"/>
        <v>#DIV/0!</v>
      </c>
      <c r="M489" t="e">
        <f t="shared" si="92"/>
        <v>#DIV/0!</v>
      </c>
      <c r="O489">
        <f t="shared" si="93"/>
        <v>0</v>
      </c>
      <c r="Q489">
        <f>'Linear Point Intercept'!E488*'Linear Point Intercept'!B488</f>
        <v>0</v>
      </c>
    </row>
    <row r="490" spans="1:17">
      <c r="A490" s="4">
        <v>482</v>
      </c>
      <c r="B490" s="5">
        <f>'Linear Point Intercept'!B489</f>
        <v>0</v>
      </c>
      <c r="C490">
        <f t="shared" si="94"/>
        <v>0</v>
      </c>
      <c r="D490">
        <f t="shared" si="95"/>
        <v>0</v>
      </c>
      <c r="E490">
        <f t="shared" si="86"/>
        <v>1</v>
      </c>
      <c r="F490">
        <f t="shared" si="87"/>
        <v>0</v>
      </c>
      <c r="G490">
        <f t="shared" si="88"/>
        <v>12.5</v>
      </c>
      <c r="H490" t="e">
        <f t="shared" si="89"/>
        <v>#NUM!</v>
      </c>
      <c r="I490" t="e">
        <f t="shared" si="96"/>
        <v>#NUM!</v>
      </c>
      <c r="J490" t="e">
        <f t="shared" si="90"/>
        <v>#DIV/0!</v>
      </c>
      <c r="K490" t="e">
        <f t="shared" si="97"/>
        <v>#DIV/0!</v>
      </c>
      <c r="L490" t="e">
        <f t="shared" si="91"/>
        <v>#DIV/0!</v>
      </c>
      <c r="M490" t="e">
        <f t="shared" si="92"/>
        <v>#DIV/0!</v>
      </c>
      <c r="O490">
        <f t="shared" si="93"/>
        <v>0</v>
      </c>
      <c r="Q490">
        <f>'Linear Point Intercept'!E489*'Linear Point Intercept'!B489</f>
        <v>0</v>
      </c>
    </row>
    <row r="491" spans="1:17">
      <c r="A491" s="4">
        <v>483</v>
      </c>
      <c r="B491" s="5">
        <f>'Linear Point Intercept'!B490</f>
        <v>0</v>
      </c>
      <c r="C491">
        <f t="shared" si="94"/>
        <v>0</v>
      </c>
      <c r="D491">
        <f t="shared" si="95"/>
        <v>0</v>
      </c>
      <c r="E491">
        <f t="shared" si="86"/>
        <v>1</v>
      </c>
      <c r="F491">
        <f t="shared" si="87"/>
        <v>0</v>
      </c>
      <c r="G491">
        <f t="shared" si="88"/>
        <v>12.5</v>
      </c>
      <c r="H491" t="e">
        <f t="shared" si="89"/>
        <v>#NUM!</v>
      </c>
      <c r="I491" t="e">
        <f t="shared" si="96"/>
        <v>#NUM!</v>
      </c>
      <c r="J491" t="e">
        <f t="shared" si="90"/>
        <v>#DIV/0!</v>
      </c>
      <c r="K491" t="e">
        <f t="shared" si="97"/>
        <v>#DIV/0!</v>
      </c>
      <c r="L491" t="e">
        <f t="shared" si="91"/>
        <v>#DIV/0!</v>
      </c>
      <c r="M491" t="e">
        <f t="shared" si="92"/>
        <v>#DIV/0!</v>
      </c>
      <c r="O491">
        <f t="shared" si="93"/>
        <v>0</v>
      </c>
      <c r="Q491">
        <f>'Linear Point Intercept'!E490*'Linear Point Intercept'!B490</f>
        <v>0</v>
      </c>
    </row>
    <row r="492" spans="1:17">
      <c r="A492" s="4">
        <v>484</v>
      </c>
      <c r="B492" s="5">
        <f>'Linear Point Intercept'!B491</f>
        <v>0</v>
      </c>
      <c r="C492">
        <f t="shared" si="94"/>
        <v>0</v>
      </c>
      <c r="D492">
        <f t="shared" si="95"/>
        <v>0</v>
      </c>
      <c r="E492">
        <f t="shared" si="86"/>
        <v>1</v>
      </c>
      <c r="F492">
        <f t="shared" si="87"/>
        <v>0</v>
      </c>
      <c r="G492">
        <f t="shared" si="88"/>
        <v>12.5</v>
      </c>
      <c r="H492" t="e">
        <f t="shared" si="89"/>
        <v>#NUM!</v>
      </c>
      <c r="I492" t="e">
        <f t="shared" si="96"/>
        <v>#NUM!</v>
      </c>
      <c r="J492" t="e">
        <f t="shared" si="90"/>
        <v>#DIV/0!</v>
      </c>
      <c r="K492" t="e">
        <f t="shared" si="97"/>
        <v>#DIV/0!</v>
      </c>
      <c r="L492" t="e">
        <f t="shared" si="91"/>
        <v>#DIV/0!</v>
      </c>
      <c r="M492" t="e">
        <f t="shared" si="92"/>
        <v>#DIV/0!</v>
      </c>
      <c r="O492">
        <f t="shared" si="93"/>
        <v>0</v>
      </c>
      <c r="Q492">
        <f>'Linear Point Intercept'!E491*'Linear Point Intercept'!B491</f>
        <v>0</v>
      </c>
    </row>
    <row r="493" spans="1:17">
      <c r="A493" s="4">
        <v>485</v>
      </c>
      <c r="B493" s="5">
        <f>'Linear Point Intercept'!B492</f>
        <v>0</v>
      </c>
      <c r="C493">
        <f t="shared" si="94"/>
        <v>0</v>
      </c>
      <c r="D493">
        <f t="shared" si="95"/>
        <v>0</v>
      </c>
      <c r="E493">
        <f t="shared" ref="E493:E556" si="98">IF($B$2&gt;B493,1,0)</f>
        <v>1</v>
      </c>
      <c r="F493">
        <f t="shared" ref="F493:F556" si="99">$B$1*D493</f>
        <v>0</v>
      </c>
      <c r="G493">
        <f t="shared" ref="G493:G556" si="100">C493+$B$2/2</f>
        <v>12.5</v>
      </c>
      <c r="H493" t="e">
        <f t="shared" ref="H493:H556" si="101">(G493-C493)*(G493*(G493-$B$2))^0.5</f>
        <v>#NUM!</v>
      </c>
      <c r="I493" t="e">
        <f t="shared" si="96"/>
        <v>#NUM!</v>
      </c>
      <c r="J493" t="e">
        <f t="shared" ref="J493:J556" si="102">ACOS($B$2/2/C493)</f>
        <v>#DIV/0!</v>
      </c>
      <c r="K493" t="e">
        <f t="shared" si="97"/>
        <v>#DIV/0!</v>
      </c>
      <c r="L493" t="e">
        <f t="shared" ref="L493:L556" si="103">((PI()*C493^2)/360)*(2*(360-2*K493)+($B$1-2)*(360-4*K493))</f>
        <v>#DIV/0!</v>
      </c>
      <c r="M493" t="e">
        <f t="shared" ref="M493:M556" si="104">L493+I493</f>
        <v>#DIV/0!</v>
      </c>
      <c r="O493">
        <f t="shared" ref="O493:O556" si="105">IF(E493=1,F493,M493)</f>
        <v>0</v>
      </c>
      <c r="Q493">
        <f>'Linear Point Intercept'!E492*'Linear Point Intercept'!B492</f>
        <v>0</v>
      </c>
    </row>
    <row r="494" spans="1:17">
      <c r="A494" s="4">
        <v>486</v>
      </c>
      <c r="B494" s="5">
        <f>'Linear Point Intercept'!B493</f>
        <v>0</v>
      </c>
      <c r="C494">
        <f t="shared" si="94"/>
        <v>0</v>
      </c>
      <c r="D494">
        <f t="shared" si="95"/>
        <v>0</v>
      </c>
      <c r="E494">
        <f t="shared" si="98"/>
        <v>1</v>
      </c>
      <c r="F494">
        <f t="shared" si="99"/>
        <v>0</v>
      </c>
      <c r="G494">
        <f t="shared" si="100"/>
        <v>12.5</v>
      </c>
      <c r="H494" t="e">
        <f t="shared" si="101"/>
        <v>#NUM!</v>
      </c>
      <c r="I494" t="e">
        <f t="shared" si="96"/>
        <v>#NUM!</v>
      </c>
      <c r="J494" t="e">
        <f t="shared" si="102"/>
        <v>#DIV/0!</v>
      </c>
      <c r="K494" t="e">
        <f t="shared" si="97"/>
        <v>#DIV/0!</v>
      </c>
      <c r="L494" t="e">
        <f t="shared" si="103"/>
        <v>#DIV/0!</v>
      </c>
      <c r="M494" t="e">
        <f t="shared" si="104"/>
        <v>#DIV/0!</v>
      </c>
      <c r="O494">
        <f t="shared" si="105"/>
        <v>0</v>
      </c>
      <c r="Q494">
        <f>'Linear Point Intercept'!E493*'Linear Point Intercept'!B493</f>
        <v>0</v>
      </c>
    </row>
    <row r="495" spans="1:17">
      <c r="A495" s="4">
        <v>487</v>
      </c>
      <c r="B495" s="5">
        <f>'Linear Point Intercept'!B494</f>
        <v>0</v>
      </c>
      <c r="C495">
        <f t="shared" si="94"/>
        <v>0</v>
      </c>
      <c r="D495">
        <f t="shared" si="95"/>
        <v>0</v>
      </c>
      <c r="E495">
        <f t="shared" si="98"/>
        <v>1</v>
      </c>
      <c r="F495">
        <f t="shared" si="99"/>
        <v>0</v>
      </c>
      <c r="G495">
        <f t="shared" si="100"/>
        <v>12.5</v>
      </c>
      <c r="H495" t="e">
        <f t="shared" si="101"/>
        <v>#NUM!</v>
      </c>
      <c r="I495" t="e">
        <f t="shared" si="96"/>
        <v>#NUM!</v>
      </c>
      <c r="J495" t="e">
        <f t="shared" si="102"/>
        <v>#DIV/0!</v>
      </c>
      <c r="K495" t="e">
        <f t="shared" si="97"/>
        <v>#DIV/0!</v>
      </c>
      <c r="L495" t="e">
        <f t="shared" si="103"/>
        <v>#DIV/0!</v>
      </c>
      <c r="M495" t="e">
        <f t="shared" si="104"/>
        <v>#DIV/0!</v>
      </c>
      <c r="O495">
        <f t="shared" si="105"/>
        <v>0</v>
      </c>
      <c r="Q495">
        <f>'Linear Point Intercept'!E494*'Linear Point Intercept'!B494</f>
        <v>0</v>
      </c>
    </row>
    <row r="496" spans="1:17">
      <c r="A496" s="4">
        <v>488</v>
      </c>
      <c r="B496" s="5">
        <f>'Linear Point Intercept'!B495</f>
        <v>0</v>
      </c>
      <c r="C496">
        <f t="shared" si="94"/>
        <v>0</v>
      </c>
      <c r="D496">
        <f t="shared" si="95"/>
        <v>0</v>
      </c>
      <c r="E496">
        <f t="shared" si="98"/>
        <v>1</v>
      </c>
      <c r="F496">
        <f t="shared" si="99"/>
        <v>0</v>
      </c>
      <c r="G496">
        <f t="shared" si="100"/>
        <v>12.5</v>
      </c>
      <c r="H496" t="e">
        <f t="shared" si="101"/>
        <v>#NUM!</v>
      </c>
      <c r="I496" t="e">
        <f t="shared" si="96"/>
        <v>#NUM!</v>
      </c>
      <c r="J496" t="e">
        <f t="shared" si="102"/>
        <v>#DIV/0!</v>
      </c>
      <c r="K496" t="e">
        <f t="shared" si="97"/>
        <v>#DIV/0!</v>
      </c>
      <c r="L496" t="e">
        <f t="shared" si="103"/>
        <v>#DIV/0!</v>
      </c>
      <c r="M496" t="e">
        <f t="shared" si="104"/>
        <v>#DIV/0!</v>
      </c>
      <c r="O496">
        <f t="shared" si="105"/>
        <v>0</v>
      </c>
      <c r="Q496">
        <f>'Linear Point Intercept'!E495*'Linear Point Intercept'!B495</f>
        <v>0</v>
      </c>
    </row>
    <row r="497" spans="1:17">
      <c r="A497" s="4">
        <v>489</v>
      </c>
      <c r="B497" s="5">
        <f>'Linear Point Intercept'!B496</f>
        <v>0</v>
      </c>
      <c r="C497">
        <f t="shared" si="94"/>
        <v>0</v>
      </c>
      <c r="D497">
        <f t="shared" si="95"/>
        <v>0</v>
      </c>
      <c r="E497">
        <f t="shared" si="98"/>
        <v>1</v>
      </c>
      <c r="F497">
        <f t="shared" si="99"/>
        <v>0</v>
      </c>
      <c r="G497">
        <f t="shared" si="100"/>
        <v>12.5</v>
      </c>
      <c r="H497" t="e">
        <f t="shared" si="101"/>
        <v>#NUM!</v>
      </c>
      <c r="I497" t="e">
        <f t="shared" si="96"/>
        <v>#NUM!</v>
      </c>
      <c r="J497" t="e">
        <f t="shared" si="102"/>
        <v>#DIV/0!</v>
      </c>
      <c r="K497" t="e">
        <f t="shared" si="97"/>
        <v>#DIV/0!</v>
      </c>
      <c r="L497" t="e">
        <f t="shared" si="103"/>
        <v>#DIV/0!</v>
      </c>
      <c r="M497" t="e">
        <f t="shared" si="104"/>
        <v>#DIV/0!</v>
      </c>
      <c r="O497">
        <f t="shared" si="105"/>
        <v>0</v>
      </c>
      <c r="Q497">
        <f>'Linear Point Intercept'!E496*'Linear Point Intercept'!B496</f>
        <v>0</v>
      </c>
    </row>
    <row r="498" spans="1:17">
      <c r="A498" s="4">
        <v>490</v>
      </c>
      <c r="B498" s="5">
        <f>'Linear Point Intercept'!B497</f>
        <v>0</v>
      </c>
      <c r="C498">
        <f t="shared" si="94"/>
        <v>0</v>
      </c>
      <c r="D498">
        <f t="shared" si="95"/>
        <v>0</v>
      </c>
      <c r="E498">
        <f t="shared" si="98"/>
        <v>1</v>
      </c>
      <c r="F498">
        <f t="shared" si="99"/>
        <v>0</v>
      </c>
      <c r="G498">
        <f t="shared" si="100"/>
        <v>12.5</v>
      </c>
      <c r="H498" t="e">
        <f t="shared" si="101"/>
        <v>#NUM!</v>
      </c>
      <c r="I498" t="e">
        <f t="shared" si="96"/>
        <v>#NUM!</v>
      </c>
      <c r="J498" t="e">
        <f t="shared" si="102"/>
        <v>#DIV/0!</v>
      </c>
      <c r="K498" t="e">
        <f t="shared" si="97"/>
        <v>#DIV/0!</v>
      </c>
      <c r="L498" t="e">
        <f t="shared" si="103"/>
        <v>#DIV/0!</v>
      </c>
      <c r="M498" t="e">
        <f t="shared" si="104"/>
        <v>#DIV/0!</v>
      </c>
      <c r="O498">
        <f t="shared" si="105"/>
        <v>0</v>
      </c>
      <c r="Q498">
        <f>'Linear Point Intercept'!E497*'Linear Point Intercept'!B497</f>
        <v>0</v>
      </c>
    </row>
    <row r="499" spans="1:17">
      <c r="A499" s="4">
        <v>491</v>
      </c>
      <c r="B499" s="5">
        <f>'Linear Point Intercept'!B498</f>
        <v>0</v>
      </c>
      <c r="C499">
        <f t="shared" si="94"/>
        <v>0</v>
      </c>
      <c r="D499">
        <f t="shared" si="95"/>
        <v>0</v>
      </c>
      <c r="E499">
        <f t="shared" si="98"/>
        <v>1</v>
      </c>
      <c r="F499">
        <f t="shared" si="99"/>
        <v>0</v>
      </c>
      <c r="G499">
        <f t="shared" si="100"/>
        <v>12.5</v>
      </c>
      <c r="H499" t="e">
        <f t="shared" si="101"/>
        <v>#NUM!</v>
      </c>
      <c r="I499" t="e">
        <f t="shared" si="96"/>
        <v>#NUM!</v>
      </c>
      <c r="J499" t="e">
        <f t="shared" si="102"/>
        <v>#DIV/0!</v>
      </c>
      <c r="K499" t="e">
        <f t="shared" si="97"/>
        <v>#DIV/0!</v>
      </c>
      <c r="L499" t="e">
        <f t="shared" si="103"/>
        <v>#DIV/0!</v>
      </c>
      <c r="M499" t="e">
        <f t="shared" si="104"/>
        <v>#DIV/0!</v>
      </c>
      <c r="O499">
        <f t="shared" si="105"/>
        <v>0</v>
      </c>
      <c r="Q499">
        <f>'Linear Point Intercept'!E498*'Linear Point Intercept'!B498</f>
        <v>0</v>
      </c>
    </row>
    <row r="500" spans="1:17">
      <c r="A500" s="4">
        <v>492</v>
      </c>
      <c r="B500" s="5">
        <f>'Linear Point Intercept'!B499</f>
        <v>0</v>
      </c>
      <c r="C500">
        <f t="shared" si="94"/>
        <v>0</v>
      </c>
      <c r="D500">
        <f t="shared" si="95"/>
        <v>0</v>
      </c>
      <c r="E500">
        <f t="shared" si="98"/>
        <v>1</v>
      </c>
      <c r="F500">
        <f t="shared" si="99"/>
        <v>0</v>
      </c>
      <c r="G500">
        <f t="shared" si="100"/>
        <v>12.5</v>
      </c>
      <c r="H500" t="e">
        <f t="shared" si="101"/>
        <v>#NUM!</v>
      </c>
      <c r="I500" t="e">
        <f t="shared" si="96"/>
        <v>#NUM!</v>
      </c>
      <c r="J500" t="e">
        <f t="shared" si="102"/>
        <v>#DIV/0!</v>
      </c>
      <c r="K500" t="e">
        <f t="shared" si="97"/>
        <v>#DIV/0!</v>
      </c>
      <c r="L500" t="e">
        <f t="shared" si="103"/>
        <v>#DIV/0!</v>
      </c>
      <c r="M500" t="e">
        <f t="shared" si="104"/>
        <v>#DIV/0!</v>
      </c>
      <c r="O500">
        <f t="shared" si="105"/>
        <v>0</v>
      </c>
      <c r="Q500">
        <f>'Linear Point Intercept'!E499*'Linear Point Intercept'!B499</f>
        <v>0</v>
      </c>
    </row>
    <row r="501" spans="1:17">
      <c r="A501" s="4">
        <v>493</v>
      </c>
      <c r="B501" s="5">
        <f>'Linear Point Intercept'!B500</f>
        <v>0</v>
      </c>
      <c r="C501">
        <f t="shared" si="94"/>
        <v>0</v>
      </c>
      <c r="D501">
        <f t="shared" si="95"/>
        <v>0</v>
      </c>
      <c r="E501">
        <f t="shared" si="98"/>
        <v>1</v>
      </c>
      <c r="F501">
        <f t="shared" si="99"/>
        <v>0</v>
      </c>
      <c r="G501">
        <f t="shared" si="100"/>
        <v>12.5</v>
      </c>
      <c r="H501" t="e">
        <f t="shared" si="101"/>
        <v>#NUM!</v>
      </c>
      <c r="I501" t="e">
        <f t="shared" si="96"/>
        <v>#NUM!</v>
      </c>
      <c r="J501" t="e">
        <f t="shared" si="102"/>
        <v>#DIV/0!</v>
      </c>
      <c r="K501" t="e">
        <f t="shared" si="97"/>
        <v>#DIV/0!</v>
      </c>
      <c r="L501" t="e">
        <f t="shared" si="103"/>
        <v>#DIV/0!</v>
      </c>
      <c r="M501" t="e">
        <f t="shared" si="104"/>
        <v>#DIV/0!</v>
      </c>
      <c r="O501">
        <f t="shared" si="105"/>
        <v>0</v>
      </c>
      <c r="Q501">
        <f>'Linear Point Intercept'!E500*'Linear Point Intercept'!B500</f>
        <v>0</v>
      </c>
    </row>
    <row r="502" spans="1:17">
      <c r="A502" s="4">
        <v>494</v>
      </c>
      <c r="B502" s="5">
        <f>'Linear Point Intercept'!B501</f>
        <v>0</v>
      </c>
      <c r="C502">
        <f t="shared" si="94"/>
        <v>0</v>
      </c>
      <c r="D502">
        <f t="shared" si="95"/>
        <v>0</v>
      </c>
      <c r="E502">
        <f t="shared" si="98"/>
        <v>1</v>
      </c>
      <c r="F502">
        <f t="shared" si="99"/>
        <v>0</v>
      </c>
      <c r="G502">
        <f t="shared" si="100"/>
        <v>12.5</v>
      </c>
      <c r="H502" t="e">
        <f t="shared" si="101"/>
        <v>#NUM!</v>
      </c>
      <c r="I502" t="e">
        <f t="shared" si="96"/>
        <v>#NUM!</v>
      </c>
      <c r="J502" t="e">
        <f t="shared" si="102"/>
        <v>#DIV/0!</v>
      </c>
      <c r="K502" t="e">
        <f t="shared" si="97"/>
        <v>#DIV/0!</v>
      </c>
      <c r="L502" t="e">
        <f t="shared" si="103"/>
        <v>#DIV/0!</v>
      </c>
      <c r="M502" t="e">
        <f t="shared" si="104"/>
        <v>#DIV/0!</v>
      </c>
      <c r="O502">
        <f t="shared" si="105"/>
        <v>0</v>
      </c>
      <c r="Q502">
        <f>'Linear Point Intercept'!E501*'Linear Point Intercept'!B501</f>
        <v>0</v>
      </c>
    </row>
    <row r="503" spans="1:17">
      <c r="A503" s="4">
        <v>495</v>
      </c>
      <c r="B503" s="5">
        <f>'Linear Point Intercept'!B502</f>
        <v>0</v>
      </c>
      <c r="C503">
        <f t="shared" si="94"/>
        <v>0</v>
      </c>
      <c r="D503">
        <f t="shared" si="95"/>
        <v>0</v>
      </c>
      <c r="E503">
        <f t="shared" si="98"/>
        <v>1</v>
      </c>
      <c r="F503">
        <f t="shared" si="99"/>
        <v>0</v>
      </c>
      <c r="G503">
        <f t="shared" si="100"/>
        <v>12.5</v>
      </c>
      <c r="H503" t="e">
        <f t="shared" si="101"/>
        <v>#NUM!</v>
      </c>
      <c r="I503" t="e">
        <f t="shared" si="96"/>
        <v>#NUM!</v>
      </c>
      <c r="J503" t="e">
        <f t="shared" si="102"/>
        <v>#DIV/0!</v>
      </c>
      <c r="K503" t="e">
        <f t="shared" si="97"/>
        <v>#DIV/0!</v>
      </c>
      <c r="L503" t="e">
        <f t="shared" si="103"/>
        <v>#DIV/0!</v>
      </c>
      <c r="M503" t="e">
        <f t="shared" si="104"/>
        <v>#DIV/0!</v>
      </c>
      <c r="O503">
        <f t="shared" si="105"/>
        <v>0</v>
      </c>
      <c r="Q503">
        <f>'Linear Point Intercept'!E502*'Linear Point Intercept'!B502</f>
        <v>0</v>
      </c>
    </row>
    <row r="504" spans="1:17">
      <c r="A504" s="4">
        <v>496</v>
      </c>
      <c r="B504" s="5">
        <f>'Linear Point Intercept'!B503</f>
        <v>0</v>
      </c>
      <c r="C504">
        <f t="shared" si="94"/>
        <v>0</v>
      </c>
      <c r="D504">
        <f t="shared" si="95"/>
        <v>0</v>
      </c>
      <c r="E504">
        <f t="shared" si="98"/>
        <v>1</v>
      </c>
      <c r="F504">
        <f t="shared" si="99"/>
        <v>0</v>
      </c>
      <c r="G504">
        <f t="shared" si="100"/>
        <v>12.5</v>
      </c>
      <c r="H504" t="e">
        <f t="shared" si="101"/>
        <v>#NUM!</v>
      </c>
      <c r="I504" t="e">
        <f t="shared" si="96"/>
        <v>#NUM!</v>
      </c>
      <c r="J504" t="e">
        <f t="shared" si="102"/>
        <v>#DIV/0!</v>
      </c>
      <c r="K504" t="e">
        <f t="shared" si="97"/>
        <v>#DIV/0!</v>
      </c>
      <c r="L504" t="e">
        <f t="shared" si="103"/>
        <v>#DIV/0!</v>
      </c>
      <c r="M504" t="e">
        <f t="shared" si="104"/>
        <v>#DIV/0!</v>
      </c>
      <c r="O504">
        <f t="shared" si="105"/>
        <v>0</v>
      </c>
      <c r="Q504">
        <f>'Linear Point Intercept'!E503*'Linear Point Intercept'!B503</f>
        <v>0</v>
      </c>
    </row>
    <row r="505" spans="1:17">
      <c r="A505" s="4">
        <v>497</v>
      </c>
      <c r="B505" s="5">
        <f>'Linear Point Intercept'!B504</f>
        <v>0</v>
      </c>
      <c r="C505">
        <f t="shared" si="94"/>
        <v>0</v>
      </c>
      <c r="D505">
        <f t="shared" si="95"/>
        <v>0</v>
      </c>
      <c r="E505">
        <f t="shared" si="98"/>
        <v>1</v>
      </c>
      <c r="F505">
        <f t="shared" si="99"/>
        <v>0</v>
      </c>
      <c r="G505">
        <f t="shared" si="100"/>
        <v>12.5</v>
      </c>
      <c r="H505" t="e">
        <f t="shared" si="101"/>
        <v>#NUM!</v>
      </c>
      <c r="I505" t="e">
        <f t="shared" si="96"/>
        <v>#NUM!</v>
      </c>
      <c r="J505" t="e">
        <f t="shared" si="102"/>
        <v>#DIV/0!</v>
      </c>
      <c r="K505" t="e">
        <f t="shared" si="97"/>
        <v>#DIV/0!</v>
      </c>
      <c r="L505" t="e">
        <f t="shared" si="103"/>
        <v>#DIV/0!</v>
      </c>
      <c r="M505" t="e">
        <f t="shared" si="104"/>
        <v>#DIV/0!</v>
      </c>
      <c r="O505">
        <f t="shared" si="105"/>
        <v>0</v>
      </c>
      <c r="Q505">
        <f>'Linear Point Intercept'!E504*'Linear Point Intercept'!B504</f>
        <v>0</v>
      </c>
    </row>
    <row r="506" spans="1:17">
      <c r="A506" s="4">
        <v>498</v>
      </c>
      <c r="B506" s="5">
        <f>'Linear Point Intercept'!B505</f>
        <v>0</v>
      </c>
      <c r="C506">
        <f t="shared" si="94"/>
        <v>0</v>
      </c>
      <c r="D506">
        <f t="shared" si="95"/>
        <v>0</v>
      </c>
      <c r="E506">
        <f t="shared" si="98"/>
        <v>1</v>
      </c>
      <c r="F506">
        <f t="shared" si="99"/>
        <v>0</v>
      </c>
      <c r="G506">
        <f t="shared" si="100"/>
        <v>12.5</v>
      </c>
      <c r="H506" t="e">
        <f t="shared" si="101"/>
        <v>#NUM!</v>
      </c>
      <c r="I506" t="e">
        <f t="shared" si="96"/>
        <v>#NUM!</v>
      </c>
      <c r="J506" t="e">
        <f t="shared" si="102"/>
        <v>#DIV/0!</v>
      </c>
      <c r="K506" t="e">
        <f t="shared" si="97"/>
        <v>#DIV/0!</v>
      </c>
      <c r="L506" t="e">
        <f t="shared" si="103"/>
        <v>#DIV/0!</v>
      </c>
      <c r="M506" t="e">
        <f t="shared" si="104"/>
        <v>#DIV/0!</v>
      </c>
      <c r="O506">
        <f t="shared" si="105"/>
        <v>0</v>
      </c>
      <c r="Q506">
        <f>'Linear Point Intercept'!E505*'Linear Point Intercept'!B505</f>
        <v>0</v>
      </c>
    </row>
    <row r="507" spans="1:17">
      <c r="A507" s="4">
        <v>499</v>
      </c>
      <c r="B507" s="5">
        <f>'Linear Point Intercept'!B506</f>
        <v>0</v>
      </c>
      <c r="C507">
        <f t="shared" si="94"/>
        <v>0</v>
      </c>
      <c r="D507">
        <f t="shared" si="95"/>
        <v>0</v>
      </c>
      <c r="E507">
        <f t="shared" si="98"/>
        <v>1</v>
      </c>
      <c r="F507">
        <f t="shared" si="99"/>
        <v>0</v>
      </c>
      <c r="G507">
        <f t="shared" si="100"/>
        <v>12.5</v>
      </c>
      <c r="H507" t="e">
        <f t="shared" si="101"/>
        <v>#NUM!</v>
      </c>
      <c r="I507" t="e">
        <f t="shared" si="96"/>
        <v>#NUM!</v>
      </c>
      <c r="J507" t="e">
        <f t="shared" si="102"/>
        <v>#DIV/0!</v>
      </c>
      <c r="K507" t="e">
        <f t="shared" si="97"/>
        <v>#DIV/0!</v>
      </c>
      <c r="L507" t="e">
        <f t="shared" si="103"/>
        <v>#DIV/0!</v>
      </c>
      <c r="M507" t="e">
        <f t="shared" si="104"/>
        <v>#DIV/0!</v>
      </c>
      <c r="O507">
        <f t="shared" si="105"/>
        <v>0</v>
      </c>
      <c r="Q507">
        <f>'Linear Point Intercept'!E506*'Linear Point Intercept'!B506</f>
        <v>0</v>
      </c>
    </row>
    <row r="508" spans="1:17">
      <c r="A508" s="4">
        <v>500</v>
      </c>
      <c r="B508" s="5">
        <f>'Linear Point Intercept'!B507</f>
        <v>0</v>
      </c>
      <c r="C508">
        <f t="shared" si="94"/>
        <v>0</v>
      </c>
      <c r="D508">
        <f t="shared" si="95"/>
        <v>0</v>
      </c>
      <c r="E508">
        <f t="shared" si="98"/>
        <v>1</v>
      </c>
      <c r="F508">
        <f t="shared" si="99"/>
        <v>0</v>
      </c>
      <c r="G508">
        <f t="shared" si="100"/>
        <v>12.5</v>
      </c>
      <c r="H508" t="e">
        <f t="shared" si="101"/>
        <v>#NUM!</v>
      </c>
      <c r="I508" t="e">
        <f t="shared" si="96"/>
        <v>#NUM!</v>
      </c>
      <c r="J508" t="e">
        <f t="shared" si="102"/>
        <v>#DIV/0!</v>
      </c>
      <c r="K508" t="e">
        <f t="shared" si="97"/>
        <v>#DIV/0!</v>
      </c>
      <c r="L508" t="e">
        <f t="shared" si="103"/>
        <v>#DIV/0!</v>
      </c>
      <c r="M508" t="e">
        <f t="shared" si="104"/>
        <v>#DIV/0!</v>
      </c>
      <c r="O508">
        <f t="shared" si="105"/>
        <v>0</v>
      </c>
      <c r="Q508">
        <f>'Linear Point Intercept'!E507*'Linear Point Intercept'!B507</f>
        <v>0</v>
      </c>
    </row>
    <row r="509" spans="1:17">
      <c r="A509" s="4">
        <v>501</v>
      </c>
      <c r="B509" s="5">
        <f>'Linear Point Intercept'!B508</f>
        <v>0</v>
      </c>
      <c r="C509">
        <f t="shared" si="94"/>
        <v>0</v>
      </c>
      <c r="D509">
        <f t="shared" si="95"/>
        <v>0</v>
      </c>
      <c r="E509">
        <f t="shared" si="98"/>
        <v>1</v>
      </c>
      <c r="F509">
        <f t="shared" si="99"/>
        <v>0</v>
      </c>
      <c r="G509">
        <f t="shared" si="100"/>
        <v>12.5</v>
      </c>
      <c r="H509" t="e">
        <f t="shared" si="101"/>
        <v>#NUM!</v>
      </c>
      <c r="I509" t="e">
        <f t="shared" si="96"/>
        <v>#NUM!</v>
      </c>
      <c r="J509" t="e">
        <f t="shared" si="102"/>
        <v>#DIV/0!</v>
      </c>
      <c r="K509" t="e">
        <f t="shared" si="97"/>
        <v>#DIV/0!</v>
      </c>
      <c r="L509" t="e">
        <f t="shared" si="103"/>
        <v>#DIV/0!</v>
      </c>
      <c r="M509" t="e">
        <f t="shared" si="104"/>
        <v>#DIV/0!</v>
      </c>
      <c r="O509">
        <f t="shared" si="105"/>
        <v>0</v>
      </c>
      <c r="Q509">
        <f>'Linear Point Intercept'!E508*'Linear Point Intercept'!B508</f>
        <v>0</v>
      </c>
    </row>
    <row r="510" spans="1:17">
      <c r="A510" s="4">
        <v>502</v>
      </c>
      <c r="B510" s="5">
        <f>'Linear Point Intercept'!B509</f>
        <v>0</v>
      </c>
      <c r="C510">
        <f t="shared" si="94"/>
        <v>0</v>
      </c>
      <c r="D510">
        <f t="shared" si="95"/>
        <v>0</v>
      </c>
      <c r="E510">
        <f t="shared" si="98"/>
        <v>1</v>
      </c>
      <c r="F510">
        <f t="shared" si="99"/>
        <v>0</v>
      </c>
      <c r="G510">
        <f t="shared" si="100"/>
        <v>12.5</v>
      </c>
      <c r="H510" t="e">
        <f t="shared" si="101"/>
        <v>#NUM!</v>
      </c>
      <c r="I510" t="e">
        <f t="shared" si="96"/>
        <v>#NUM!</v>
      </c>
      <c r="J510" t="e">
        <f t="shared" si="102"/>
        <v>#DIV/0!</v>
      </c>
      <c r="K510" t="e">
        <f t="shared" si="97"/>
        <v>#DIV/0!</v>
      </c>
      <c r="L510" t="e">
        <f t="shared" si="103"/>
        <v>#DIV/0!</v>
      </c>
      <c r="M510" t="e">
        <f t="shared" si="104"/>
        <v>#DIV/0!</v>
      </c>
      <c r="O510">
        <f t="shared" si="105"/>
        <v>0</v>
      </c>
      <c r="Q510">
        <f>'Linear Point Intercept'!E509*'Linear Point Intercept'!B509</f>
        <v>0</v>
      </c>
    </row>
    <row r="511" spans="1:17">
      <c r="A511" s="4">
        <v>503</v>
      </c>
      <c r="B511" s="5">
        <f>'Linear Point Intercept'!B510</f>
        <v>0</v>
      </c>
      <c r="C511">
        <f t="shared" si="94"/>
        <v>0</v>
      </c>
      <c r="D511">
        <f t="shared" si="95"/>
        <v>0</v>
      </c>
      <c r="E511">
        <f t="shared" si="98"/>
        <v>1</v>
      </c>
      <c r="F511">
        <f t="shared" si="99"/>
        <v>0</v>
      </c>
      <c r="G511">
        <f t="shared" si="100"/>
        <v>12.5</v>
      </c>
      <c r="H511" t="e">
        <f t="shared" si="101"/>
        <v>#NUM!</v>
      </c>
      <c r="I511" t="e">
        <f t="shared" si="96"/>
        <v>#NUM!</v>
      </c>
      <c r="J511" t="e">
        <f t="shared" si="102"/>
        <v>#DIV/0!</v>
      </c>
      <c r="K511" t="e">
        <f t="shared" si="97"/>
        <v>#DIV/0!</v>
      </c>
      <c r="L511" t="e">
        <f t="shared" si="103"/>
        <v>#DIV/0!</v>
      </c>
      <c r="M511" t="e">
        <f t="shared" si="104"/>
        <v>#DIV/0!</v>
      </c>
      <c r="O511">
        <f t="shared" si="105"/>
        <v>0</v>
      </c>
      <c r="Q511">
        <f>'Linear Point Intercept'!E510*'Linear Point Intercept'!B510</f>
        <v>0</v>
      </c>
    </row>
    <row r="512" spans="1:17">
      <c r="A512" s="4">
        <v>504</v>
      </c>
      <c r="B512" s="5">
        <f>'Linear Point Intercept'!B511</f>
        <v>0</v>
      </c>
      <c r="C512">
        <f t="shared" si="94"/>
        <v>0</v>
      </c>
      <c r="D512">
        <f t="shared" si="95"/>
        <v>0</v>
      </c>
      <c r="E512">
        <f t="shared" si="98"/>
        <v>1</v>
      </c>
      <c r="F512">
        <f t="shared" si="99"/>
        <v>0</v>
      </c>
      <c r="G512">
        <f t="shared" si="100"/>
        <v>12.5</v>
      </c>
      <c r="H512" t="e">
        <f t="shared" si="101"/>
        <v>#NUM!</v>
      </c>
      <c r="I512" t="e">
        <f t="shared" si="96"/>
        <v>#NUM!</v>
      </c>
      <c r="J512" t="e">
        <f t="shared" si="102"/>
        <v>#DIV/0!</v>
      </c>
      <c r="K512" t="e">
        <f t="shared" si="97"/>
        <v>#DIV/0!</v>
      </c>
      <c r="L512" t="e">
        <f t="shared" si="103"/>
        <v>#DIV/0!</v>
      </c>
      <c r="M512" t="e">
        <f t="shared" si="104"/>
        <v>#DIV/0!</v>
      </c>
      <c r="O512">
        <f t="shared" si="105"/>
        <v>0</v>
      </c>
      <c r="Q512">
        <f>'Linear Point Intercept'!E511*'Linear Point Intercept'!B511</f>
        <v>0</v>
      </c>
    </row>
    <row r="513" spans="1:17">
      <c r="A513" s="4">
        <v>505</v>
      </c>
      <c r="B513" s="5">
        <f>'Linear Point Intercept'!B512</f>
        <v>0</v>
      </c>
      <c r="C513">
        <f t="shared" si="94"/>
        <v>0</v>
      </c>
      <c r="D513">
        <f t="shared" si="95"/>
        <v>0</v>
      </c>
      <c r="E513">
        <f t="shared" si="98"/>
        <v>1</v>
      </c>
      <c r="F513">
        <f t="shared" si="99"/>
        <v>0</v>
      </c>
      <c r="G513">
        <f t="shared" si="100"/>
        <v>12.5</v>
      </c>
      <c r="H513" t="e">
        <f t="shared" si="101"/>
        <v>#NUM!</v>
      </c>
      <c r="I513" t="e">
        <f t="shared" si="96"/>
        <v>#NUM!</v>
      </c>
      <c r="J513" t="e">
        <f t="shared" si="102"/>
        <v>#DIV/0!</v>
      </c>
      <c r="K513" t="e">
        <f t="shared" si="97"/>
        <v>#DIV/0!</v>
      </c>
      <c r="L513" t="e">
        <f t="shared" si="103"/>
        <v>#DIV/0!</v>
      </c>
      <c r="M513" t="e">
        <f t="shared" si="104"/>
        <v>#DIV/0!</v>
      </c>
      <c r="O513">
        <f t="shared" si="105"/>
        <v>0</v>
      </c>
      <c r="Q513">
        <f>'Linear Point Intercept'!E512*'Linear Point Intercept'!B512</f>
        <v>0</v>
      </c>
    </row>
    <row r="514" spans="1:17">
      <c r="A514" s="4">
        <v>506</v>
      </c>
      <c r="B514" s="5">
        <f>'Linear Point Intercept'!B513</f>
        <v>0</v>
      </c>
      <c r="C514">
        <f t="shared" si="94"/>
        <v>0</v>
      </c>
      <c r="D514">
        <f t="shared" si="95"/>
        <v>0</v>
      </c>
      <c r="E514">
        <f t="shared" si="98"/>
        <v>1</v>
      </c>
      <c r="F514">
        <f t="shared" si="99"/>
        <v>0</v>
      </c>
      <c r="G514">
        <f t="shared" si="100"/>
        <v>12.5</v>
      </c>
      <c r="H514" t="e">
        <f t="shared" si="101"/>
        <v>#NUM!</v>
      </c>
      <c r="I514" t="e">
        <f t="shared" si="96"/>
        <v>#NUM!</v>
      </c>
      <c r="J514" t="e">
        <f t="shared" si="102"/>
        <v>#DIV/0!</v>
      </c>
      <c r="K514" t="e">
        <f t="shared" si="97"/>
        <v>#DIV/0!</v>
      </c>
      <c r="L514" t="e">
        <f t="shared" si="103"/>
        <v>#DIV/0!</v>
      </c>
      <c r="M514" t="e">
        <f t="shared" si="104"/>
        <v>#DIV/0!</v>
      </c>
      <c r="O514">
        <f t="shared" si="105"/>
        <v>0</v>
      </c>
      <c r="Q514">
        <f>'Linear Point Intercept'!E513*'Linear Point Intercept'!B513</f>
        <v>0</v>
      </c>
    </row>
    <row r="515" spans="1:17">
      <c r="A515" s="4">
        <v>507</v>
      </c>
      <c r="B515" s="5">
        <f>'Linear Point Intercept'!B514</f>
        <v>0</v>
      </c>
      <c r="C515">
        <f t="shared" si="94"/>
        <v>0</v>
      </c>
      <c r="D515">
        <f t="shared" si="95"/>
        <v>0</v>
      </c>
      <c r="E515">
        <f t="shared" si="98"/>
        <v>1</v>
      </c>
      <c r="F515">
        <f t="shared" si="99"/>
        <v>0</v>
      </c>
      <c r="G515">
        <f t="shared" si="100"/>
        <v>12.5</v>
      </c>
      <c r="H515" t="e">
        <f t="shared" si="101"/>
        <v>#NUM!</v>
      </c>
      <c r="I515" t="e">
        <f t="shared" si="96"/>
        <v>#NUM!</v>
      </c>
      <c r="J515" t="e">
        <f t="shared" si="102"/>
        <v>#DIV/0!</v>
      </c>
      <c r="K515" t="e">
        <f t="shared" si="97"/>
        <v>#DIV/0!</v>
      </c>
      <c r="L515" t="e">
        <f t="shared" si="103"/>
        <v>#DIV/0!</v>
      </c>
      <c r="M515" t="e">
        <f t="shared" si="104"/>
        <v>#DIV/0!</v>
      </c>
      <c r="O515">
        <f t="shared" si="105"/>
        <v>0</v>
      </c>
      <c r="Q515">
        <f>'Linear Point Intercept'!E514*'Linear Point Intercept'!B514</f>
        <v>0</v>
      </c>
    </row>
    <row r="516" spans="1:17">
      <c r="A516" s="4">
        <v>508</v>
      </c>
      <c r="B516" s="5">
        <f>'Linear Point Intercept'!B515</f>
        <v>0</v>
      </c>
      <c r="C516">
        <f t="shared" si="94"/>
        <v>0</v>
      </c>
      <c r="D516">
        <f t="shared" si="95"/>
        <v>0</v>
      </c>
      <c r="E516">
        <f t="shared" si="98"/>
        <v>1</v>
      </c>
      <c r="F516">
        <f t="shared" si="99"/>
        <v>0</v>
      </c>
      <c r="G516">
        <f t="shared" si="100"/>
        <v>12.5</v>
      </c>
      <c r="H516" t="e">
        <f t="shared" si="101"/>
        <v>#NUM!</v>
      </c>
      <c r="I516" t="e">
        <f t="shared" si="96"/>
        <v>#NUM!</v>
      </c>
      <c r="J516" t="e">
        <f t="shared" si="102"/>
        <v>#DIV/0!</v>
      </c>
      <c r="K516" t="e">
        <f t="shared" si="97"/>
        <v>#DIV/0!</v>
      </c>
      <c r="L516" t="e">
        <f t="shared" si="103"/>
        <v>#DIV/0!</v>
      </c>
      <c r="M516" t="e">
        <f t="shared" si="104"/>
        <v>#DIV/0!</v>
      </c>
      <c r="O516">
        <f t="shared" si="105"/>
        <v>0</v>
      </c>
      <c r="Q516">
        <f>'Linear Point Intercept'!E515*'Linear Point Intercept'!B515</f>
        <v>0</v>
      </c>
    </row>
    <row r="517" spans="1:17">
      <c r="A517" s="4">
        <v>509</v>
      </c>
      <c r="B517" s="5">
        <f>'Linear Point Intercept'!B516</f>
        <v>0</v>
      </c>
      <c r="C517">
        <f t="shared" si="94"/>
        <v>0</v>
      </c>
      <c r="D517">
        <f t="shared" si="95"/>
        <v>0</v>
      </c>
      <c r="E517">
        <f t="shared" si="98"/>
        <v>1</v>
      </c>
      <c r="F517">
        <f t="shared" si="99"/>
        <v>0</v>
      </c>
      <c r="G517">
        <f t="shared" si="100"/>
        <v>12.5</v>
      </c>
      <c r="H517" t="e">
        <f t="shared" si="101"/>
        <v>#NUM!</v>
      </c>
      <c r="I517" t="e">
        <f t="shared" si="96"/>
        <v>#NUM!</v>
      </c>
      <c r="J517" t="e">
        <f t="shared" si="102"/>
        <v>#DIV/0!</v>
      </c>
      <c r="K517" t="e">
        <f t="shared" si="97"/>
        <v>#DIV/0!</v>
      </c>
      <c r="L517" t="e">
        <f t="shared" si="103"/>
        <v>#DIV/0!</v>
      </c>
      <c r="M517" t="e">
        <f t="shared" si="104"/>
        <v>#DIV/0!</v>
      </c>
      <c r="O517">
        <f t="shared" si="105"/>
        <v>0</v>
      </c>
      <c r="Q517">
        <f>'Linear Point Intercept'!E516*'Linear Point Intercept'!B516</f>
        <v>0</v>
      </c>
    </row>
    <row r="518" spans="1:17">
      <c r="A518" s="4">
        <v>510</v>
      </c>
      <c r="B518" s="5">
        <f>'Linear Point Intercept'!B517</f>
        <v>0</v>
      </c>
      <c r="C518">
        <f t="shared" si="94"/>
        <v>0</v>
      </c>
      <c r="D518">
        <f t="shared" si="95"/>
        <v>0</v>
      </c>
      <c r="E518">
        <f t="shared" si="98"/>
        <v>1</v>
      </c>
      <c r="F518">
        <f t="shared" si="99"/>
        <v>0</v>
      </c>
      <c r="G518">
        <f t="shared" si="100"/>
        <v>12.5</v>
      </c>
      <c r="H518" t="e">
        <f t="shared" si="101"/>
        <v>#NUM!</v>
      </c>
      <c r="I518" t="e">
        <f t="shared" si="96"/>
        <v>#NUM!</v>
      </c>
      <c r="J518" t="e">
        <f t="shared" si="102"/>
        <v>#DIV/0!</v>
      </c>
      <c r="K518" t="e">
        <f t="shared" si="97"/>
        <v>#DIV/0!</v>
      </c>
      <c r="L518" t="e">
        <f t="shared" si="103"/>
        <v>#DIV/0!</v>
      </c>
      <c r="M518" t="e">
        <f t="shared" si="104"/>
        <v>#DIV/0!</v>
      </c>
      <c r="O518">
        <f t="shared" si="105"/>
        <v>0</v>
      </c>
      <c r="Q518">
        <f>'Linear Point Intercept'!E517*'Linear Point Intercept'!B517</f>
        <v>0</v>
      </c>
    </row>
    <row r="519" spans="1:17">
      <c r="A519" s="4">
        <v>511</v>
      </c>
      <c r="B519" s="5">
        <f>'Linear Point Intercept'!B518</f>
        <v>0</v>
      </c>
      <c r="C519">
        <f t="shared" si="94"/>
        <v>0</v>
      </c>
      <c r="D519">
        <f t="shared" si="95"/>
        <v>0</v>
      </c>
      <c r="E519">
        <f t="shared" si="98"/>
        <v>1</v>
      </c>
      <c r="F519">
        <f t="shared" si="99"/>
        <v>0</v>
      </c>
      <c r="G519">
        <f t="shared" si="100"/>
        <v>12.5</v>
      </c>
      <c r="H519" t="e">
        <f t="shared" si="101"/>
        <v>#NUM!</v>
      </c>
      <c r="I519" t="e">
        <f t="shared" si="96"/>
        <v>#NUM!</v>
      </c>
      <c r="J519" t="e">
        <f t="shared" si="102"/>
        <v>#DIV/0!</v>
      </c>
      <c r="K519" t="e">
        <f t="shared" si="97"/>
        <v>#DIV/0!</v>
      </c>
      <c r="L519" t="e">
        <f t="shared" si="103"/>
        <v>#DIV/0!</v>
      </c>
      <c r="M519" t="e">
        <f t="shared" si="104"/>
        <v>#DIV/0!</v>
      </c>
      <c r="O519">
        <f t="shared" si="105"/>
        <v>0</v>
      </c>
      <c r="Q519">
        <f>'Linear Point Intercept'!E518*'Linear Point Intercept'!B518</f>
        <v>0</v>
      </c>
    </row>
    <row r="520" spans="1:17">
      <c r="A520" s="4">
        <v>512</v>
      </c>
      <c r="B520" s="5">
        <f>'Linear Point Intercept'!B519</f>
        <v>0</v>
      </c>
      <c r="C520">
        <f t="shared" si="94"/>
        <v>0</v>
      </c>
      <c r="D520">
        <f t="shared" si="95"/>
        <v>0</v>
      </c>
      <c r="E520">
        <f t="shared" si="98"/>
        <v>1</v>
      </c>
      <c r="F520">
        <f t="shared" si="99"/>
        <v>0</v>
      </c>
      <c r="G520">
        <f t="shared" si="100"/>
        <v>12.5</v>
      </c>
      <c r="H520" t="e">
        <f t="shared" si="101"/>
        <v>#NUM!</v>
      </c>
      <c r="I520" t="e">
        <f t="shared" si="96"/>
        <v>#NUM!</v>
      </c>
      <c r="J520" t="e">
        <f t="shared" si="102"/>
        <v>#DIV/0!</v>
      </c>
      <c r="K520" t="e">
        <f t="shared" si="97"/>
        <v>#DIV/0!</v>
      </c>
      <c r="L520" t="e">
        <f t="shared" si="103"/>
        <v>#DIV/0!</v>
      </c>
      <c r="M520" t="e">
        <f t="shared" si="104"/>
        <v>#DIV/0!</v>
      </c>
      <c r="O520">
        <f t="shared" si="105"/>
        <v>0</v>
      </c>
      <c r="Q520">
        <f>'Linear Point Intercept'!E519*'Linear Point Intercept'!B519</f>
        <v>0</v>
      </c>
    </row>
    <row r="521" spans="1:17">
      <c r="A521" s="4">
        <v>513</v>
      </c>
      <c r="B521" s="5">
        <f>'Linear Point Intercept'!B520</f>
        <v>0</v>
      </c>
      <c r="C521">
        <f t="shared" si="94"/>
        <v>0</v>
      </c>
      <c r="D521">
        <f t="shared" si="95"/>
        <v>0</v>
      </c>
      <c r="E521">
        <f t="shared" si="98"/>
        <v>1</v>
      </c>
      <c r="F521">
        <f t="shared" si="99"/>
        <v>0</v>
      </c>
      <c r="G521">
        <f t="shared" si="100"/>
        <v>12.5</v>
      </c>
      <c r="H521" t="e">
        <f t="shared" si="101"/>
        <v>#NUM!</v>
      </c>
      <c r="I521" t="e">
        <f t="shared" si="96"/>
        <v>#NUM!</v>
      </c>
      <c r="J521" t="e">
        <f t="shared" si="102"/>
        <v>#DIV/0!</v>
      </c>
      <c r="K521" t="e">
        <f t="shared" si="97"/>
        <v>#DIV/0!</v>
      </c>
      <c r="L521" t="e">
        <f t="shared" si="103"/>
        <v>#DIV/0!</v>
      </c>
      <c r="M521" t="e">
        <f t="shared" si="104"/>
        <v>#DIV/0!</v>
      </c>
      <c r="O521">
        <f t="shared" si="105"/>
        <v>0</v>
      </c>
      <c r="Q521">
        <f>'Linear Point Intercept'!E520*'Linear Point Intercept'!B520</f>
        <v>0</v>
      </c>
    </row>
    <row r="522" spans="1:17">
      <c r="A522" s="4">
        <v>514</v>
      </c>
      <c r="B522" s="5">
        <f>'Linear Point Intercept'!B521</f>
        <v>0</v>
      </c>
      <c r="C522">
        <f t="shared" ref="C522:C585" si="106">B522/2</f>
        <v>0</v>
      </c>
      <c r="D522">
        <f t="shared" ref="D522:D585" si="107">PI()*C522^2</f>
        <v>0</v>
      </c>
      <c r="E522">
        <f t="shared" si="98"/>
        <v>1</v>
      </c>
      <c r="F522">
        <f t="shared" si="99"/>
        <v>0</v>
      </c>
      <c r="G522">
        <f t="shared" si="100"/>
        <v>12.5</v>
      </c>
      <c r="H522" t="e">
        <f t="shared" si="101"/>
        <v>#NUM!</v>
      </c>
      <c r="I522" t="e">
        <f t="shared" ref="I522:I585" si="108">$F$1*H522</f>
        <v>#NUM!</v>
      </c>
      <c r="J522" t="e">
        <f t="shared" si="102"/>
        <v>#DIV/0!</v>
      </c>
      <c r="K522" t="e">
        <f t="shared" ref="K522:K585" si="109">J522*360/2/PI()</f>
        <v>#DIV/0!</v>
      </c>
      <c r="L522" t="e">
        <f t="shared" si="103"/>
        <v>#DIV/0!</v>
      </c>
      <c r="M522" t="e">
        <f t="shared" si="104"/>
        <v>#DIV/0!</v>
      </c>
      <c r="O522">
        <f t="shared" si="105"/>
        <v>0</v>
      </c>
      <c r="Q522">
        <f>'Linear Point Intercept'!E521*'Linear Point Intercept'!B521</f>
        <v>0</v>
      </c>
    </row>
    <row r="523" spans="1:17">
      <c r="A523" s="4">
        <v>515</v>
      </c>
      <c r="B523" s="5">
        <f>'Linear Point Intercept'!B522</f>
        <v>0</v>
      </c>
      <c r="C523">
        <f t="shared" si="106"/>
        <v>0</v>
      </c>
      <c r="D523">
        <f t="shared" si="107"/>
        <v>0</v>
      </c>
      <c r="E523">
        <f t="shared" si="98"/>
        <v>1</v>
      </c>
      <c r="F523">
        <f t="shared" si="99"/>
        <v>0</v>
      </c>
      <c r="G523">
        <f t="shared" si="100"/>
        <v>12.5</v>
      </c>
      <c r="H523" t="e">
        <f t="shared" si="101"/>
        <v>#NUM!</v>
      </c>
      <c r="I523" t="e">
        <f t="shared" si="108"/>
        <v>#NUM!</v>
      </c>
      <c r="J523" t="e">
        <f t="shared" si="102"/>
        <v>#DIV/0!</v>
      </c>
      <c r="K523" t="e">
        <f t="shared" si="109"/>
        <v>#DIV/0!</v>
      </c>
      <c r="L523" t="e">
        <f t="shared" si="103"/>
        <v>#DIV/0!</v>
      </c>
      <c r="M523" t="e">
        <f t="shared" si="104"/>
        <v>#DIV/0!</v>
      </c>
      <c r="O523">
        <f t="shared" si="105"/>
        <v>0</v>
      </c>
      <c r="Q523">
        <f>'Linear Point Intercept'!E522*'Linear Point Intercept'!B522</f>
        <v>0</v>
      </c>
    </row>
    <row r="524" spans="1:17">
      <c r="A524" s="4">
        <v>516</v>
      </c>
      <c r="B524" s="5">
        <f>'Linear Point Intercept'!B523</f>
        <v>0</v>
      </c>
      <c r="C524">
        <f t="shared" si="106"/>
        <v>0</v>
      </c>
      <c r="D524">
        <f t="shared" si="107"/>
        <v>0</v>
      </c>
      <c r="E524">
        <f t="shared" si="98"/>
        <v>1</v>
      </c>
      <c r="F524">
        <f t="shared" si="99"/>
        <v>0</v>
      </c>
      <c r="G524">
        <f t="shared" si="100"/>
        <v>12.5</v>
      </c>
      <c r="H524" t="e">
        <f t="shared" si="101"/>
        <v>#NUM!</v>
      </c>
      <c r="I524" t="e">
        <f t="shared" si="108"/>
        <v>#NUM!</v>
      </c>
      <c r="J524" t="e">
        <f t="shared" si="102"/>
        <v>#DIV/0!</v>
      </c>
      <c r="K524" t="e">
        <f t="shared" si="109"/>
        <v>#DIV/0!</v>
      </c>
      <c r="L524" t="e">
        <f t="shared" si="103"/>
        <v>#DIV/0!</v>
      </c>
      <c r="M524" t="e">
        <f t="shared" si="104"/>
        <v>#DIV/0!</v>
      </c>
      <c r="O524">
        <f t="shared" si="105"/>
        <v>0</v>
      </c>
      <c r="Q524">
        <f>'Linear Point Intercept'!E523*'Linear Point Intercept'!B523</f>
        <v>0</v>
      </c>
    </row>
    <row r="525" spans="1:17">
      <c r="A525" s="4">
        <v>517</v>
      </c>
      <c r="B525" s="5">
        <f>'Linear Point Intercept'!B524</f>
        <v>0</v>
      </c>
      <c r="C525">
        <f t="shared" si="106"/>
        <v>0</v>
      </c>
      <c r="D525">
        <f t="shared" si="107"/>
        <v>0</v>
      </c>
      <c r="E525">
        <f t="shared" si="98"/>
        <v>1</v>
      </c>
      <c r="F525">
        <f t="shared" si="99"/>
        <v>0</v>
      </c>
      <c r="G525">
        <f t="shared" si="100"/>
        <v>12.5</v>
      </c>
      <c r="H525" t="e">
        <f t="shared" si="101"/>
        <v>#NUM!</v>
      </c>
      <c r="I525" t="e">
        <f t="shared" si="108"/>
        <v>#NUM!</v>
      </c>
      <c r="J525" t="e">
        <f t="shared" si="102"/>
        <v>#DIV/0!</v>
      </c>
      <c r="K525" t="e">
        <f t="shared" si="109"/>
        <v>#DIV/0!</v>
      </c>
      <c r="L525" t="e">
        <f t="shared" si="103"/>
        <v>#DIV/0!</v>
      </c>
      <c r="M525" t="e">
        <f t="shared" si="104"/>
        <v>#DIV/0!</v>
      </c>
      <c r="O525">
        <f t="shared" si="105"/>
        <v>0</v>
      </c>
      <c r="Q525">
        <f>'Linear Point Intercept'!E524*'Linear Point Intercept'!B524</f>
        <v>0</v>
      </c>
    </row>
    <row r="526" spans="1:17">
      <c r="A526" s="4">
        <v>518</v>
      </c>
      <c r="B526" s="5">
        <f>'Linear Point Intercept'!B525</f>
        <v>0</v>
      </c>
      <c r="C526">
        <f t="shared" si="106"/>
        <v>0</v>
      </c>
      <c r="D526">
        <f t="shared" si="107"/>
        <v>0</v>
      </c>
      <c r="E526">
        <f t="shared" si="98"/>
        <v>1</v>
      </c>
      <c r="F526">
        <f t="shared" si="99"/>
        <v>0</v>
      </c>
      <c r="G526">
        <f t="shared" si="100"/>
        <v>12.5</v>
      </c>
      <c r="H526" t="e">
        <f t="shared" si="101"/>
        <v>#NUM!</v>
      </c>
      <c r="I526" t="e">
        <f t="shared" si="108"/>
        <v>#NUM!</v>
      </c>
      <c r="J526" t="e">
        <f t="shared" si="102"/>
        <v>#DIV/0!</v>
      </c>
      <c r="K526" t="e">
        <f t="shared" si="109"/>
        <v>#DIV/0!</v>
      </c>
      <c r="L526" t="e">
        <f t="shared" si="103"/>
        <v>#DIV/0!</v>
      </c>
      <c r="M526" t="e">
        <f t="shared" si="104"/>
        <v>#DIV/0!</v>
      </c>
      <c r="O526">
        <f t="shared" si="105"/>
        <v>0</v>
      </c>
      <c r="Q526">
        <f>'Linear Point Intercept'!E525*'Linear Point Intercept'!B525</f>
        <v>0</v>
      </c>
    </row>
    <row r="527" spans="1:17">
      <c r="A527" s="4">
        <v>519</v>
      </c>
      <c r="B527" s="5">
        <f>'Linear Point Intercept'!B526</f>
        <v>0</v>
      </c>
      <c r="C527">
        <f t="shared" si="106"/>
        <v>0</v>
      </c>
      <c r="D527">
        <f t="shared" si="107"/>
        <v>0</v>
      </c>
      <c r="E527">
        <f t="shared" si="98"/>
        <v>1</v>
      </c>
      <c r="F527">
        <f t="shared" si="99"/>
        <v>0</v>
      </c>
      <c r="G527">
        <f t="shared" si="100"/>
        <v>12.5</v>
      </c>
      <c r="H527" t="e">
        <f t="shared" si="101"/>
        <v>#NUM!</v>
      </c>
      <c r="I527" t="e">
        <f t="shared" si="108"/>
        <v>#NUM!</v>
      </c>
      <c r="J527" t="e">
        <f t="shared" si="102"/>
        <v>#DIV/0!</v>
      </c>
      <c r="K527" t="e">
        <f t="shared" si="109"/>
        <v>#DIV/0!</v>
      </c>
      <c r="L527" t="e">
        <f t="shared" si="103"/>
        <v>#DIV/0!</v>
      </c>
      <c r="M527" t="e">
        <f t="shared" si="104"/>
        <v>#DIV/0!</v>
      </c>
      <c r="O527">
        <f t="shared" si="105"/>
        <v>0</v>
      </c>
      <c r="Q527">
        <f>'Linear Point Intercept'!E526*'Linear Point Intercept'!B526</f>
        <v>0</v>
      </c>
    </row>
    <row r="528" spans="1:17">
      <c r="A528" s="4">
        <v>520</v>
      </c>
      <c r="B528" s="5">
        <f>'Linear Point Intercept'!B527</f>
        <v>0</v>
      </c>
      <c r="C528">
        <f t="shared" si="106"/>
        <v>0</v>
      </c>
      <c r="D528">
        <f t="shared" si="107"/>
        <v>0</v>
      </c>
      <c r="E528">
        <f t="shared" si="98"/>
        <v>1</v>
      </c>
      <c r="F528">
        <f t="shared" si="99"/>
        <v>0</v>
      </c>
      <c r="G528">
        <f t="shared" si="100"/>
        <v>12.5</v>
      </c>
      <c r="H528" t="e">
        <f t="shared" si="101"/>
        <v>#NUM!</v>
      </c>
      <c r="I528" t="e">
        <f t="shared" si="108"/>
        <v>#NUM!</v>
      </c>
      <c r="J528" t="e">
        <f t="shared" si="102"/>
        <v>#DIV/0!</v>
      </c>
      <c r="K528" t="e">
        <f t="shared" si="109"/>
        <v>#DIV/0!</v>
      </c>
      <c r="L528" t="e">
        <f t="shared" si="103"/>
        <v>#DIV/0!</v>
      </c>
      <c r="M528" t="e">
        <f t="shared" si="104"/>
        <v>#DIV/0!</v>
      </c>
      <c r="O528">
        <f t="shared" si="105"/>
        <v>0</v>
      </c>
      <c r="Q528">
        <f>'Linear Point Intercept'!E527*'Linear Point Intercept'!B527</f>
        <v>0</v>
      </c>
    </row>
    <row r="529" spans="1:17">
      <c r="A529" s="4">
        <v>521</v>
      </c>
      <c r="B529" s="5">
        <f>'Linear Point Intercept'!B528</f>
        <v>0</v>
      </c>
      <c r="C529">
        <f t="shared" si="106"/>
        <v>0</v>
      </c>
      <c r="D529">
        <f t="shared" si="107"/>
        <v>0</v>
      </c>
      <c r="E529">
        <f t="shared" si="98"/>
        <v>1</v>
      </c>
      <c r="F529">
        <f t="shared" si="99"/>
        <v>0</v>
      </c>
      <c r="G529">
        <f t="shared" si="100"/>
        <v>12.5</v>
      </c>
      <c r="H529" t="e">
        <f t="shared" si="101"/>
        <v>#NUM!</v>
      </c>
      <c r="I529" t="e">
        <f t="shared" si="108"/>
        <v>#NUM!</v>
      </c>
      <c r="J529" t="e">
        <f t="shared" si="102"/>
        <v>#DIV/0!</v>
      </c>
      <c r="K529" t="e">
        <f t="shared" si="109"/>
        <v>#DIV/0!</v>
      </c>
      <c r="L529" t="e">
        <f t="shared" si="103"/>
        <v>#DIV/0!</v>
      </c>
      <c r="M529" t="e">
        <f t="shared" si="104"/>
        <v>#DIV/0!</v>
      </c>
      <c r="O529">
        <f t="shared" si="105"/>
        <v>0</v>
      </c>
      <c r="Q529">
        <f>'Linear Point Intercept'!E528*'Linear Point Intercept'!B528</f>
        <v>0</v>
      </c>
    </row>
    <row r="530" spans="1:17">
      <c r="A530" s="4">
        <v>522</v>
      </c>
      <c r="B530" s="5">
        <f>'Linear Point Intercept'!B529</f>
        <v>0</v>
      </c>
      <c r="C530">
        <f t="shared" si="106"/>
        <v>0</v>
      </c>
      <c r="D530">
        <f t="shared" si="107"/>
        <v>0</v>
      </c>
      <c r="E530">
        <f t="shared" si="98"/>
        <v>1</v>
      </c>
      <c r="F530">
        <f t="shared" si="99"/>
        <v>0</v>
      </c>
      <c r="G530">
        <f t="shared" si="100"/>
        <v>12.5</v>
      </c>
      <c r="H530" t="e">
        <f t="shared" si="101"/>
        <v>#NUM!</v>
      </c>
      <c r="I530" t="e">
        <f t="shared" si="108"/>
        <v>#NUM!</v>
      </c>
      <c r="J530" t="e">
        <f t="shared" si="102"/>
        <v>#DIV/0!</v>
      </c>
      <c r="K530" t="e">
        <f t="shared" si="109"/>
        <v>#DIV/0!</v>
      </c>
      <c r="L530" t="e">
        <f t="shared" si="103"/>
        <v>#DIV/0!</v>
      </c>
      <c r="M530" t="e">
        <f t="shared" si="104"/>
        <v>#DIV/0!</v>
      </c>
      <c r="O530">
        <f t="shared" si="105"/>
        <v>0</v>
      </c>
      <c r="Q530">
        <f>'Linear Point Intercept'!E529*'Linear Point Intercept'!B529</f>
        <v>0</v>
      </c>
    </row>
    <row r="531" spans="1:17">
      <c r="A531" s="4">
        <v>523</v>
      </c>
      <c r="B531" s="5">
        <f>'Linear Point Intercept'!B530</f>
        <v>0</v>
      </c>
      <c r="C531">
        <f t="shared" si="106"/>
        <v>0</v>
      </c>
      <c r="D531">
        <f t="shared" si="107"/>
        <v>0</v>
      </c>
      <c r="E531">
        <f t="shared" si="98"/>
        <v>1</v>
      </c>
      <c r="F531">
        <f t="shared" si="99"/>
        <v>0</v>
      </c>
      <c r="G531">
        <f t="shared" si="100"/>
        <v>12.5</v>
      </c>
      <c r="H531" t="e">
        <f t="shared" si="101"/>
        <v>#NUM!</v>
      </c>
      <c r="I531" t="e">
        <f t="shared" si="108"/>
        <v>#NUM!</v>
      </c>
      <c r="J531" t="e">
        <f t="shared" si="102"/>
        <v>#DIV/0!</v>
      </c>
      <c r="K531" t="e">
        <f t="shared" si="109"/>
        <v>#DIV/0!</v>
      </c>
      <c r="L531" t="e">
        <f t="shared" si="103"/>
        <v>#DIV/0!</v>
      </c>
      <c r="M531" t="e">
        <f t="shared" si="104"/>
        <v>#DIV/0!</v>
      </c>
      <c r="O531">
        <f t="shared" si="105"/>
        <v>0</v>
      </c>
      <c r="Q531">
        <f>'Linear Point Intercept'!E530*'Linear Point Intercept'!B530</f>
        <v>0</v>
      </c>
    </row>
    <row r="532" spans="1:17">
      <c r="A532" s="4">
        <v>524</v>
      </c>
      <c r="B532" s="5">
        <f>'Linear Point Intercept'!B531</f>
        <v>0</v>
      </c>
      <c r="C532">
        <f t="shared" si="106"/>
        <v>0</v>
      </c>
      <c r="D532">
        <f t="shared" si="107"/>
        <v>0</v>
      </c>
      <c r="E532">
        <f t="shared" si="98"/>
        <v>1</v>
      </c>
      <c r="F532">
        <f t="shared" si="99"/>
        <v>0</v>
      </c>
      <c r="G532">
        <f t="shared" si="100"/>
        <v>12.5</v>
      </c>
      <c r="H532" t="e">
        <f t="shared" si="101"/>
        <v>#NUM!</v>
      </c>
      <c r="I532" t="e">
        <f t="shared" si="108"/>
        <v>#NUM!</v>
      </c>
      <c r="J532" t="e">
        <f t="shared" si="102"/>
        <v>#DIV/0!</v>
      </c>
      <c r="K532" t="e">
        <f t="shared" si="109"/>
        <v>#DIV/0!</v>
      </c>
      <c r="L532" t="e">
        <f t="shared" si="103"/>
        <v>#DIV/0!</v>
      </c>
      <c r="M532" t="e">
        <f t="shared" si="104"/>
        <v>#DIV/0!</v>
      </c>
      <c r="O532">
        <f t="shared" si="105"/>
        <v>0</v>
      </c>
      <c r="Q532">
        <f>'Linear Point Intercept'!E531*'Linear Point Intercept'!B531</f>
        <v>0</v>
      </c>
    </row>
    <row r="533" spans="1:17">
      <c r="A533" s="4">
        <v>525</v>
      </c>
      <c r="B533" s="5">
        <f>'Linear Point Intercept'!B532</f>
        <v>0</v>
      </c>
      <c r="C533">
        <f t="shared" si="106"/>
        <v>0</v>
      </c>
      <c r="D533">
        <f t="shared" si="107"/>
        <v>0</v>
      </c>
      <c r="E533">
        <f t="shared" si="98"/>
        <v>1</v>
      </c>
      <c r="F533">
        <f t="shared" si="99"/>
        <v>0</v>
      </c>
      <c r="G533">
        <f t="shared" si="100"/>
        <v>12.5</v>
      </c>
      <c r="H533" t="e">
        <f t="shared" si="101"/>
        <v>#NUM!</v>
      </c>
      <c r="I533" t="e">
        <f t="shared" si="108"/>
        <v>#NUM!</v>
      </c>
      <c r="J533" t="e">
        <f t="shared" si="102"/>
        <v>#DIV/0!</v>
      </c>
      <c r="K533" t="e">
        <f t="shared" si="109"/>
        <v>#DIV/0!</v>
      </c>
      <c r="L533" t="e">
        <f t="shared" si="103"/>
        <v>#DIV/0!</v>
      </c>
      <c r="M533" t="e">
        <f t="shared" si="104"/>
        <v>#DIV/0!</v>
      </c>
      <c r="O533">
        <f t="shared" si="105"/>
        <v>0</v>
      </c>
      <c r="Q533">
        <f>'Linear Point Intercept'!E532*'Linear Point Intercept'!B532</f>
        <v>0</v>
      </c>
    </row>
    <row r="534" spans="1:17">
      <c r="A534" s="4">
        <v>526</v>
      </c>
      <c r="B534" s="5">
        <f>'Linear Point Intercept'!B533</f>
        <v>0</v>
      </c>
      <c r="C534">
        <f t="shared" si="106"/>
        <v>0</v>
      </c>
      <c r="D534">
        <f t="shared" si="107"/>
        <v>0</v>
      </c>
      <c r="E534">
        <f t="shared" si="98"/>
        <v>1</v>
      </c>
      <c r="F534">
        <f t="shared" si="99"/>
        <v>0</v>
      </c>
      <c r="G534">
        <f t="shared" si="100"/>
        <v>12.5</v>
      </c>
      <c r="H534" t="e">
        <f t="shared" si="101"/>
        <v>#NUM!</v>
      </c>
      <c r="I534" t="e">
        <f t="shared" si="108"/>
        <v>#NUM!</v>
      </c>
      <c r="J534" t="e">
        <f t="shared" si="102"/>
        <v>#DIV/0!</v>
      </c>
      <c r="K534" t="e">
        <f t="shared" si="109"/>
        <v>#DIV/0!</v>
      </c>
      <c r="L534" t="e">
        <f t="shared" si="103"/>
        <v>#DIV/0!</v>
      </c>
      <c r="M534" t="e">
        <f t="shared" si="104"/>
        <v>#DIV/0!</v>
      </c>
      <c r="O534">
        <f t="shared" si="105"/>
        <v>0</v>
      </c>
      <c r="Q534">
        <f>'Linear Point Intercept'!E533*'Linear Point Intercept'!B533</f>
        <v>0</v>
      </c>
    </row>
    <row r="535" spans="1:17">
      <c r="A535" s="4">
        <v>527</v>
      </c>
      <c r="B535" s="5">
        <f>'Linear Point Intercept'!B534</f>
        <v>0</v>
      </c>
      <c r="C535">
        <f t="shared" si="106"/>
        <v>0</v>
      </c>
      <c r="D535">
        <f t="shared" si="107"/>
        <v>0</v>
      </c>
      <c r="E535">
        <f t="shared" si="98"/>
        <v>1</v>
      </c>
      <c r="F535">
        <f t="shared" si="99"/>
        <v>0</v>
      </c>
      <c r="G535">
        <f t="shared" si="100"/>
        <v>12.5</v>
      </c>
      <c r="H535" t="e">
        <f t="shared" si="101"/>
        <v>#NUM!</v>
      </c>
      <c r="I535" t="e">
        <f t="shared" si="108"/>
        <v>#NUM!</v>
      </c>
      <c r="J535" t="e">
        <f t="shared" si="102"/>
        <v>#DIV/0!</v>
      </c>
      <c r="K535" t="e">
        <f t="shared" si="109"/>
        <v>#DIV/0!</v>
      </c>
      <c r="L535" t="e">
        <f t="shared" si="103"/>
        <v>#DIV/0!</v>
      </c>
      <c r="M535" t="e">
        <f t="shared" si="104"/>
        <v>#DIV/0!</v>
      </c>
      <c r="O535">
        <f t="shared" si="105"/>
        <v>0</v>
      </c>
      <c r="Q535">
        <f>'Linear Point Intercept'!E534*'Linear Point Intercept'!B534</f>
        <v>0</v>
      </c>
    </row>
    <row r="536" spans="1:17">
      <c r="A536" s="4">
        <v>528</v>
      </c>
      <c r="B536" s="5">
        <f>'Linear Point Intercept'!B535</f>
        <v>0</v>
      </c>
      <c r="C536">
        <f t="shared" si="106"/>
        <v>0</v>
      </c>
      <c r="D536">
        <f t="shared" si="107"/>
        <v>0</v>
      </c>
      <c r="E536">
        <f t="shared" si="98"/>
        <v>1</v>
      </c>
      <c r="F536">
        <f t="shared" si="99"/>
        <v>0</v>
      </c>
      <c r="G536">
        <f t="shared" si="100"/>
        <v>12.5</v>
      </c>
      <c r="H536" t="e">
        <f t="shared" si="101"/>
        <v>#NUM!</v>
      </c>
      <c r="I536" t="e">
        <f t="shared" si="108"/>
        <v>#NUM!</v>
      </c>
      <c r="J536" t="e">
        <f t="shared" si="102"/>
        <v>#DIV/0!</v>
      </c>
      <c r="K536" t="e">
        <f t="shared" si="109"/>
        <v>#DIV/0!</v>
      </c>
      <c r="L536" t="e">
        <f t="shared" si="103"/>
        <v>#DIV/0!</v>
      </c>
      <c r="M536" t="e">
        <f t="shared" si="104"/>
        <v>#DIV/0!</v>
      </c>
      <c r="O536">
        <f t="shared" si="105"/>
        <v>0</v>
      </c>
      <c r="Q536">
        <f>'Linear Point Intercept'!E535*'Linear Point Intercept'!B535</f>
        <v>0</v>
      </c>
    </row>
    <row r="537" spans="1:17">
      <c r="A537" s="4">
        <v>529</v>
      </c>
      <c r="B537" s="5">
        <f>'Linear Point Intercept'!B536</f>
        <v>0</v>
      </c>
      <c r="C537">
        <f t="shared" si="106"/>
        <v>0</v>
      </c>
      <c r="D537">
        <f t="shared" si="107"/>
        <v>0</v>
      </c>
      <c r="E537">
        <f t="shared" si="98"/>
        <v>1</v>
      </c>
      <c r="F537">
        <f t="shared" si="99"/>
        <v>0</v>
      </c>
      <c r="G537">
        <f t="shared" si="100"/>
        <v>12.5</v>
      </c>
      <c r="H537" t="e">
        <f t="shared" si="101"/>
        <v>#NUM!</v>
      </c>
      <c r="I537" t="e">
        <f t="shared" si="108"/>
        <v>#NUM!</v>
      </c>
      <c r="J537" t="e">
        <f t="shared" si="102"/>
        <v>#DIV/0!</v>
      </c>
      <c r="K537" t="e">
        <f t="shared" si="109"/>
        <v>#DIV/0!</v>
      </c>
      <c r="L537" t="e">
        <f t="shared" si="103"/>
        <v>#DIV/0!</v>
      </c>
      <c r="M537" t="e">
        <f t="shared" si="104"/>
        <v>#DIV/0!</v>
      </c>
      <c r="O537">
        <f t="shared" si="105"/>
        <v>0</v>
      </c>
      <c r="Q537">
        <f>'Linear Point Intercept'!E536*'Linear Point Intercept'!B536</f>
        <v>0</v>
      </c>
    </row>
    <row r="538" spans="1:17">
      <c r="A538" s="4">
        <v>530</v>
      </c>
      <c r="B538" s="5">
        <f>'Linear Point Intercept'!B537</f>
        <v>0</v>
      </c>
      <c r="C538">
        <f t="shared" si="106"/>
        <v>0</v>
      </c>
      <c r="D538">
        <f t="shared" si="107"/>
        <v>0</v>
      </c>
      <c r="E538">
        <f t="shared" si="98"/>
        <v>1</v>
      </c>
      <c r="F538">
        <f t="shared" si="99"/>
        <v>0</v>
      </c>
      <c r="G538">
        <f t="shared" si="100"/>
        <v>12.5</v>
      </c>
      <c r="H538" t="e">
        <f t="shared" si="101"/>
        <v>#NUM!</v>
      </c>
      <c r="I538" t="e">
        <f t="shared" si="108"/>
        <v>#NUM!</v>
      </c>
      <c r="J538" t="e">
        <f t="shared" si="102"/>
        <v>#DIV/0!</v>
      </c>
      <c r="K538" t="e">
        <f t="shared" si="109"/>
        <v>#DIV/0!</v>
      </c>
      <c r="L538" t="e">
        <f t="shared" si="103"/>
        <v>#DIV/0!</v>
      </c>
      <c r="M538" t="e">
        <f t="shared" si="104"/>
        <v>#DIV/0!</v>
      </c>
      <c r="O538">
        <f t="shared" si="105"/>
        <v>0</v>
      </c>
      <c r="Q538">
        <f>'Linear Point Intercept'!E537*'Linear Point Intercept'!B537</f>
        <v>0</v>
      </c>
    </row>
    <row r="539" spans="1:17">
      <c r="A539" s="4">
        <v>531</v>
      </c>
      <c r="B539" s="5">
        <f>'Linear Point Intercept'!B538</f>
        <v>0</v>
      </c>
      <c r="C539">
        <f t="shared" si="106"/>
        <v>0</v>
      </c>
      <c r="D539">
        <f t="shared" si="107"/>
        <v>0</v>
      </c>
      <c r="E539">
        <f t="shared" si="98"/>
        <v>1</v>
      </c>
      <c r="F539">
        <f t="shared" si="99"/>
        <v>0</v>
      </c>
      <c r="G539">
        <f t="shared" si="100"/>
        <v>12.5</v>
      </c>
      <c r="H539" t="e">
        <f t="shared" si="101"/>
        <v>#NUM!</v>
      </c>
      <c r="I539" t="e">
        <f t="shared" si="108"/>
        <v>#NUM!</v>
      </c>
      <c r="J539" t="e">
        <f t="shared" si="102"/>
        <v>#DIV/0!</v>
      </c>
      <c r="K539" t="e">
        <f t="shared" si="109"/>
        <v>#DIV/0!</v>
      </c>
      <c r="L539" t="e">
        <f t="shared" si="103"/>
        <v>#DIV/0!</v>
      </c>
      <c r="M539" t="e">
        <f t="shared" si="104"/>
        <v>#DIV/0!</v>
      </c>
      <c r="O539">
        <f t="shared" si="105"/>
        <v>0</v>
      </c>
      <c r="Q539">
        <f>'Linear Point Intercept'!E538*'Linear Point Intercept'!B538</f>
        <v>0</v>
      </c>
    </row>
    <row r="540" spans="1:17">
      <c r="A540" s="4">
        <v>532</v>
      </c>
      <c r="B540" s="5">
        <f>'Linear Point Intercept'!B539</f>
        <v>0</v>
      </c>
      <c r="C540">
        <f t="shared" si="106"/>
        <v>0</v>
      </c>
      <c r="D540">
        <f t="shared" si="107"/>
        <v>0</v>
      </c>
      <c r="E540">
        <f t="shared" si="98"/>
        <v>1</v>
      </c>
      <c r="F540">
        <f t="shared" si="99"/>
        <v>0</v>
      </c>
      <c r="G540">
        <f t="shared" si="100"/>
        <v>12.5</v>
      </c>
      <c r="H540" t="e">
        <f t="shared" si="101"/>
        <v>#NUM!</v>
      </c>
      <c r="I540" t="e">
        <f t="shared" si="108"/>
        <v>#NUM!</v>
      </c>
      <c r="J540" t="e">
        <f t="shared" si="102"/>
        <v>#DIV/0!</v>
      </c>
      <c r="K540" t="e">
        <f t="shared" si="109"/>
        <v>#DIV/0!</v>
      </c>
      <c r="L540" t="e">
        <f t="shared" si="103"/>
        <v>#DIV/0!</v>
      </c>
      <c r="M540" t="e">
        <f t="shared" si="104"/>
        <v>#DIV/0!</v>
      </c>
      <c r="O540">
        <f t="shared" si="105"/>
        <v>0</v>
      </c>
      <c r="Q540">
        <f>'Linear Point Intercept'!E539*'Linear Point Intercept'!B539</f>
        <v>0</v>
      </c>
    </row>
    <row r="541" spans="1:17">
      <c r="A541" s="4">
        <v>533</v>
      </c>
      <c r="B541" s="5">
        <f>'Linear Point Intercept'!B540</f>
        <v>0</v>
      </c>
      <c r="C541">
        <f t="shared" si="106"/>
        <v>0</v>
      </c>
      <c r="D541">
        <f t="shared" si="107"/>
        <v>0</v>
      </c>
      <c r="E541">
        <f t="shared" si="98"/>
        <v>1</v>
      </c>
      <c r="F541">
        <f t="shared" si="99"/>
        <v>0</v>
      </c>
      <c r="G541">
        <f t="shared" si="100"/>
        <v>12.5</v>
      </c>
      <c r="H541" t="e">
        <f t="shared" si="101"/>
        <v>#NUM!</v>
      </c>
      <c r="I541" t="e">
        <f t="shared" si="108"/>
        <v>#NUM!</v>
      </c>
      <c r="J541" t="e">
        <f t="shared" si="102"/>
        <v>#DIV/0!</v>
      </c>
      <c r="K541" t="e">
        <f t="shared" si="109"/>
        <v>#DIV/0!</v>
      </c>
      <c r="L541" t="e">
        <f t="shared" si="103"/>
        <v>#DIV/0!</v>
      </c>
      <c r="M541" t="e">
        <f t="shared" si="104"/>
        <v>#DIV/0!</v>
      </c>
      <c r="O541">
        <f t="shared" si="105"/>
        <v>0</v>
      </c>
      <c r="Q541">
        <f>'Linear Point Intercept'!E540*'Linear Point Intercept'!B540</f>
        <v>0</v>
      </c>
    </row>
    <row r="542" spans="1:17">
      <c r="A542" s="4">
        <v>534</v>
      </c>
      <c r="B542" s="5">
        <f>'Linear Point Intercept'!B541</f>
        <v>0</v>
      </c>
      <c r="C542">
        <f t="shared" si="106"/>
        <v>0</v>
      </c>
      <c r="D542">
        <f t="shared" si="107"/>
        <v>0</v>
      </c>
      <c r="E542">
        <f t="shared" si="98"/>
        <v>1</v>
      </c>
      <c r="F542">
        <f t="shared" si="99"/>
        <v>0</v>
      </c>
      <c r="G542">
        <f t="shared" si="100"/>
        <v>12.5</v>
      </c>
      <c r="H542" t="e">
        <f t="shared" si="101"/>
        <v>#NUM!</v>
      </c>
      <c r="I542" t="e">
        <f t="shared" si="108"/>
        <v>#NUM!</v>
      </c>
      <c r="J542" t="e">
        <f t="shared" si="102"/>
        <v>#DIV/0!</v>
      </c>
      <c r="K542" t="e">
        <f t="shared" si="109"/>
        <v>#DIV/0!</v>
      </c>
      <c r="L542" t="e">
        <f t="shared" si="103"/>
        <v>#DIV/0!</v>
      </c>
      <c r="M542" t="e">
        <f t="shared" si="104"/>
        <v>#DIV/0!</v>
      </c>
      <c r="O542">
        <f t="shared" si="105"/>
        <v>0</v>
      </c>
      <c r="Q542">
        <f>'Linear Point Intercept'!E541*'Linear Point Intercept'!B541</f>
        <v>0</v>
      </c>
    </row>
    <row r="543" spans="1:17">
      <c r="A543" s="4">
        <v>535</v>
      </c>
      <c r="B543" s="5">
        <f>'Linear Point Intercept'!B542</f>
        <v>0</v>
      </c>
      <c r="C543">
        <f t="shared" si="106"/>
        <v>0</v>
      </c>
      <c r="D543">
        <f t="shared" si="107"/>
        <v>0</v>
      </c>
      <c r="E543">
        <f t="shared" si="98"/>
        <v>1</v>
      </c>
      <c r="F543">
        <f t="shared" si="99"/>
        <v>0</v>
      </c>
      <c r="G543">
        <f t="shared" si="100"/>
        <v>12.5</v>
      </c>
      <c r="H543" t="e">
        <f t="shared" si="101"/>
        <v>#NUM!</v>
      </c>
      <c r="I543" t="e">
        <f t="shared" si="108"/>
        <v>#NUM!</v>
      </c>
      <c r="J543" t="e">
        <f t="shared" si="102"/>
        <v>#DIV/0!</v>
      </c>
      <c r="K543" t="e">
        <f t="shared" si="109"/>
        <v>#DIV/0!</v>
      </c>
      <c r="L543" t="e">
        <f t="shared" si="103"/>
        <v>#DIV/0!</v>
      </c>
      <c r="M543" t="e">
        <f t="shared" si="104"/>
        <v>#DIV/0!</v>
      </c>
      <c r="O543">
        <f t="shared" si="105"/>
        <v>0</v>
      </c>
      <c r="Q543">
        <f>'Linear Point Intercept'!E542*'Linear Point Intercept'!B542</f>
        <v>0</v>
      </c>
    </row>
    <row r="544" spans="1:17">
      <c r="A544" s="4">
        <v>536</v>
      </c>
      <c r="B544" s="5">
        <f>'Linear Point Intercept'!B543</f>
        <v>0</v>
      </c>
      <c r="C544">
        <f t="shared" si="106"/>
        <v>0</v>
      </c>
      <c r="D544">
        <f t="shared" si="107"/>
        <v>0</v>
      </c>
      <c r="E544">
        <f t="shared" si="98"/>
        <v>1</v>
      </c>
      <c r="F544">
        <f t="shared" si="99"/>
        <v>0</v>
      </c>
      <c r="G544">
        <f t="shared" si="100"/>
        <v>12.5</v>
      </c>
      <c r="H544" t="e">
        <f t="shared" si="101"/>
        <v>#NUM!</v>
      </c>
      <c r="I544" t="e">
        <f t="shared" si="108"/>
        <v>#NUM!</v>
      </c>
      <c r="J544" t="e">
        <f t="shared" si="102"/>
        <v>#DIV/0!</v>
      </c>
      <c r="K544" t="e">
        <f t="shared" si="109"/>
        <v>#DIV/0!</v>
      </c>
      <c r="L544" t="e">
        <f t="shared" si="103"/>
        <v>#DIV/0!</v>
      </c>
      <c r="M544" t="e">
        <f t="shared" si="104"/>
        <v>#DIV/0!</v>
      </c>
      <c r="O544">
        <f t="shared" si="105"/>
        <v>0</v>
      </c>
      <c r="Q544">
        <f>'Linear Point Intercept'!E543*'Linear Point Intercept'!B543</f>
        <v>0</v>
      </c>
    </row>
    <row r="545" spans="1:17">
      <c r="A545" s="4">
        <v>537</v>
      </c>
      <c r="B545" s="5">
        <f>'Linear Point Intercept'!B544</f>
        <v>0</v>
      </c>
      <c r="C545">
        <f t="shared" si="106"/>
        <v>0</v>
      </c>
      <c r="D545">
        <f t="shared" si="107"/>
        <v>0</v>
      </c>
      <c r="E545">
        <f t="shared" si="98"/>
        <v>1</v>
      </c>
      <c r="F545">
        <f t="shared" si="99"/>
        <v>0</v>
      </c>
      <c r="G545">
        <f t="shared" si="100"/>
        <v>12.5</v>
      </c>
      <c r="H545" t="e">
        <f t="shared" si="101"/>
        <v>#NUM!</v>
      </c>
      <c r="I545" t="e">
        <f t="shared" si="108"/>
        <v>#NUM!</v>
      </c>
      <c r="J545" t="e">
        <f t="shared" si="102"/>
        <v>#DIV/0!</v>
      </c>
      <c r="K545" t="e">
        <f t="shared" si="109"/>
        <v>#DIV/0!</v>
      </c>
      <c r="L545" t="e">
        <f t="shared" si="103"/>
        <v>#DIV/0!</v>
      </c>
      <c r="M545" t="e">
        <f t="shared" si="104"/>
        <v>#DIV/0!</v>
      </c>
      <c r="O545">
        <f t="shared" si="105"/>
        <v>0</v>
      </c>
      <c r="Q545">
        <f>'Linear Point Intercept'!E544*'Linear Point Intercept'!B544</f>
        <v>0</v>
      </c>
    </row>
    <row r="546" spans="1:17">
      <c r="A546" s="4">
        <v>538</v>
      </c>
      <c r="B546" s="5">
        <f>'Linear Point Intercept'!B545</f>
        <v>0</v>
      </c>
      <c r="C546">
        <f t="shared" si="106"/>
        <v>0</v>
      </c>
      <c r="D546">
        <f t="shared" si="107"/>
        <v>0</v>
      </c>
      <c r="E546">
        <f t="shared" si="98"/>
        <v>1</v>
      </c>
      <c r="F546">
        <f t="shared" si="99"/>
        <v>0</v>
      </c>
      <c r="G546">
        <f t="shared" si="100"/>
        <v>12.5</v>
      </c>
      <c r="H546" t="e">
        <f t="shared" si="101"/>
        <v>#NUM!</v>
      </c>
      <c r="I546" t="e">
        <f t="shared" si="108"/>
        <v>#NUM!</v>
      </c>
      <c r="J546" t="e">
        <f t="shared" si="102"/>
        <v>#DIV/0!</v>
      </c>
      <c r="K546" t="e">
        <f t="shared" si="109"/>
        <v>#DIV/0!</v>
      </c>
      <c r="L546" t="e">
        <f t="shared" si="103"/>
        <v>#DIV/0!</v>
      </c>
      <c r="M546" t="e">
        <f t="shared" si="104"/>
        <v>#DIV/0!</v>
      </c>
      <c r="O546">
        <f t="shared" si="105"/>
        <v>0</v>
      </c>
      <c r="Q546">
        <f>'Linear Point Intercept'!E545*'Linear Point Intercept'!B545</f>
        <v>0</v>
      </c>
    </row>
    <row r="547" spans="1:17">
      <c r="A547" s="4">
        <v>539</v>
      </c>
      <c r="B547" s="5">
        <f>'Linear Point Intercept'!B546</f>
        <v>0</v>
      </c>
      <c r="C547">
        <f t="shared" si="106"/>
        <v>0</v>
      </c>
      <c r="D547">
        <f t="shared" si="107"/>
        <v>0</v>
      </c>
      <c r="E547">
        <f t="shared" si="98"/>
        <v>1</v>
      </c>
      <c r="F547">
        <f t="shared" si="99"/>
        <v>0</v>
      </c>
      <c r="G547">
        <f t="shared" si="100"/>
        <v>12.5</v>
      </c>
      <c r="H547" t="e">
        <f t="shared" si="101"/>
        <v>#NUM!</v>
      </c>
      <c r="I547" t="e">
        <f t="shared" si="108"/>
        <v>#NUM!</v>
      </c>
      <c r="J547" t="e">
        <f t="shared" si="102"/>
        <v>#DIV/0!</v>
      </c>
      <c r="K547" t="e">
        <f t="shared" si="109"/>
        <v>#DIV/0!</v>
      </c>
      <c r="L547" t="e">
        <f t="shared" si="103"/>
        <v>#DIV/0!</v>
      </c>
      <c r="M547" t="e">
        <f t="shared" si="104"/>
        <v>#DIV/0!</v>
      </c>
      <c r="O547">
        <f t="shared" si="105"/>
        <v>0</v>
      </c>
      <c r="Q547">
        <f>'Linear Point Intercept'!E546*'Linear Point Intercept'!B546</f>
        <v>0</v>
      </c>
    </row>
    <row r="548" spans="1:17">
      <c r="A548" s="4">
        <v>540</v>
      </c>
      <c r="B548" s="5">
        <f>'Linear Point Intercept'!B547</f>
        <v>0</v>
      </c>
      <c r="C548">
        <f t="shared" si="106"/>
        <v>0</v>
      </c>
      <c r="D548">
        <f t="shared" si="107"/>
        <v>0</v>
      </c>
      <c r="E548">
        <f t="shared" si="98"/>
        <v>1</v>
      </c>
      <c r="F548">
        <f t="shared" si="99"/>
        <v>0</v>
      </c>
      <c r="G548">
        <f t="shared" si="100"/>
        <v>12.5</v>
      </c>
      <c r="H548" t="e">
        <f t="shared" si="101"/>
        <v>#NUM!</v>
      </c>
      <c r="I548" t="e">
        <f t="shared" si="108"/>
        <v>#NUM!</v>
      </c>
      <c r="J548" t="e">
        <f t="shared" si="102"/>
        <v>#DIV/0!</v>
      </c>
      <c r="K548" t="e">
        <f t="shared" si="109"/>
        <v>#DIV/0!</v>
      </c>
      <c r="L548" t="e">
        <f t="shared" si="103"/>
        <v>#DIV/0!</v>
      </c>
      <c r="M548" t="e">
        <f t="shared" si="104"/>
        <v>#DIV/0!</v>
      </c>
      <c r="O548">
        <f t="shared" si="105"/>
        <v>0</v>
      </c>
      <c r="Q548">
        <f>'Linear Point Intercept'!E547*'Linear Point Intercept'!B547</f>
        <v>0</v>
      </c>
    </row>
    <row r="549" spans="1:17">
      <c r="A549" s="4">
        <v>541</v>
      </c>
      <c r="B549" s="5">
        <f>'Linear Point Intercept'!B548</f>
        <v>0</v>
      </c>
      <c r="C549">
        <f t="shared" si="106"/>
        <v>0</v>
      </c>
      <c r="D549">
        <f t="shared" si="107"/>
        <v>0</v>
      </c>
      <c r="E549">
        <f t="shared" si="98"/>
        <v>1</v>
      </c>
      <c r="F549">
        <f t="shared" si="99"/>
        <v>0</v>
      </c>
      <c r="G549">
        <f t="shared" si="100"/>
        <v>12.5</v>
      </c>
      <c r="H549" t="e">
        <f t="shared" si="101"/>
        <v>#NUM!</v>
      </c>
      <c r="I549" t="e">
        <f t="shared" si="108"/>
        <v>#NUM!</v>
      </c>
      <c r="J549" t="e">
        <f t="shared" si="102"/>
        <v>#DIV/0!</v>
      </c>
      <c r="K549" t="e">
        <f t="shared" si="109"/>
        <v>#DIV/0!</v>
      </c>
      <c r="L549" t="e">
        <f t="shared" si="103"/>
        <v>#DIV/0!</v>
      </c>
      <c r="M549" t="e">
        <f t="shared" si="104"/>
        <v>#DIV/0!</v>
      </c>
      <c r="O549">
        <f t="shared" si="105"/>
        <v>0</v>
      </c>
      <c r="Q549">
        <f>'Linear Point Intercept'!E548*'Linear Point Intercept'!B548</f>
        <v>0</v>
      </c>
    </row>
    <row r="550" spans="1:17">
      <c r="A550" s="4">
        <v>542</v>
      </c>
      <c r="B550" s="5">
        <f>'Linear Point Intercept'!B549</f>
        <v>0</v>
      </c>
      <c r="C550">
        <f t="shared" si="106"/>
        <v>0</v>
      </c>
      <c r="D550">
        <f t="shared" si="107"/>
        <v>0</v>
      </c>
      <c r="E550">
        <f t="shared" si="98"/>
        <v>1</v>
      </c>
      <c r="F550">
        <f t="shared" si="99"/>
        <v>0</v>
      </c>
      <c r="G550">
        <f t="shared" si="100"/>
        <v>12.5</v>
      </c>
      <c r="H550" t="e">
        <f t="shared" si="101"/>
        <v>#NUM!</v>
      </c>
      <c r="I550" t="e">
        <f t="shared" si="108"/>
        <v>#NUM!</v>
      </c>
      <c r="J550" t="e">
        <f t="shared" si="102"/>
        <v>#DIV/0!</v>
      </c>
      <c r="K550" t="e">
        <f t="shared" si="109"/>
        <v>#DIV/0!</v>
      </c>
      <c r="L550" t="e">
        <f t="shared" si="103"/>
        <v>#DIV/0!</v>
      </c>
      <c r="M550" t="e">
        <f t="shared" si="104"/>
        <v>#DIV/0!</v>
      </c>
      <c r="O550">
        <f t="shared" si="105"/>
        <v>0</v>
      </c>
      <c r="Q550">
        <f>'Linear Point Intercept'!E549*'Linear Point Intercept'!B549</f>
        <v>0</v>
      </c>
    </row>
    <row r="551" spans="1:17">
      <c r="A551" s="4">
        <v>543</v>
      </c>
      <c r="B551" s="5">
        <f>'Linear Point Intercept'!B550</f>
        <v>0</v>
      </c>
      <c r="C551">
        <f t="shared" si="106"/>
        <v>0</v>
      </c>
      <c r="D551">
        <f t="shared" si="107"/>
        <v>0</v>
      </c>
      <c r="E551">
        <f t="shared" si="98"/>
        <v>1</v>
      </c>
      <c r="F551">
        <f t="shared" si="99"/>
        <v>0</v>
      </c>
      <c r="G551">
        <f t="shared" si="100"/>
        <v>12.5</v>
      </c>
      <c r="H551" t="e">
        <f t="shared" si="101"/>
        <v>#NUM!</v>
      </c>
      <c r="I551" t="e">
        <f t="shared" si="108"/>
        <v>#NUM!</v>
      </c>
      <c r="J551" t="e">
        <f t="shared" si="102"/>
        <v>#DIV/0!</v>
      </c>
      <c r="K551" t="e">
        <f t="shared" si="109"/>
        <v>#DIV/0!</v>
      </c>
      <c r="L551" t="e">
        <f t="shared" si="103"/>
        <v>#DIV/0!</v>
      </c>
      <c r="M551" t="e">
        <f t="shared" si="104"/>
        <v>#DIV/0!</v>
      </c>
      <c r="O551">
        <f t="shared" si="105"/>
        <v>0</v>
      </c>
      <c r="Q551">
        <f>'Linear Point Intercept'!E550*'Linear Point Intercept'!B550</f>
        <v>0</v>
      </c>
    </row>
    <row r="552" spans="1:17">
      <c r="A552" s="4">
        <v>544</v>
      </c>
      <c r="B552" s="5">
        <f>'Linear Point Intercept'!B551</f>
        <v>0</v>
      </c>
      <c r="C552">
        <f t="shared" si="106"/>
        <v>0</v>
      </c>
      <c r="D552">
        <f t="shared" si="107"/>
        <v>0</v>
      </c>
      <c r="E552">
        <f t="shared" si="98"/>
        <v>1</v>
      </c>
      <c r="F552">
        <f t="shared" si="99"/>
        <v>0</v>
      </c>
      <c r="G552">
        <f t="shared" si="100"/>
        <v>12.5</v>
      </c>
      <c r="H552" t="e">
        <f t="shared" si="101"/>
        <v>#NUM!</v>
      </c>
      <c r="I552" t="e">
        <f t="shared" si="108"/>
        <v>#NUM!</v>
      </c>
      <c r="J552" t="e">
        <f t="shared" si="102"/>
        <v>#DIV/0!</v>
      </c>
      <c r="K552" t="e">
        <f t="shared" si="109"/>
        <v>#DIV/0!</v>
      </c>
      <c r="L552" t="e">
        <f t="shared" si="103"/>
        <v>#DIV/0!</v>
      </c>
      <c r="M552" t="e">
        <f t="shared" si="104"/>
        <v>#DIV/0!</v>
      </c>
      <c r="O552">
        <f t="shared" si="105"/>
        <v>0</v>
      </c>
      <c r="Q552">
        <f>'Linear Point Intercept'!E551*'Linear Point Intercept'!B551</f>
        <v>0</v>
      </c>
    </row>
    <row r="553" spans="1:17">
      <c r="A553" s="4">
        <v>545</v>
      </c>
      <c r="B553" s="5">
        <f>'Linear Point Intercept'!B552</f>
        <v>0</v>
      </c>
      <c r="C553">
        <f t="shared" si="106"/>
        <v>0</v>
      </c>
      <c r="D553">
        <f t="shared" si="107"/>
        <v>0</v>
      </c>
      <c r="E553">
        <f t="shared" si="98"/>
        <v>1</v>
      </c>
      <c r="F553">
        <f t="shared" si="99"/>
        <v>0</v>
      </c>
      <c r="G553">
        <f t="shared" si="100"/>
        <v>12.5</v>
      </c>
      <c r="H553" t="e">
        <f t="shared" si="101"/>
        <v>#NUM!</v>
      </c>
      <c r="I553" t="e">
        <f t="shared" si="108"/>
        <v>#NUM!</v>
      </c>
      <c r="J553" t="e">
        <f t="shared" si="102"/>
        <v>#DIV/0!</v>
      </c>
      <c r="K553" t="e">
        <f t="shared" si="109"/>
        <v>#DIV/0!</v>
      </c>
      <c r="L553" t="e">
        <f t="shared" si="103"/>
        <v>#DIV/0!</v>
      </c>
      <c r="M553" t="e">
        <f t="shared" si="104"/>
        <v>#DIV/0!</v>
      </c>
      <c r="O553">
        <f t="shared" si="105"/>
        <v>0</v>
      </c>
      <c r="Q553">
        <f>'Linear Point Intercept'!E552*'Linear Point Intercept'!B552</f>
        <v>0</v>
      </c>
    </row>
    <row r="554" spans="1:17">
      <c r="A554" s="4">
        <v>546</v>
      </c>
      <c r="B554" s="5">
        <f>'Linear Point Intercept'!B553</f>
        <v>0</v>
      </c>
      <c r="C554">
        <f t="shared" si="106"/>
        <v>0</v>
      </c>
      <c r="D554">
        <f t="shared" si="107"/>
        <v>0</v>
      </c>
      <c r="E554">
        <f t="shared" si="98"/>
        <v>1</v>
      </c>
      <c r="F554">
        <f t="shared" si="99"/>
        <v>0</v>
      </c>
      <c r="G554">
        <f t="shared" si="100"/>
        <v>12.5</v>
      </c>
      <c r="H554" t="e">
        <f t="shared" si="101"/>
        <v>#NUM!</v>
      </c>
      <c r="I554" t="e">
        <f t="shared" si="108"/>
        <v>#NUM!</v>
      </c>
      <c r="J554" t="e">
        <f t="shared" si="102"/>
        <v>#DIV/0!</v>
      </c>
      <c r="K554" t="e">
        <f t="shared" si="109"/>
        <v>#DIV/0!</v>
      </c>
      <c r="L554" t="e">
        <f t="shared" si="103"/>
        <v>#DIV/0!</v>
      </c>
      <c r="M554" t="e">
        <f t="shared" si="104"/>
        <v>#DIV/0!</v>
      </c>
      <c r="O554">
        <f t="shared" si="105"/>
        <v>0</v>
      </c>
      <c r="Q554">
        <f>'Linear Point Intercept'!E553*'Linear Point Intercept'!B553</f>
        <v>0</v>
      </c>
    </row>
    <row r="555" spans="1:17">
      <c r="A555" s="4">
        <v>547</v>
      </c>
      <c r="B555" s="5">
        <f>'Linear Point Intercept'!B554</f>
        <v>0</v>
      </c>
      <c r="C555">
        <f t="shared" si="106"/>
        <v>0</v>
      </c>
      <c r="D555">
        <f t="shared" si="107"/>
        <v>0</v>
      </c>
      <c r="E555">
        <f t="shared" si="98"/>
        <v>1</v>
      </c>
      <c r="F555">
        <f t="shared" si="99"/>
        <v>0</v>
      </c>
      <c r="G555">
        <f t="shared" si="100"/>
        <v>12.5</v>
      </c>
      <c r="H555" t="e">
        <f t="shared" si="101"/>
        <v>#NUM!</v>
      </c>
      <c r="I555" t="e">
        <f t="shared" si="108"/>
        <v>#NUM!</v>
      </c>
      <c r="J555" t="e">
        <f t="shared" si="102"/>
        <v>#DIV/0!</v>
      </c>
      <c r="K555" t="e">
        <f t="shared" si="109"/>
        <v>#DIV/0!</v>
      </c>
      <c r="L555" t="e">
        <f t="shared" si="103"/>
        <v>#DIV/0!</v>
      </c>
      <c r="M555" t="e">
        <f t="shared" si="104"/>
        <v>#DIV/0!</v>
      </c>
      <c r="O555">
        <f t="shared" si="105"/>
        <v>0</v>
      </c>
      <c r="Q555">
        <f>'Linear Point Intercept'!E554*'Linear Point Intercept'!B554</f>
        <v>0</v>
      </c>
    </row>
    <row r="556" spans="1:17">
      <c r="A556" s="4">
        <v>548</v>
      </c>
      <c r="B556" s="5">
        <f>'Linear Point Intercept'!B555</f>
        <v>0</v>
      </c>
      <c r="C556">
        <f t="shared" si="106"/>
        <v>0</v>
      </c>
      <c r="D556">
        <f t="shared" si="107"/>
        <v>0</v>
      </c>
      <c r="E556">
        <f t="shared" si="98"/>
        <v>1</v>
      </c>
      <c r="F556">
        <f t="shared" si="99"/>
        <v>0</v>
      </c>
      <c r="G556">
        <f t="shared" si="100"/>
        <v>12.5</v>
      </c>
      <c r="H556" t="e">
        <f t="shared" si="101"/>
        <v>#NUM!</v>
      </c>
      <c r="I556" t="e">
        <f t="shared" si="108"/>
        <v>#NUM!</v>
      </c>
      <c r="J556" t="e">
        <f t="shared" si="102"/>
        <v>#DIV/0!</v>
      </c>
      <c r="K556" t="e">
        <f t="shared" si="109"/>
        <v>#DIV/0!</v>
      </c>
      <c r="L556" t="e">
        <f t="shared" si="103"/>
        <v>#DIV/0!</v>
      </c>
      <c r="M556" t="e">
        <f t="shared" si="104"/>
        <v>#DIV/0!</v>
      </c>
      <c r="O556">
        <f t="shared" si="105"/>
        <v>0</v>
      </c>
      <c r="Q556">
        <f>'Linear Point Intercept'!E555*'Linear Point Intercept'!B555</f>
        <v>0</v>
      </c>
    </row>
    <row r="557" spans="1:17">
      <c r="A557" s="4">
        <v>549</v>
      </c>
      <c r="B557" s="5">
        <f>'Linear Point Intercept'!B556</f>
        <v>0</v>
      </c>
      <c r="C557">
        <f t="shared" si="106"/>
        <v>0</v>
      </c>
      <c r="D557">
        <f t="shared" si="107"/>
        <v>0</v>
      </c>
      <c r="E557">
        <f t="shared" ref="E557:E620" si="110">IF($B$2&gt;B557,1,0)</f>
        <v>1</v>
      </c>
      <c r="F557">
        <f t="shared" ref="F557:F620" si="111">$B$1*D557</f>
        <v>0</v>
      </c>
      <c r="G557">
        <f t="shared" ref="G557:G620" si="112">C557+$B$2/2</f>
        <v>12.5</v>
      </c>
      <c r="H557" t="e">
        <f t="shared" ref="H557:H620" si="113">(G557-C557)*(G557*(G557-$B$2))^0.5</f>
        <v>#NUM!</v>
      </c>
      <c r="I557" t="e">
        <f t="shared" si="108"/>
        <v>#NUM!</v>
      </c>
      <c r="J557" t="e">
        <f t="shared" ref="J557:J620" si="114">ACOS($B$2/2/C557)</f>
        <v>#DIV/0!</v>
      </c>
      <c r="K557" t="e">
        <f t="shared" si="109"/>
        <v>#DIV/0!</v>
      </c>
      <c r="L557" t="e">
        <f t="shared" ref="L557:L620" si="115">((PI()*C557^2)/360)*(2*(360-2*K557)+($B$1-2)*(360-4*K557))</f>
        <v>#DIV/0!</v>
      </c>
      <c r="M557" t="e">
        <f t="shared" ref="M557:M620" si="116">L557+I557</f>
        <v>#DIV/0!</v>
      </c>
      <c r="O557">
        <f t="shared" ref="O557:O620" si="117">IF(E557=1,F557,M557)</f>
        <v>0</v>
      </c>
      <c r="Q557">
        <f>'Linear Point Intercept'!E556*'Linear Point Intercept'!B556</f>
        <v>0</v>
      </c>
    </row>
    <row r="558" spans="1:17">
      <c r="A558" s="4">
        <v>550</v>
      </c>
      <c r="B558" s="5">
        <f>'Linear Point Intercept'!B557</f>
        <v>0</v>
      </c>
      <c r="C558">
        <f t="shared" si="106"/>
        <v>0</v>
      </c>
      <c r="D558">
        <f t="shared" si="107"/>
        <v>0</v>
      </c>
      <c r="E558">
        <f t="shared" si="110"/>
        <v>1</v>
      </c>
      <c r="F558">
        <f t="shared" si="111"/>
        <v>0</v>
      </c>
      <c r="G558">
        <f t="shared" si="112"/>
        <v>12.5</v>
      </c>
      <c r="H558" t="e">
        <f t="shared" si="113"/>
        <v>#NUM!</v>
      </c>
      <c r="I558" t="e">
        <f t="shared" si="108"/>
        <v>#NUM!</v>
      </c>
      <c r="J558" t="e">
        <f t="shared" si="114"/>
        <v>#DIV/0!</v>
      </c>
      <c r="K558" t="e">
        <f t="shared" si="109"/>
        <v>#DIV/0!</v>
      </c>
      <c r="L558" t="e">
        <f t="shared" si="115"/>
        <v>#DIV/0!</v>
      </c>
      <c r="M558" t="e">
        <f t="shared" si="116"/>
        <v>#DIV/0!</v>
      </c>
      <c r="O558">
        <f t="shared" si="117"/>
        <v>0</v>
      </c>
      <c r="Q558">
        <f>'Linear Point Intercept'!E557*'Linear Point Intercept'!B557</f>
        <v>0</v>
      </c>
    </row>
    <row r="559" spans="1:17">
      <c r="A559" s="4">
        <v>551</v>
      </c>
      <c r="B559" s="5">
        <f>'Linear Point Intercept'!B558</f>
        <v>0</v>
      </c>
      <c r="C559">
        <f t="shared" si="106"/>
        <v>0</v>
      </c>
      <c r="D559">
        <f t="shared" si="107"/>
        <v>0</v>
      </c>
      <c r="E559">
        <f t="shared" si="110"/>
        <v>1</v>
      </c>
      <c r="F559">
        <f t="shared" si="111"/>
        <v>0</v>
      </c>
      <c r="G559">
        <f t="shared" si="112"/>
        <v>12.5</v>
      </c>
      <c r="H559" t="e">
        <f t="shared" si="113"/>
        <v>#NUM!</v>
      </c>
      <c r="I559" t="e">
        <f t="shared" si="108"/>
        <v>#NUM!</v>
      </c>
      <c r="J559" t="e">
        <f t="shared" si="114"/>
        <v>#DIV/0!</v>
      </c>
      <c r="K559" t="e">
        <f t="shared" si="109"/>
        <v>#DIV/0!</v>
      </c>
      <c r="L559" t="e">
        <f t="shared" si="115"/>
        <v>#DIV/0!</v>
      </c>
      <c r="M559" t="e">
        <f t="shared" si="116"/>
        <v>#DIV/0!</v>
      </c>
      <c r="O559">
        <f t="shared" si="117"/>
        <v>0</v>
      </c>
      <c r="Q559">
        <f>'Linear Point Intercept'!E558*'Linear Point Intercept'!B558</f>
        <v>0</v>
      </c>
    </row>
    <row r="560" spans="1:17">
      <c r="A560" s="4">
        <v>552</v>
      </c>
      <c r="B560" s="5">
        <f>'Linear Point Intercept'!B559</f>
        <v>0</v>
      </c>
      <c r="C560">
        <f t="shared" si="106"/>
        <v>0</v>
      </c>
      <c r="D560">
        <f t="shared" si="107"/>
        <v>0</v>
      </c>
      <c r="E560">
        <f t="shared" si="110"/>
        <v>1</v>
      </c>
      <c r="F560">
        <f t="shared" si="111"/>
        <v>0</v>
      </c>
      <c r="G560">
        <f t="shared" si="112"/>
        <v>12.5</v>
      </c>
      <c r="H560" t="e">
        <f t="shared" si="113"/>
        <v>#NUM!</v>
      </c>
      <c r="I560" t="e">
        <f t="shared" si="108"/>
        <v>#NUM!</v>
      </c>
      <c r="J560" t="e">
        <f t="shared" si="114"/>
        <v>#DIV/0!</v>
      </c>
      <c r="K560" t="e">
        <f t="shared" si="109"/>
        <v>#DIV/0!</v>
      </c>
      <c r="L560" t="e">
        <f t="shared" si="115"/>
        <v>#DIV/0!</v>
      </c>
      <c r="M560" t="e">
        <f t="shared" si="116"/>
        <v>#DIV/0!</v>
      </c>
      <c r="O560">
        <f t="shared" si="117"/>
        <v>0</v>
      </c>
      <c r="Q560">
        <f>'Linear Point Intercept'!E559*'Linear Point Intercept'!B559</f>
        <v>0</v>
      </c>
    </row>
    <row r="561" spans="1:17">
      <c r="A561" s="4">
        <v>553</v>
      </c>
      <c r="B561" s="5">
        <f>'Linear Point Intercept'!B560</f>
        <v>0</v>
      </c>
      <c r="C561">
        <f t="shared" si="106"/>
        <v>0</v>
      </c>
      <c r="D561">
        <f t="shared" si="107"/>
        <v>0</v>
      </c>
      <c r="E561">
        <f t="shared" si="110"/>
        <v>1</v>
      </c>
      <c r="F561">
        <f t="shared" si="111"/>
        <v>0</v>
      </c>
      <c r="G561">
        <f t="shared" si="112"/>
        <v>12.5</v>
      </c>
      <c r="H561" t="e">
        <f t="shared" si="113"/>
        <v>#NUM!</v>
      </c>
      <c r="I561" t="e">
        <f t="shared" si="108"/>
        <v>#NUM!</v>
      </c>
      <c r="J561" t="e">
        <f t="shared" si="114"/>
        <v>#DIV/0!</v>
      </c>
      <c r="K561" t="e">
        <f t="shared" si="109"/>
        <v>#DIV/0!</v>
      </c>
      <c r="L561" t="e">
        <f t="shared" si="115"/>
        <v>#DIV/0!</v>
      </c>
      <c r="M561" t="e">
        <f t="shared" si="116"/>
        <v>#DIV/0!</v>
      </c>
      <c r="O561">
        <f t="shared" si="117"/>
        <v>0</v>
      </c>
      <c r="Q561">
        <f>'Linear Point Intercept'!E560*'Linear Point Intercept'!B560</f>
        <v>0</v>
      </c>
    </row>
    <row r="562" spans="1:17">
      <c r="A562" s="4">
        <v>554</v>
      </c>
      <c r="B562" s="5">
        <f>'Linear Point Intercept'!B561</f>
        <v>0</v>
      </c>
      <c r="C562">
        <f t="shared" si="106"/>
        <v>0</v>
      </c>
      <c r="D562">
        <f t="shared" si="107"/>
        <v>0</v>
      </c>
      <c r="E562">
        <f t="shared" si="110"/>
        <v>1</v>
      </c>
      <c r="F562">
        <f t="shared" si="111"/>
        <v>0</v>
      </c>
      <c r="G562">
        <f t="shared" si="112"/>
        <v>12.5</v>
      </c>
      <c r="H562" t="e">
        <f t="shared" si="113"/>
        <v>#NUM!</v>
      </c>
      <c r="I562" t="e">
        <f t="shared" si="108"/>
        <v>#NUM!</v>
      </c>
      <c r="J562" t="e">
        <f t="shared" si="114"/>
        <v>#DIV/0!</v>
      </c>
      <c r="K562" t="e">
        <f t="shared" si="109"/>
        <v>#DIV/0!</v>
      </c>
      <c r="L562" t="e">
        <f t="shared" si="115"/>
        <v>#DIV/0!</v>
      </c>
      <c r="M562" t="e">
        <f t="shared" si="116"/>
        <v>#DIV/0!</v>
      </c>
      <c r="O562">
        <f t="shared" si="117"/>
        <v>0</v>
      </c>
      <c r="Q562">
        <f>'Linear Point Intercept'!E561*'Linear Point Intercept'!B561</f>
        <v>0</v>
      </c>
    </row>
    <row r="563" spans="1:17">
      <c r="A563" s="4">
        <v>555</v>
      </c>
      <c r="B563" s="5">
        <f>'Linear Point Intercept'!B562</f>
        <v>0</v>
      </c>
      <c r="C563">
        <f t="shared" si="106"/>
        <v>0</v>
      </c>
      <c r="D563">
        <f t="shared" si="107"/>
        <v>0</v>
      </c>
      <c r="E563">
        <f t="shared" si="110"/>
        <v>1</v>
      </c>
      <c r="F563">
        <f t="shared" si="111"/>
        <v>0</v>
      </c>
      <c r="G563">
        <f t="shared" si="112"/>
        <v>12.5</v>
      </c>
      <c r="H563" t="e">
        <f t="shared" si="113"/>
        <v>#NUM!</v>
      </c>
      <c r="I563" t="e">
        <f t="shared" si="108"/>
        <v>#NUM!</v>
      </c>
      <c r="J563" t="e">
        <f t="shared" si="114"/>
        <v>#DIV/0!</v>
      </c>
      <c r="K563" t="e">
        <f t="shared" si="109"/>
        <v>#DIV/0!</v>
      </c>
      <c r="L563" t="e">
        <f t="shared" si="115"/>
        <v>#DIV/0!</v>
      </c>
      <c r="M563" t="e">
        <f t="shared" si="116"/>
        <v>#DIV/0!</v>
      </c>
      <c r="O563">
        <f t="shared" si="117"/>
        <v>0</v>
      </c>
      <c r="Q563">
        <f>'Linear Point Intercept'!E562*'Linear Point Intercept'!B562</f>
        <v>0</v>
      </c>
    </row>
    <row r="564" spans="1:17">
      <c r="A564" s="4">
        <v>556</v>
      </c>
      <c r="B564" s="5">
        <f>'Linear Point Intercept'!B563</f>
        <v>0</v>
      </c>
      <c r="C564">
        <f t="shared" si="106"/>
        <v>0</v>
      </c>
      <c r="D564">
        <f t="shared" si="107"/>
        <v>0</v>
      </c>
      <c r="E564">
        <f t="shared" si="110"/>
        <v>1</v>
      </c>
      <c r="F564">
        <f t="shared" si="111"/>
        <v>0</v>
      </c>
      <c r="G564">
        <f t="shared" si="112"/>
        <v>12.5</v>
      </c>
      <c r="H564" t="e">
        <f t="shared" si="113"/>
        <v>#NUM!</v>
      </c>
      <c r="I564" t="e">
        <f t="shared" si="108"/>
        <v>#NUM!</v>
      </c>
      <c r="J564" t="e">
        <f t="shared" si="114"/>
        <v>#DIV/0!</v>
      </c>
      <c r="K564" t="e">
        <f t="shared" si="109"/>
        <v>#DIV/0!</v>
      </c>
      <c r="L564" t="e">
        <f t="shared" si="115"/>
        <v>#DIV/0!</v>
      </c>
      <c r="M564" t="e">
        <f t="shared" si="116"/>
        <v>#DIV/0!</v>
      </c>
      <c r="O564">
        <f t="shared" si="117"/>
        <v>0</v>
      </c>
      <c r="Q564">
        <f>'Linear Point Intercept'!E563*'Linear Point Intercept'!B563</f>
        <v>0</v>
      </c>
    </row>
    <row r="565" spans="1:17">
      <c r="A565" s="4">
        <v>557</v>
      </c>
      <c r="B565" s="5">
        <f>'Linear Point Intercept'!B564</f>
        <v>0</v>
      </c>
      <c r="C565">
        <f t="shared" si="106"/>
        <v>0</v>
      </c>
      <c r="D565">
        <f t="shared" si="107"/>
        <v>0</v>
      </c>
      <c r="E565">
        <f t="shared" si="110"/>
        <v>1</v>
      </c>
      <c r="F565">
        <f t="shared" si="111"/>
        <v>0</v>
      </c>
      <c r="G565">
        <f t="shared" si="112"/>
        <v>12.5</v>
      </c>
      <c r="H565" t="e">
        <f t="shared" si="113"/>
        <v>#NUM!</v>
      </c>
      <c r="I565" t="e">
        <f t="shared" si="108"/>
        <v>#NUM!</v>
      </c>
      <c r="J565" t="e">
        <f t="shared" si="114"/>
        <v>#DIV/0!</v>
      </c>
      <c r="K565" t="e">
        <f t="shared" si="109"/>
        <v>#DIV/0!</v>
      </c>
      <c r="L565" t="e">
        <f t="shared" si="115"/>
        <v>#DIV/0!</v>
      </c>
      <c r="M565" t="e">
        <f t="shared" si="116"/>
        <v>#DIV/0!</v>
      </c>
      <c r="O565">
        <f t="shared" si="117"/>
        <v>0</v>
      </c>
      <c r="Q565">
        <f>'Linear Point Intercept'!E564*'Linear Point Intercept'!B564</f>
        <v>0</v>
      </c>
    </row>
    <row r="566" spans="1:17">
      <c r="A566" s="4">
        <v>558</v>
      </c>
      <c r="B566" s="5">
        <f>'Linear Point Intercept'!B565</f>
        <v>0</v>
      </c>
      <c r="C566">
        <f t="shared" si="106"/>
        <v>0</v>
      </c>
      <c r="D566">
        <f t="shared" si="107"/>
        <v>0</v>
      </c>
      <c r="E566">
        <f t="shared" si="110"/>
        <v>1</v>
      </c>
      <c r="F566">
        <f t="shared" si="111"/>
        <v>0</v>
      </c>
      <c r="G566">
        <f t="shared" si="112"/>
        <v>12.5</v>
      </c>
      <c r="H566" t="e">
        <f t="shared" si="113"/>
        <v>#NUM!</v>
      </c>
      <c r="I566" t="e">
        <f t="shared" si="108"/>
        <v>#NUM!</v>
      </c>
      <c r="J566" t="e">
        <f t="shared" si="114"/>
        <v>#DIV/0!</v>
      </c>
      <c r="K566" t="e">
        <f t="shared" si="109"/>
        <v>#DIV/0!</v>
      </c>
      <c r="L566" t="e">
        <f t="shared" si="115"/>
        <v>#DIV/0!</v>
      </c>
      <c r="M566" t="e">
        <f t="shared" si="116"/>
        <v>#DIV/0!</v>
      </c>
      <c r="O566">
        <f t="shared" si="117"/>
        <v>0</v>
      </c>
      <c r="Q566">
        <f>'Linear Point Intercept'!E565*'Linear Point Intercept'!B565</f>
        <v>0</v>
      </c>
    </row>
    <row r="567" spans="1:17">
      <c r="A567" s="4">
        <v>559</v>
      </c>
      <c r="B567" s="5">
        <f>'Linear Point Intercept'!B566</f>
        <v>0</v>
      </c>
      <c r="C567">
        <f t="shared" si="106"/>
        <v>0</v>
      </c>
      <c r="D567">
        <f t="shared" si="107"/>
        <v>0</v>
      </c>
      <c r="E567">
        <f t="shared" si="110"/>
        <v>1</v>
      </c>
      <c r="F567">
        <f t="shared" si="111"/>
        <v>0</v>
      </c>
      <c r="G567">
        <f t="shared" si="112"/>
        <v>12.5</v>
      </c>
      <c r="H567" t="e">
        <f t="shared" si="113"/>
        <v>#NUM!</v>
      </c>
      <c r="I567" t="e">
        <f t="shared" si="108"/>
        <v>#NUM!</v>
      </c>
      <c r="J567" t="e">
        <f t="shared" si="114"/>
        <v>#DIV/0!</v>
      </c>
      <c r="K567" t="e">
        <f t="shared" si="109"/>
        <v>#DIV/0!</v>
      </c>
      <c r="L567" t="e">
        <f t="shared" si="115"/>
        <v>#DIV/0!</v>
      </c>
      <c r="M567" t="e">
        <f t="shared" si="116"/>
        <v>#DIV/0!</v>
      </c>
      <c r="O567">
        <f t="shared" si="117"/>
        <v>0</v>
      </c>
      <c r="Q567">
        <f>'Linear Point Intercept'!E566*'Linear Point Intercept'!B566</f>
        <v>0</v>
      </c>
    </row>
    <row r="568" spans="1:17">
      <c r="A568" s="4">
        <v>560</v>
      </c>
      <c r="B568" s="5">
        <f>'Linear Point Intercept'!B567</f>
        <v>0</v>
      </c>
      <c r="C568">
        <f t="shared" si="106"/>
        <v>0</v>
      </c>
      <c r="D568">
        <f t="shared" si="107"/>
        <v>0</v>
      </c>
      <c r="E568">
        <f t="shared" si="110"/>
        <v>1</v>
      </c>
      <c r="F568">
        <f t="shared" si="111"/>
        <v>0</v>
      </c>
      <c r="G568">
        <f t="shared" si="112"/>
        <v>12.5</v>
      </c>
      <c r="H568" t="e">
        <f t="shared" si="113"/>
        <v>#NUM!</v>
      </c>
      <c r="I568" t="e">
        <f t="shared" si="108"/>
        <v>#NUM!</v>
      </c>
      <c r="J568" t="e">
        <f t="shared" si="114"/>
        <v>#DIV/0!</v>
      </c>
      <c r="K568" t="e">
        <f t="shared" si="109"/>
        <v>#DIV/0!</v>
      </c>
      <c r="L568" t="e">
        <f t="shared" si="115"/>
        <v>#DIV/0!</v>
      </c>
      <c r="M568" t="e">
        <f t="shared" si="116"/>
        <v>#DIV/0!</v>
      </c>
      <c r="O568">
        <f t="shared" si="117"/>
        <v>0</v>
      </c>
      <c r="Q568">
        <f>'Linear Point Intercept'!E567*'Linear Point Intercept'!B567</f>
        <v>0</v>
      </c>
    </row>
    <row r="569" spans="1:17">
      <c r="A569" s="4">
        <v>561</v>
      </c>
      <c r="B569" s="5">
        <f>'Linear Point Intercept'!B568</f>
        <v>0</v>
      </c>
      <c r="C569">
        <f t="shared" si="106"/>
        <v>0</v>
      </c>
      <c r="D569">
        <f t="shared" si="107"/>
        <v>0</v>
      </c>
      <c r="E569">
        <f t="shared" si="110"/>
        <v>1</v>
      </c>
      <c r="F569">
        <f t="shared" si="111"/>
        <v>0</v>
      </c>
      <c r="G569">
        <f t="shared" si="112"/>
        <v>12.5</v>
      </c>
      <c r="H569" t="e">
        <f t="shared" si="113"/>
        <v>#NUM!</v>
      </c>
      <c r="I569" t="e">
        <f t="shared" si="108"/>
        <v>#NUM!</v>
      </c>
      <c r="J569" t="e">
        <f t="shared" si="114"/>
        <v>#DIV/0!</v>
      </c>
      <c r="K569" t="e">
        <f t="shared" si="109"/>
        <v>#DIV/0!</v>
      </c>
      <c r="L569" t="e">
        <f t="shared" si="115"/>
        <v>#DIV/0!</v>
      </c>
      <c r="M569" t="e">
        <f t="shared" si="116"/>
        <v>#DIV/0!</v>
      </c>
      <c r="O569">
        <f t="shared" si="117"/>
        <v>0</v>
      </c>
      <c r="Q569">
        <f>'Linear Point Intercept'!E568*'Linear Point Intercept'!B568</f>
        <v>0</v>
      </c>
    </row>
    <row r="570" spans="1:17">
      <c r="A570" s="4">
        <v>562</v>
      </c>
      <c r="B570" s="5">
        <f>'Linear Point Intercept'!B569</f>
        <v>0</v>
      </c>
      <c r="C570">
        <f t="shared" si="106"/>
        <v>0</v>
      </c>
      <c r="D570">
        <f t="shared" si="107"/>
        <v>0</v>
      </c>
      <c r="E570">
        <f t="shared" si="110"/>
        <v>1</v>
      </c>
      <c r="F570">
        <f t="shared" si="111"/>
        <v>0</v>
      </c>
      <c r="G570">
        <f t="shared" si="112"/>
        <v>12.5</v>
      </c>
      <c r="H570" t="e">
        <f t="shared" si="113"/>
        <v>#NUM!</v>
      </c>
      <c r="I570" t="e">
        <f t="shared" si="108"/>
        <v>#NUM!</v>
      </c>
      <c r="J570" t="e">
        <f t="shared" si="114"/>
        <v>#DIV/0!</v>
      </c>
      <c r="K570" t="e">
        <f t="shared" si="109"/>
        <v>#DIV/0!</v>
      </c>
      <c r="L570" t="e">
        <f t="shared" si="115"/>
        <v>#DIV/0!</v>
      </c>
      <c r="M570" t="e">
        <f t="shared" si="116"/>
        <v>#DIV/0!</v>
      </c>
      <c r="O570">
        <f t="shared" si="117"/>
        <v>0</v>
      </c>
      <c r="Q570">
        <f>'Linear Point Intercept'!E569*'Linear Point Intercept'!B569</f>
        <v>0</v>
      </c>
    </row>
    <row r="571" spans="1:17">
      <c r="A571" s="4">
        <v>563</v>
      </c>
      <c r="B571" s="5">
        <f>'Linear Point Intercept'!B570</f>
        <v>0</v>
      </c>
      <c r="C571">
        <f t="shared" si="106"/>
        <v>0</v>
      </c>
      <c r="D571">
        <f t="shared" si="107"/>
        <v>0</v>
      </c>
      <c r="E571">
        <f t="shared" si="110"/>
        <v>1</v>
      </c>
      <c r="F571">
        <f t="shared" si="111"/>
        <v>0</v>
      </c>
      <c r="G571">
        <f t="shared" si="112"/>
        <v>12.5</v>
      </c>
      <c r="H571" t="e">
        <f t="shared" si="113"/>
        <v>#NUM!</v>
      </c>
      <c r="I571" t="e">
        <f t="shared" si="108"/>
        <v>#NUM!</v>
      </c>
      <c r="J571" t="e">
        <f t="shared" si="114"/>
        <v>#DIV/0!</v>
      </c>
      <c r="K571" t="e">
        <f t="shared" si="109"/>
        <v>#DIV/0!</v>
      </c>
      <c r="L571" t="e">
        <f t="shared" si="115"/>
        <v>#DIV/0!</v>
      </c>
      <c r="M571" t="e">
        <f t="shared" si="116"/>
        <v>#DIV/0!</v>
      </c>
      <c r="O571">
        <f t="shared" si="117"/>
        <v>0</v>
      </c>
      <c r="Q571">
        <f>'Linear Point Intercept'!E570*'Linear Point Intercept'!B570</f>
        <v>0</v>
      </c>
    </row>
    <row r="572" spans="1:17">
      <c r="A572" s="4">
        <v>564</v>
      </c>
      <c r="B572" s="5">
        <f>'Linear Point Intercept'!B571</f>
        <v>0</v>
      </c>
      <c r="C572">
        <f t="shared" si="106"/>
        <v>0</v>
      </c>
      <c r="D572">
        <f t="shared" si="107"/>
        <v>0</v>
      </c>
      <c r="E572">
        <f t="shared" si="110"/>
        <v>1</v>
      </c>
      <c r="F572">
        <f t="shared" si="111"/>
        <v>0</v>
      </c>
      <c r="G572">
        <f t="shared" si="112"/>
        <v>12.5</v>
      </c>
      <c r="H572" t="e">
        <f t="shared" si="113"/>
        <v>#NUM!</v>
      </c>
      <c r="I572" t="e">
        <f t="shared" si="108"/>
        <v>#NUM!</v>
      </c>
      <c r="J572" t="e">
        <f t="shared" si="114"/>
        <v>#DIV/0!</v>
      </c>
      <c r="K572" t="e">
        <f t="shared" si="109"/>
        <v>#DIV/0!</v>
      </c>
      <c r="L572" t="e">
        <f t="shared" si="115"/>
        <v>#DIV/0!</v>
      </c>
      <c r="M572" t="e">
        <f t="shared" si="116"/>
        <v>#DIV/0!</v>
      </c>
      <c r="O572">
        <f t="shared" si="117"/>
        <v>0</v>
      </c>
      <c r="Q572">
        <f>'Linear Point Intercept'!E571*'Linear Point Intercept'!B571</f>
        <v>0</v>
      </c>
    </row>
    <row r="573" spans="1:17">
      <c r="A573" s="4">
        <v>565</v>
      </c>
      <c r="B573" s="5">
        <f>'Linear Point Intercept'!B572</f>
        <v>0</v>
      </c>
      <c r="C573">
        <f t="shared" si="106"/>
        <v>0</v>
      </c>
      <c r="D573">
        <f t="shared" si="107"/>
        <v>0</v>
      </c>
      <c r="E573">
        <f t="shared" si="110"/>
        <v>1</v>
      </c>
      <c r="F573">
        <f t="shared" si="111"/>
        <v>0</v>
      </c>
      <c r="G573">
        <f t="shared" si="112"/>
        <v>12.5</v>
      </c>
      <c r="H573" t="e">
        <f t="shared" si="113"/>
        <v>#NUM!</v>
      </c>
      <c r="I573" t="e">
        <f t="shared" si="108"/>
        <v>#NUM!</v>
      </c>
      <c r="J573" t="e">
        <f t="shared" si="114"/>
        <v>#DIV/0!</v>
      </c>
      <c r="K573" t="e">
        <f t="shared" si="109"/>
        <v>#DIV/0!</v>
      </c>
      <c r="L573" t="e">
        <f t="shared" si="115"/>
        <v>#DIV/0!</v>
      </c>
      <c r="M573" t="e">
        <f t="shared" si="116"/>
        <v>#DIV/0!</v>
      </c>
      <c r="O573">
        <f t="shared" si="117"/>
        <v>0</v>
      </c>
      <c r="Q573">
        <f>'Linear Point Intercept'!E572*'Linear Point Intercept'!B572</f>
        <v>0</v>
      </c>
    </row>
    <row r="574" spans="1:17">
      <c r="A574" s="4">
        <v>566</v>
      </c>
      <c r="B574" s="5">
        <f>'Linear Point Intercept'!B573</f>
        <v>0</v>
      </c>
      <c r="C574">
        <f t="shared" si="106"/>
        <v>0</v>
      </c>
      <c r="D574">
        <f t="shared" si="107"/>
        <v>0</v>
      </c>
      <c r="E574">
        <f t="shared" si="110"/>
        <v>1</v>
      </c>
      <c r="F574">
        <f t="shared" si="111"/>
        <v>0</v>
      </c>
      <c r="G574">
        <f t="shared" si="112"/>
        <v>12.5</v>
      </c>
      <c r="H574" t="e">
        <f t="shared" si="113"/>
        <v>#NUM!</v>
      </c>
      <c r="I574" t="e">
        <f t="shared" si="108"/>
        <v>#NUM!</v>
      </c>
      <c r="J574" t="e">
        <f t="shared" si="114"/>
        <v>#DIV/0!</v>
      </c>
      <c r="K574" t="e">
        <f t="shared" si="109"/>
        <v>#DIV/0!</v>
      </c>
      <c r="L574" t="e">
        <f t="shared" si="115"/>
        <v>#DIV/0!</v>
      </c>
      <c r="M574" t="e">
        <f t="shared" si="116"/>
        <v>#DIV/0!</v>
      </c>
      <c r="O574">
        <f t="shared" si="117"/>
        <v>0</v>
      </c>
      <c r="Q574">
        <f>'Linear Point Intercept'!E573*'Linear Point Intercept'!B573</f>
        <v>0</v>
      </c>
    </row>
    <row r="575" spans="1:17">
      <c r="A575" s="4">
        <v>567</v>
      </c>
      <c r="B575" s="5">
        <f>'Linear Point Intercept'!B574</f>
        <v>0</v>
      </c>
      <c r="C575">
        <f t="shared" si="106"/>
        <v>0</v>
      </c>
      <c r="D575">
        <f t="shared" si="107"/>
        <v>0</v>
      </c>
      <c r="E575">
        <f t="shared" si="110"/>
        <v>1</v>
      </c>
      <c r="F575">
        <f t="shared" si="111"/>
        <v>0</v>
      </c>
      <c r="G575">
        <f t="shared" si="112"/>
        <v>12.5</v>
      </c>
      <c r="H575" t="e">
        <f t="shared" si="113"/>
        <v>#NUM!</v>
      </c>
      <c r="I575" t="e">
        <f t="shared" si="108"/>
        <v>#NUM!</v>
      </c>
      <c r="J575" t="e">
        <f t="shared" si="114"/>
        <v>#DIV/0!</v>
      </c>
      <c r="K575" t="e">
        <f t="shared" si="109"/>
        <v>#DIV/0!</v>
      </c>
      <c r="L575" t="e">
        <f t="shared" si="115"/>
        <v>#DIV/0!</v>
      </c>
      <c r="M575" t="e">
        <f t="shared" si="116"/>
        <v>#DIV/0!</v>
      </c>
      <c r="O575">
        <f t="shared" si="117"/>
        <v>0</v>
      </c>
      <c r="Q575">
        <f>'Linear Point Intercept'!E574*'Linear Point Intercept'!B574</f>
        <v>0</v>
      </c>
    </row>
    <row r="576" spans="1:17">
      <c r="A576" s="4">
        <v>568</v>
      </c>
      <c r="B576" s="5">
        <f>'Linear Point Intercept'!B575</f>
        <v>0</v>
      </c>
      <c r="C576">
        <f t="shared" si="106"/>
        <v>0</v>
      </c>
      <c r="D576">
        <f t="shared" si="107"/>
        <v>0</v>
      </c>
      <c r="E576">
        <f t="shared" si="110"/>
        <v>1</v>
      </c>
      <c r="F576">
        <f t="shared" si="111"/>
        <v>0</v>
      </c>
      <c r="G576">
        <f t="shared" si="112"/>
        <v>12.5</v>
      </c>
      <c r="H576" t="e">
        <f t="shared" si="113"/>
        <v>#NUM!</v>
      </c>
      <c r="I576" t="e">
        <f t="shared" si="108"/>
        <v>#NUM!</v>
      </c>
      <c r="J576" t="e">
        <f t="shared" si="114"/>
        <v>#DIV/0!</v>
      </c>
      <c r="K576" t="e">
        <f t="shared" si="109"/>
        <v>#DIV/0!</v>
      </c>
      <c r="L576" t="e">
        <f t="shared" si="115"/>
        <v>#DIV/0!</v>
      </c>
      <c r="M576" t="e">
        <f t="shared" si="116"/>
        <v>#DIV/0!</v>
      </c>
      <c r="O576">
        <f t="shared" si="117"/>
        <v>0</v>
      </c>
      <c r="Q576">
        <f>'Linear Point Intercept'!E575*'Linear Point Intercept'!B575</f>
        <v>0</v>
      </c>
    </row>
    <row r="577" spans="1:17">
      <c r="A577" s="4">
        <v>569</v>
      </c>
      <c r="B577" s="5">
        <f>'Linear Point Intercept'!B576</f>
        <v>0</v>
      </c>
      <c r="C577">
        <f t="shared" si="106"/>
        <v>0</v>
      </c>
      <c r="D577">
        <f t="shared" si="107"/>
        <v>0</v>
      </c>
      <c r="E577">
        <f t="shared" si="110"/>
        <v>1</v>
      </c>
      <c r="F577">
        <f t="shared" si="111"/>
        <v>0</v>
      </c>
      <c r="G577">
        <f t="shared" si="112"/>
        <v>12.5</v>
      </c>
      <c r="H577" t="e">
        <f t="shared" si="113"/>
        <v>#NUM!</v>
      </c>
      <c r="I577" t="e">
        <f t="shared" si="108"/>
        <v>#NUM!</v>
      </c>
      <c r="J577" t="e">
        <f t="shared" si="114"/>
        <v>#DIV/0!</v>
      </c>
      <c r="K577" t="e">
        <f t="shared" si="109"/>
        <v>#DIV/0!</v>
      </c>
      <c r="L577" t="e">
        <f t="shared" si="115"/>
        <v>#DIV/0!</v>
      </c>
      <c r="M577" t="e">
        <f t="shared" si="116"/>
        <v>#DIV/0!</v>
      </c>
      <c r="O577">
        <f t="shared" si="117"/>
        <v>0</v>
      </c>
      <c r="Q577">
        <f>'Linear Point Intercept'!E576*'Linear Point Intercept'!B576</f>
        <v>0</v>
      </c>
    </row>
    <row r="578" spans="1:17">
      <c r="A578" s="4">
        <v>570</v>
      </c>
      <c r="B578" s="5">
        <f>'Linear Point Intercept'!B577</f>
        <v>0</v>
      </c>
      <c r="C578">
        <f t="shared" si="106"/>
        <v>0</v>
      </c>
      <c r="D578">
        <f t="shared" si="107"/>
        <v>0</v>
      </c>
      <c r="E578">
        <f t="shared" si="110"/>
        <v>1</v>
      </c>
      <c r="F578">
        <f t="shared" si="111"/>
        <v>0</v>
      </c>
      <c r="G578">
        <f t="shared" si="112"/>
        <v>12.5</v>
      </c>
      <c r="H578" t="e">
        <f t="shared" si="113"/>
        <v>#NUM!</v>
      </c>
      <c r="I578" t="e">
        <f t="shared" si="108"/>
        <v>#NUM!</v>
      </c>
      <c r="J578" t="e">
        <f t="shared" si="114"/>
        <v>#DIV/0!</v>
      </c>
      <c r="K578" t="e">
        <f t="shared" si="109"/>
        <v>#DIV/0!</v>
      </c>
      <c r="L578" t="e">
        <f t="shared" si="115"/>
        <v>#DIV/0!</v>
      </c>
      <c r="M578" t="e">
        <f t="shared" si="116"/>
        <v>#DIV/0!</v>
      </c>
      <c r="O578">
        <f t="shared" si="117"/>
        <v>0</v>
      </c>
      <c r="Q578">
        <f>'Linear Point Intercept'!E577*'Linear Point Intercept'!B577</f>
        <v>0</v>
      </c>
    </row>
    <row r="579" spans="1:17">
      <c r="A579" s="4">
        <v>571</v>
      </c>
      <c r="B579" s="5">
        <f>'Linear Point Intercept'!B578</f>
        <v>0</v>
      </c>
      <c r="C579">
        <f t="shared" si="106"/>
        <v>0</v>
      </c>
      <c r="D579">
        <f t="shared" si="107"/>
        <v>0</v>
      </c>
      <c r="E579">
        <f t="shared" si="110"/>
        <v>1</v>
      </c>
      <c r="F579">
        <f t="shared" si="111"/>
        <v>0</v>
      </c>
      <c r="G579">
        <f t="shared" si="112"/>
        <v>12.5</v>
      </c>
      <c r="H579" t="e">
        <f t="shared" si="113"/>
        <v>#NUM!</v>
      </c>
      <c r="I579" t="e">
        <f t="shared" si="108"/>
        <v>#NUM!</v>
      </c>
      <c r="J579" t="e">
        <f t="shared" si="114"/>
        <v>#DIV/0!</v>
      </c>
      <c r="K579" t="e">
        <f t="shared" si="109"/>
        <v>#DIV/0!</v>
      </c>
      <c r="L579" t="e">
        <f t="shared" si="115"/>
        <v>#DIV/0!</v>
      </c>
      <c r="M579" t="e">
        <f t="shared" si="116"/>
        <v>#DIV/0!</v>
      </c>
      <c r="O579">
        <f t="shared" si="117"/>
        <v>0</v>
      </c>
      <c r="Q579">
        <f>'Linear Point Intercept'!E578*'Linear Point Intercept'!B578</f>
        <v>0</v>
      </c>
    </row>
    <row r="580" spans="1:17">
      <c r="A580" s="4">
        <v>572</v>
      </c>
      <c r="B580" s="5">
        <f>'Linear Point Intercept'!B579</f>
        <v>0</v>
      </c>
      <c r="C580">
        <f t="shared" si="106"/>
        <v>0</v>
      </c>
      <c r="D580">
        <f t="shared" si="107"/>
        <v>0</v>
      </c>
      <c r="E580">
        <f t="shared" si="110"/>
        <v>1</v>
      </c>
      <c r="F580">
        <f t="shared" si="111"/>
        <v>0</v>
      </c>
      <c r="G580">
        <f t="shared" si="112"/>
        <v>12.5</v>
      </c>
      <c r="H580" t="e">
        <f t="shared" si="113"/>
        <v>#NUM!</v>
      </c>
      <c r="I580" t="e">
        <f t="shared" si="108"/>
        <v>#NUM!</v>
      </c>
      <c r="J580" t="e">
        <f t="shared" si="114"/>
        <v>#DIV/0!</v>
      </c>
      <c r="K580" t="e">
        <f t="shared" si="109"/>
        <v>#DIV/0!</v>
      </c>
      <c r="L580" t="e">
        <f t="shared" si="115"/>
        <v>#DIV/0!</v>
      </c>
      <c r="M580" t="e">
        <f t="shared" si="116"/>
        <v>#DIV/0!</v>
      </c>
      <c r="O580">
        <f t="shared" si="117"/>
        <v>0</v>
      </c>
      <c r="Q580">
        <f>'Linear Point Intercept'!E579*'Linear Point Intercept'!B579</f>
        <v>0</v>
      </c>
    </row>
    <row r="581" spans="1:17">
      <c r="A581" s="4">
        <v>573</v>
      </c>
      <c r="B581" s="5">
        <f>'Linear Point Intercept'!B580</f>
        <v>0</v>
      </c>
      <c r="C581">
        <f t="shared" si="106"/>
        <v>0</v>
      </c>
      <c r="D581">
        <f t="shared" si="107"/>
        <v>0</v>
      </c>
      <c r="E581">
        <f t="shared" si="110"/>
        <v>1</v>
      </c>
      <c r="F581">
        <f t="shared" si="111"/>
        <v>0</v>
      </c>
      <c r="G581">
        <f t="shared" si="112"/>
        <v>12.5</v>
      </c>
      <c r="H581" t="e">
        <f t="shared" si="113"/>
        <v>#NUM!</v>
      </c>
      <c r="I581" t="e">
        <f t="shared" si="108"/>
        <v>#NUM!</v>
      </c>
      <c r="J581" t="e">
        <f t="shared" si="114"/>
        <v>#DIV/0!</v>
      </c>
      <c r="K581" t="e">
        <f t="shared" si="109"/>
        <v>#DIV/0!</v>
      </c>
      <c r="L581" t="e">
        <f t="shared" si="115"/>
        <v>#DIV/0!</v>
      </c>
      <c r="M581" t="e">
        <f t="shared" si="116"/>
        <v>#DIV/0!</v>
      </c>
      <c r="O581">
        <f t="shared" si="117"/>
        <v>0</v>
      </c>
      <c r="Q581">
        <f>'Linear Point Intercept'!E580*'Linear Point Intercept'!B580</f>
        <v>0</v>
      </c>
    </row>
    <row r="582" spans="1:17">
      <c r="A582" s="4">
        <v>574</v>
      </c>
      <c r="B582" s="5">
        <f>'Linear Point Intercept'!B581</f>
        <v>0</v>
      </c>
      <c r="C582">
        <f t="shared" si="106"/>
        <v>0</v>
      </c>
      <c r="D582">
        <f t="shared" si="107"/>
        <v>0</v>
      </c>
      <c r="E582">
        <f t="shared" si="110"/>
        <v>1</v>
      </c>
      <c r="F582">
        <f t="shared" si="111"/>
        <v>0</v>
      </c>
      <c r="G582">
        <f t="shared" si="112"/>
        <v>12.5</v>
      </c>
      <c r="H582" t="e">
        <f t="shared" si="113"/>
        <v>#NUM!</v>
      </c>
      <c r="I582" t="e">
        <f t="shared" si="108"/>
        <v>#NUM!</v>
      </c>
      <c r="J582" t="e">
        <f t="shared" si="114"/>
        <v>#DIV/0!</v>
      </c>
      <c r="K582" t="e">
        <f t="shared" si="109"/>
        <v>#DIV/0!</v>
      </c>
      <c r="L582" t="e">
        <f t="shared" si="115"/>
        <v>#DIV/0!</v>
      </c>
      <c r="M582" t="e">
        <f t="shared" si="116"/>
        <v>#DIV/0!</v>
      </c>
      <c r="O582">
        <f t="shared" si="117"/>
        <v>0</v>
      </c>
      <c r="Q582">
        <f>'Linear Point Intercept'!E581*'Linear Point Intercept'!B581</f>
        <v>0</v>
      </c>
    </row>
    <row r="583" spans="1:17">
      <c r="A583" s="4">
        <v>575</v>
      </c>
      <c r="B583" s="5">
        <f>'Linear Point Intercept'!B582</f>
        <v>0</v>
      </c>
      <c r="C583">
        <f t="shared" si="106"/>
        <v>0</v>
      </c>
      <c r="D583">
        <f t="shared" si="107"/>
        <v>0</v>
      </c>
      <c r="E583">
        <f t="shared" si="110"/>
        <v>1</v>
      </c>
      <c r="F583">
        <f t="shared" si="111"/>
        <v>0</v>
      </c>
      <c r="G583">
        <f t="shared" si="112"/>
        <v>12.5</v>
      </c>
      <c r="H583" t="e">
        <f t="shared" si="113"/>
        <v>#NUM!</v>
      </c>
      <c r="I583" t="e">
        <f t="shared" si="108"/>
        <v>#NUM!</v>
      </c>
      <c r="J583" t="e">
        <f t="shared" si="114"/>
        <v>#DIV/0!</v>
      </c>
      <c r="K583" t="e">
        <f t="shared" si="109"/>
        <v>#DIV/0!</v>
      </c>
      <c r="L583" t="e">
        <f t="shared" si="115"/>
        <v>#DIV/0!</v>
      </c>
      <c r="M583" t="e">
        <f t="shared" si="116"/>
        <v>#DIV/0!</v>
      </c>
      <c r="O583">
        <f t="shared" si="117"/>
        <v>0</v>
      </c>
      <c r="Q583">
        <f>'Linear Point Intercept'!E582*'Linear Point Intercept'!B582</f>
        <v>0</v>
      </c>
    </row>
    <row r="584" spans="1:17">
      <c r="A584" s="4">
        <v>576</v>
      </c>
      <c r="B584" s="5">
        <f>'Linear Point Intercept'!B583</f>
        <v>0</v>
      </c>
      <c r="C584">
        <f t="shared" si="106"/>
        <v>0</v>
      </c>
      <c r="D584">
        <f t="shared" si="107"/>
        <v>0</v>
      </c>
      <c r="E584">
        <f t="shared" si="110"/>
        <v>1</v>
      </c>
      <c r="F584">
        <f t="shared" si="111"/>
        <v>0</v>
      </c>
      <c r="G584">
        <f t="shared" si="112"/>
        <v>12.5</v>
      </c>
      <c r="H584" t="e">
        <f t="shared" si="113"/>
        <v>#NUM!</v>
      </c>
      <c r="I584" t="e">
        <f t="shared" si="108"/>
        <v>#NUM!</v>
      </c>
      <c r="J584" t="e">
        <f t="shared" si="114"/>
        <v>#DIV/0!</v>
      </c>
      <c r="K584" t="e">
        <f t="shared" si="109"/>
        <v>#DIV/0!</v>
      </c>
      <c r="L584" t="e">
        <f t="shared" si="115"/>
        <v>#DIV/0!</v>
      </c>
      <c r="M584" t="e">
        <f t="shared" si="116"/>
        <v>#DIV/0!</v>
      </c>
      <c r="O584">
        <f t="shared" si="117"/>
        <v>0</v>
      </c>
      <c r="Q584">
        <f>'Linear Point Intercept'!E583*'Linear Point Intercept'!B583</f>
        <v>0</v>
      </c>
    </row>
    <row r="585" spans="1:17">
      <c r="A585" s="4">
        <v>577</v>
      </c>
      <c r="B585" s="5">
        <f>'Linear Point Intercept'!B584</f>
        <v>0</v>
      </c>
      <c r="C585">
        <f t="shared" si="106"/>
        <v>0</v>
      </c>
      <c r="D585">
        <f t="shared" si="107"/>
        <v>0</v>
      </c>
      <c r="E585">
        <f t="shared" si="110"/>
        <v>1</v>
      </c>
      <c r="F585">
        <f t="shared" si="111"/>
        <v>0</v>
      </c>
      <c r="G585">
        <f t="shared" si="112"/>
        <v>12.5</v>
      </c>
      <c r="H585" t="e">
        <f t="shared" si="113"/>
        <v>#NUM!</v>
      </c>
      <c r="I585" t="e">
        <f t="shared" si="108"/>
        <v>#NUM!</v>
      </c>
      <c r="J585" t="e">
        <f t="shared" si="114"/>
        <v>#DIV/0!</v>
      </c>
      <c r="K585" t="e">
        <f t="shared" si="109"/>
        <v>#DIV/0!</v>
      </c>
      <c r="L585" t="e">
        <f t="shared" si="115"/>
        <v>#DIV/0!</v>
      </c>
      <c r="M585" t="e">
        <f t="shared" si="116"/>
        <v>#DIV/0!</v>
      </c>
      <c r="O585">
        <f t="shared" si="117"/>
        <v>0</v>
      </c>
      <c r="Q585">
        <f>'Linear Point Intercept'!E584*'Linear Point Intercept'!B584</f>
        <v>0</v>
      </c>
    </row>
    <row r="586" spans="1:17">
      <c r="A586" s="4">
        <v>578</v>
      </c>
      <c r="B586" s="5">
        <f>'Linear Point Intercept'!B585</f>
        <v>0</v>
      </c>
      <c r="C586">
        <f t="shared" ref="C586:C649" si="118">B586/2</f>
        <v>0</v>
      </c>
      <c r="D586">
        <f t="shared" ref="D586:D649" si="119">PI()*C586^2</f>
        <v>0</v>
      </c>
      <c r="E586">
        <f t="shared" si="110"/>
        <v>1</v>
      </c>
      <c r="F586">
        <f t="shared" si="111"/>
        <v>0</v>
      </c>
      <c r="G586">
        <f t="shared" si="112"/>
        <v>12.5</v>
      </c>
      <c r="H586" t="e">
        <f t="shared" si="113"/>
        <v>#NUM!</v>
      </c>
      <c r="I586" t="e">
        <f t="shared" ref="I586:I649" si="120">$F$1*H586</f>
        <v>#NUM!</v>
      </c>
      <c r="J586" t="e">
        <f t="shared" si="114"/>
        <v>#DIV/0!</v>
      </c>
      <c r="K586" t="e">
        <f t="shared" ref="K586:K649" si="121">J586*360/2/PI()</f>
        <v>#DIV/0!</v>
      </c>
      <c r="L586" t="e">
        <f t="shared" si="115"/>
        <v>#DIV/0!</v>
      </c>
      <c r="M586" t="e">
        <f t="shared" si="116"/>
        <v>#DIV/0!</v>
      </c>
      <c r="O586">
        <f t="shared" si="117"/>
        <v>0</v>
      </c>
      <c r="Q586">
        <f>'Linear Point Intercept'!E585*'Linear Point Intercept'!B585</f>
        <v>0</v>
      </c>
    </row>
    <row r="587" spans="1:17">
      <c r="A587" s="4">
        <v>579</v>
      </c>
      <c r="B587" s="5">
        <f>'Linear Point Intercept'!B586</f>
        <v>0</v>
      </c>
      <c r="C587">
        <f t="shared" si="118"/>
        <v>0</v>
      </c>
      <c r="D587">
        <f t="shared" si="119"/>
        <v>0</v>
      </c>
      <c r="E587">
        <f t="shared" si="110"/>
        <v>1</v>
      </c>
      <c r="F587">
        <f t="shared" si="111"/>
        <v>0</v>
      </c>
      <c r="G587">
        <f t="shared" si="112"/>
        <v>12.5</v>
      </c>
      <c r="H587" t="e">
        <f t="shared" si="113"/>
        <v>#NUM!</v>
      </c>
      <c r="I587" t="e">
        <f t="shared" si="120"/>
        <v>#NUM!</v>
      </c>
      <c r="J587" t="e">
        <f t="shared" si="114"/>
        <v>#DIV/0!</v>
      </c>
      <c r="K587" t="e">
        <f t="shared" si="121"/>
        <v>#DIV/0!</v>
      </c>
      <c r="L587" t="e">
        <f t="shared" si="115"/>
        <v>#DIV/0!</v>
      </c>
      <c r="M587" t="e">
        <f t="shared" si="116"/>
        <v>#DIV/0!</v>
      </c>
      <c r="O587">
        <f t="shared" si="117"/>
        <v>0</v>
      </c>
      <c r="Q587">
        <f>'Linear Point Intercept'!E586*'Linear Point Intercept'!B586</f>
        <v>0</v>
      </c>
    </row>
    <row r="588" spans="1:17">
      <c r="A588" s="4">
        <v>580</v>
      </c>
      <c r="B588" s="5">
        <f>'Linear Point Intercept'!B587</f>
        <v>0</v>
      </c>
      <c r="C588">
        <f t="shared" si="118"/>
        <v>0</v>
      </c>
      <c r="D588">
        <f t="shared" si="119"/>
        <v>0</v>
      </c>
      <c r="E588">
        <f t="shared" si="110"/>
        <v>1</v>
      </c>
      <c r="F588">
        <f t="shared" si="111"/>
        <v>0</v>
      </c>
      <c r="G588">
        <f t="shared" si="112"/>
        <v>12.5</v>
      </c>
      <c r="H588" t="e">
        <f t="shared" si="113"/>
        <v>#NUM!</v>
      </c>
      <c r="I588" t="e">
        <f t="shared" si="120"/>
        <v>#NUM!</v>
      </c>
      <c r="J588" t="e">
        <f t="shared" si="114"/>
        <v>#DIV/0!</v>
      </c>
      <c r="K588" t="e">
        <f t="shared" si="121"/>
        <v>#DIV/0!</v>
      </c>
      <c r="L588" t="e">
        <f t="shared" si="115"/>
        <v>#DIV/0!</v>
      </c>
      <c r="M588" t="e">
        <f t="shared" si="116"/>
        <v>#DIV/0!</v>
      </c>
      <c r="O588">
        <f t="shared" si="117"/>
        <v>0</v>
      </c>
      <c r="Q588">
        <f>'Linear Point Intercept'!E587*'Linear Point Intercept'!B587</f>
        <v>0</v>
      </c>
    </row>
    <row r="589" spans="1:17">
      <c r="A589" s="4">
        <v>581</v>
      </c>
      <c r="B589" s="5">
        <f>'Linear Point Intercept'!B588</f>
        <v>0</v>
      </c>
      <c r="C589">
        <f t="shared" si="118"/>
        <v>0</v>
      </c>
      <c r="D589">
        <f t="shared" si="119"/>
        <v>0</v>
      </c>
      <c r="E589">
        <f t="shared" si="110"/>
        <v>1</v>
      </c>
      <c r="F589">
        <f t="shared" si="111"/>
        <v>0</v>
      </c>
      <c r="G589">
        <f t="shared" si="112"/>
        <v>12.5</v>
      </c>
      <c r="H589" t="e">
        <f t="shared" si="113"/>
        <v>#NUM!</v>
      </c>
      <c r="I589" t="e">
        <f t="shared" si="120"/>
        <v>#NUM!</v>
      </c>
      <c r="J589" t="e">
        <f t="shared" si="114"/>
        <v>#DIV/0!</v>
      </c>
      <c r="K589" t="e">
        <f t="shared" si="121"/>
        <v>#DIV/0!</v>
      </c>
      <c r="L589" t="e">
        <f t="shared" si="115"/>
        <v>#DIV/0!</v>
      </c>
      <c r="M589" t="e">
        <f t="shared" si="116"/>
        <v>#DIV/0!</v>
      </c>
      <c r="O589">
        <f t="shared" si="117"/>
        <v>0</v>
      </c>
      <c r="Q589">
        <f>'Linear Point Intercept'!E588*'Linear Point Intercept'!B588</f>
        <v>0</v>
      </c>
    </row>
    <row r="590" spans="1:17">
      <c r="A590" s="4">
        <v>582</v>
      </c>
      <c r="B590" s="5">
        <f>'Linear Point Intercept'!B589</f>
        <v>0</v>
      </c>
      <c r="C590">
        <f t="shared" si="118"/>
        <v>0</v>
      </c>
      <c r="D590">
        <f t="shared" si="119"/>
        <v>0</v>
      </c>
      <c r="E590">
        <f t="shared" si="110"/>
        <v>1</v>
      </c>
      <c r="F590">
        <f t="shared" si="111"/>
        <v>0</v>
      </c>
      <c r="G590">
        <f t="shared" si="112"/>
        <v>12.5</v>
      </c>
      <c r="H590" t="e">
        <f t="shared" si="113"/>
        <v>#NUM!</v>
      </c>
      <c r="I590" t="e">
        <f t="shared" si="120"/>
        <v>#NUM!</v>
      </c>
      <c r="J590" t="e">
        <f t="shared" si="114"/>
        <v>#DIV/0!</v>
      </c>
      <c r="K590" t="e">
        <f t="shared" si="121"/>
        <v>#DIV/0!</v>
      </c>
      <c r="L590" t="e">
        <f t="shared" si="115"/>
        <v>#DIV/0!</v>
      </c>
      <c r="M590" t="e">
        <f t="shared" si="116"/>
        <v>#DIV/0!</v>
      </c>
      <c r="O590">
        <f t="shared" si="117"/>
        <v>0</v>
      </c>
      <c r="Q590">
        <f>'Linear Point Intercept'!E589*'Linear Point Intercept'!B589</f>
        <v>0</v>
      </c>
    </row>
    <row r="591" spans="1:17">
      <c r="A591" s="4">
        <v>583</v>
      </c>
      <c r="B591" s="5">
        <f>'Linear Point Intercept'!B590</f>
        <v>0</v>
      </c>
      <c r="C591">
        <f t="shared" si="118"/>
        <v>0</v>
      </c>
      <c r="D591">
        <f t="shared" si="119"/>
        <v>0</v>
      </c>
      <c r="E591">
        <f t="shared" si="110"/>
        <v>1</v>
      </c>
      <c r="F591">
        <f t="shared" si="111"/>
        <v>0</v>
      </c>
      <c r="G591">
        <f t="shared" si="112"/>
        <v>12.5</v>
      </c>
      <c r="H591" t="e">
        <f t="shared" si="113"/>
        <v>#NUM!</v>
      </c>
      <c r="I591" t="e">
        <f t="shared" si="120"/>
        <v>#NUM!</v>
      </c>
      <c r="J591" t="e">
        <f t="shared" si="114"/>
        <v>#DIV/0!</v>
      </c>
      <c r="K591" t="e">
        <f t="shared" si="121"/>
        <v>#DIV/0!</v>
      </c>
      <c r="L591" t="e">
        <f t="shared" si="115"/>
        <v>#DIV/0!</v>
      </c>
      <c r="M591" t="e">
        <f t="shared" si="116"/>
        <v>#DIV/0!</v>
      </c>
      <c r="O591">
        <f t="shared" si="117"/>
        <v>0</v>
      </c>
      <c r="Q591">
        <f>'Linear Point Intercept'!E590*'Linear Point Intercept'!B590</f>
        <v>0</v>
      </c>
    </row>
    <row r="592" spans="1:17">
      <c r="A592" s="4">
        <v>584</v>
      </c>
      <c r="B592" s="5">
        <f>'Linear Point Intercept'!B591</f>
        <v>0</v>
      </c>
      <c r="C592">
        <f t="shared" si="118"/>
        <v>0</v>
      </c>
      <c r="D592">
        <f t="shared" si="119"/>
        <v>0</v>
      </c>
      <c r="E592">
        <f t="shared" si="110"/>
        <v>1</v>
      </c>
      <c r="F592">
        <f t="shared" si="111"/>
        <v>0</v>
      </c>
      <c r="G592">
        <f t="shared" si="112"/>
        <v>12.5</v>
      </c>
      <c r="H592" t="e">
        <f t="shared" si="113"/>
        <v>#NUM!</v>
      </c>
      <c r="I592" t="e">
        <f t="shared" si="120"/>
        <v>#NUM!</v>
      </c>
      <c r="J592" t="e">
        <f t="shared" si="114"/>
        <v>#DIV/0!</v>
      </c>
      <c r="K592" t="e">
        <f t="shared" si="121"/>
        <v>#DIV/0!</v>
      </c>
      <c r="L592" t="e">
        <f t="shared" si="115"/>
        <v>#DIV/0!</v>
      </c>
      <c r="M592" t="e">
        <f t="shared" si="116"/>
        <v>#DIV/0!</v>
      </c>
      <c r="O592">
        <f t="shared" si="117"/>
        <v>0</v>
      </c>
      <c r="Q592">
        <f>'Linear Point Intercept'!E591*'Linear Point Intercept'!B591</f>
        <v>0</v>
      </c>
    </row>
    <row r="593" spans="1:17">
      <c r="A593" s="4">
        <v>585</v>
      </c>
      <c r="B593" s="5">
        <f>'Linear Point Intercept'!B592</f>
        <v>0</v>
      </c>
      <c r="C593">
        <f t="shared" si="118"/>
        <v>0</v>
      </c>
      <c r="D593">
        <f t="shared" si="119"/>
        <v>0</v>
      </c>
      <c r="E593">
        <f t="shared" si="110"/>
        <v>1</v>
      </c>
      <c r="F593">
        <f t="shared" si="111"/>
        <v>0</v>
      </c>
      <c r="G593">
        <f t="shared" si="112"/>
        <v>12.5</v>
      </c>
      <c r="H593" t="e">
        <f t="shared" si="113"/>
        <v>#NUM!</v>
      </c>
      <c r="I593" t="e">
        <f t="shared" si="120"/>
        <v>#NUM!</v>
      </c>
      <c r="J593" t="e">
        <f t="shared" si="114"/>
        <v>#DIV/0!</v>
      </c>
      <c r="K593" t="e">
        <f t="shared" si="121"/>
        <v>#DIV/0!</v>
      </c>
      <c r="L593" t="e">
        <f t="shared" si="115"/>
        <v>#DIV/0!</v>
      </c>
      <c r="M593" t="e">
        <f t="shared" si="116"/>
        <v>#DIV/0!</v>
      </c>
      <c r="O593">
        <f t="shared" si="117"/>
        <v>0</v>
      </c>
      <c r="Q593">
        <f>'Linear Point Intercept'!E592*'Linear Point Intercept'!B592</f>
        <v>0</v>
      </c>
    </row>
    <row r="594" spans="1:17">
      <c r="A594" s="4">
        <v>586</v>
      </c>
      <c r="B594" s="5">
        <f>'Linear Point Intercept'!B593</f>
        <v>0</v>
      </c>
      <c r="C594">
        <f t="shared" si="118"/>
        <v>0</v>
      </c>
      <c r="D594">
        <f t="shared" si="119"/>
        <v>0</v>
      </c>
      <c r="E594">
        <f t="shared" si="110"/>
        <v>1</v>
      </c>
      <c r="F594">
        <f t="shared" si="111"/>
        <v>0</v>
      </c>
      <c r="G594">
        <f t="shared" si="112"/>
        <v>12.5</v>
      </c>
      <c r="H594" t="e">
        <f t="shared" si="113"/>
        <v>#NUM!</v>
      </c>
      <c r="I594" t="e">
        <f t="shared" si="120"/>
        <v>#NUM!</v>
      </c>
      <c r="J594" t="e">
        <f t="shared" si="114"/>
        <v>#DIV/0!</v>
      </c>
      <c r="K594" t="e">
        <f t="shared" si="121"/>
        <v>#DIV/0!</v>
      </c>
      <c r="L594" t="e">
        <f t="shared" si="115"/>
        <v>#DIV/0!</v>
      </c>
      <c r="M594" t="e">
        <f t="shared" si="116"/>
        <v>#DIV/0!</v>
      </c>
      <c r="O594">
        <f t="shared" si="117"/>
        <v>0</v>
      </c>
      <c r="Q594">
        <f>'Linear Point Intercept'!E593*'Linear Point Intercept'!B593</f>
        <v>0</v>
      </c>
    </row>
    <row r="595" spans="1:17">
      <c r="A595" s="4">
        <v>587</v>
      </c>
      <c r="B595" s="5">
        <f>'Linear Point Intercept'!B594</f>
        <v>0</v>
      </c>
      <c r="C595">
        <f t="shared" si="118"/>
        <v>0</v>
      </c>
      <c r="D595">
        <f t="shared" si="119"/>
        <v>0</v>
      </c>
      <c r="E595">
        <f t="shared" si="110"/>
        <v>1</v>
      </c>
      <c r="F595">
        <f t="shared" si="111"/>
        <v>0</v>
      </c>
      <c r="G595">
        <f t="shared" si="112"/>
        <v>12.5</v>
      </c>
      <c r="H595" t="e">
        <f t="shared" si="113"/>
        <v>#NUM!</v>
      </c>
      <c r="I595" t="e">
        <f t="shared" si="120"/>
        <v>#NUM!</v>
      </c>
      <c r="J595" t="e">
        <f t="shared" si="114"/>
        <v>#DIV/0!</v>
      </c>
      <c r="K595" t="e">
        <f t="shared" si="121"/>
        <v>#DIV/0!</v>
      </c>
      <c r="L595" t="e">
        <f t="shared" si="115"/>
        <v>#DIV/0!</v>
      </c>
      <c r="M595" t="e">
        <f t="shared" si="116"/>
        <v>#DIV/0!</v>
      </c>
      <c r="O595">
        <f t="shared" si="117"/>
        <v>0</v>
      </c>
      <c r="Q595">
        <f>'Linear Point Intercept'!E594*'Linear Point Intercept'!B594</f>
        <v>0</v>
      </c>
    </row>
    <row r="596" spans="1:17">
      <c r="A596" s="4">
        <v>588</v>
      </c>
      <c r="B596" s="5">
        <f>'Linear Point Intercept'!B595</f>
        <v>0</v>
      </c>
      <c r="C596">
        <f t="shared" si="118"/>
        <v>0</v>
      </c>
      <c r="D596">
        <f t="shared" si="119"/>
        <v>0</v>
      </c>
      <c r="E596">
        <f t="shared" si="110"/>
        <v>1</v>
      </c>
      <c r="F596">
        <f t="shared" si="111"/>
        <v>0</v>
      </c>
      <c r="G596">
        <f t="shared" si="112"/>
        <v>12.5</v>
      </c>
      <c r="H596" t="e">
        <f t="shared" si="113"/>
        <v>#NUM!</v>
      </c>
      <c r="I596" t="e">
        <f t="shared" si="120"/>
        <v>#NUM!</v>
      </c>
      <c r="J596" t="e">
        <f t="shared" si="114"/>
        <v>#DIV/0!</v>
      </c>
      <c r="K596" t="e">
        <f t="shared" si="121"/>
        <v>#DIV/0!</v>
      </c>
      <c r="L596" t="e">
        <f t="shared" si="115"/>
        <v>#DIV/0!</v>
      </c>
      <c r="M596" t="e">
        <f t="shared" si="116"/>
        <v>#DIV/0!</v>
      </c>
      <c r="O596">
        <f t="shared" si="117"/>
        <v>0</v>
      </c>
      <c r="Q596">
        <f>'Linear Point Intercept'!E595*'Linear Point Intercept'!B595</f>
        <v>0</v>
      </c>
    </row>
    <row r="597" spans="1:17">
      <c r="A597" s="4">
        <v>589</v>
      </c>
      <c r="B597" s="5">
        <f>'Linear Point Intercept'!B596</f>
        <v>0</v>
      </c>
      <c r="C597">
        <f t="shared" si="118"/>
        <v>0</v>
      </c>
      <c r="D597">
        <f t="shared" si="119"/>
        <v>0</v>
      </c>
      <c r="E597">
        <f t="shared" si="110"/>
        <v>1</v>
      </c>
      <c r="F597">
        <f t="shared" si="111"/>
        <v>0</v>
      </c>
      <c r="G597">
        <f t="shared" si="112"/>
        <v>12.5</v>
      </c>
      <c r="H597" t="e">
        <f t="shared" si="113"/>
        <v>#NUM!</v>
      </c>
      <c r="I597" t="e">
        <f t="shared" si="120"/>
        <v>#NUM!</v>
      </c>
      <c r="J597" t="e">
        <f t="shared" si="114"/>
        <v>#DIV/0!</v>
      </c>
      <c r="K597" t="e">
        <f t="shared" si="121"/>
        <v>#DIV/0!</v>
      </c>
      <c r="L597" t="e">
        <f t="shared" si="115"/>
        <v>#DIV/0!</v>
      </c>
      <c r="M597" t="e">
        <f t="shared" si="116"/>
        <v>#DIV/0!</v>
      </c>
      <c r="O597">
        <f t="shared" si="117"/>
        <v>0</v>
      </c>
      <c r="Q597">
        <f>'Linear Point Intercept'!E596*'Linear Point Intercept'!B596</f>
        <v>0</v>
      </c>
    </row>
    <row r="598" spans="1:17">
      <c r="A598" s="4">
        <v>590</v>
      </c>
      <c r="B598" s="5">
        <f>'Linear Point Intercept'!B597</f>
        <v>0</v>
      </c>
      <c r="C598">
        <f t="shared" si="118"/>
        <v>0</v>
      </c>
      <c r="D598">
        <f t="shared" si="119"/>
        <v>0</v>
      </c>
      <c r="E598">
        <f t="shared" si="110"/>
        <v>1</v>
      </c>
      <c r="F598">
        <f t="shared" si="111"/>
        <v>0</v>
      </c>
      <c r="G598">
        <f t="shared" si="112"/>
        <v>12.5</v>
      </c>
      <c r="H598" t="e">
        <f t="shared" si="113"/>
        <v>#NUM!</v>
      </c>
      <c r="I598" t="e">
        <f t="shared" si="120"/>
        <v>#NUM!</v>
      </c>
      <c r="J598" t="e">
        <f t="shared" si="114"/>
        <v>#DIV/0!</v>
      </c>
      <c r="K598" t="e">
        <f t="shared" si="121"/>
        <v>#DIV/0!</v>
      </c>
      <c r="L598" t="e">
        <f t="shared" si="115"/>
        <v>#DIV/0!</v>
      </c>
      <c r="M598" t="e">
        <f t="shared" si="116"/>
        <v>#DIV/0!</v>
      </c>
      <c r="O598">
        <f t="shared" si="117"/>
        <v>0</v>
      </c>
      <c r="Q598">
        <f>'Linear Point Intercept'!E597*'Linear Point Intercept'!B597</f>
        <v>0</v>
      </c>
    </row>
    <row r="599" spans="1:17">
      <c r="A599" s="4">
        <v>591</v>
      </c>
      <c r="B599" s="5">
        <f>'Linear Point Intercept'!B598</f>
        <v>0</v>
      </c>
      <c r="C599">
        <f t="shared" si="118"/>
        <v>0</v>
      </c>
      <c r="D599">
        <f t="shared" si="119"/>
        <v>0</v>
      </c>
      <c r="E599">
        <f t="shared" si="110"/>
        <v>1</v>
      </c>
      <c r="F599">
        <f t="shared" si="111"/>
        <v>0</v>
      </c>
      <c r="G599">
        <f t="shared" si="112"/>
        <v>12.5</v>
      </c>
      <c r="H599" t="e">
        <f t="shared" si="113"/>
        <v>#NUM!</v>
      </c>
      <c r="I599" t="e">
        <f t="shared" si="120"/>
        <v>#NUM!</v>
      </c>
      <c r="J599" t="e">
        <f t="shared" si="114"/>
        <v>#DIV/0!</v>
      </c>
      <c r="K599" t="e">
        <f t="shared" si="121"/>
        <v>#DIV/0!</v>
      </c>
      <c r="L599" t="e">
        <f t="shared" si="115"/>
        <v>#DIV/0!</v>
      </c>
      <c r="M599" t="e">
        <f t="shared" si="116"/>
        <v>#DIV/0!</v>
      </c>
      <c r="O599">
        <f t="shared" si="117"/>
        <v>0</v>
      </c>
      <c r="Q599">
        <f>'Linear Point Intercept'!E598*'Linear Point Intercept'!B598</f>
        <v>0</v>
      </c>
    </row>
    <row r="600" spans="1:17">
      <c r="A600" s="4">
        <v>592</v>
      </c>
      <c r="B600" s="5">
        <f>'Linear Point Intercept'!B599</f>
        <v>0</v>
      </c>
      <c r="C600">
        <f t="shared" si="118"/>
        <v>0</v>
      </c>
      <c r="D600">
        <f t="shared" si="119"/>
        <v>0</v>
      </c>
      <c r="E600">
        <f t="shared" si="110"/>
        <v>1</v>
      </c>
      <c r="F600">
        <f t="shared" si="111"/>
        <v>0</v>
      </c>
      <c r="G600">
        <f t="shared" si="112"/>
        <v>12.5</v>
      </c>
      <c r="H600" t="e">
        <f t="shared" si="113"/>
        <v>#NUM!</v>
      </c>
      <c r="I600" t="e">
        <f t="shared" si="120"/>
        <v>#NUM!</v>
      </c>
      <c r="J600" t="e">
        <f t="shared" si="114"/>
        <v>#DIV/0!</v>
      </c>
      <c r="K600" t="e">
        <f t="shared" si="121"/>
        <v>#DIV/0!</v>
      </c>
      <c r="L600" t="e">
        <f t="shared" si="115"/>
        <v>#DIV/0!</v>
      </c>
      <c r="M600" t="e">
        <f t="shared" si="116"/>
        <v>#DIV/0!</v>
      </c>
      <c r="O600">
        <f t="shared" si="117"/>
        <v>0</v>
      </c>
      <c r="Q600">
        <f>'Linear Point Intercept'!E599*'Linear Point Intercept'!B599</f>
        <v>0</v>
      </c>
    </row>
    <row r="601" spans="1:17">
      <c r="A601" s="4">
        <v>593</v>
      </c>
      <c r="B601" s="5">
        <f>'Linear Point Intercept'!B600</f>
        <v>0</v>
      </c>
      <c r="C601">
        <f t="shared" si="118"/>
        <v>0</v>
      </c>
      <c r="D601">
        <f t="shared" si="119"/>
        <v>0</v>
      </c>
      <c r="E601">
        <f t="shared" si="110"/>
        <v>1</v>
      </c>
      <c r="F601">
        <f t="shared" si="111"/>
        <v>0</v>
      </c>
      <c r="G601">
        <f t="shared" si="112"/>
        <v>12.5</v>
      </c>
      <c r="H601" t="e">
        <f t="shared" si="113"/>
        <v>#NUM!</v>
      </c>
      <c r="I601" t="e">
        <f t="shared" si="120"/>
        <v>#NUM!</v>
      </c>
      <c r="J601" t="e">
        <f t="shared" si="114"/>
        <v>#DIV/0!</v>
      </c>
      <c r="K601" t="e">
        <f t="shared" si="121"/>
        <v>#DIV/0!</v>
      </c>
      <c r="L601" t="e">
        <f t="shared" si="115"/>
        <v>#DIV/0!</v>
      </c>
      <c r="M601" t="e">
        <f t="shared" si="116"/>
        <v>#DIV/0!</v>
      </c>
      <c r="O601">
        <f t="shared" si="117"/>
        <v>0</v>
      </c>
      <c r="Q601">
        <f>'Linear Point Intercept'!E600*'Linear Point Intercept'!B600</f>
        <v>0</v>
      </c>
    </row>
    <row r="602" spans="1:17">
      <c r="A602" s="4">
        <v>594</v>
      </c>
      <c r="B602" s="5">
        <f>'Linear Point Intercept'!B601</f>
        <v>0</v>
      </c>
      <c r="C602">
        <f t="shared" si="118"/>
        <v>0</v>
      </c>
      <c r="D602">
        <f t="shared" si="119"/>
        <v>0</v>
      </c>
      <c r="E602">
        <f t="shared" si="110"/>
        <v>1</v>
      </c>
      <c r="F602">
        <f t="shared" si="111"/>
        <v>0</v>
      </c>
      <c r="G602">
        <f t="shared" si="112"/>
        <v>12.5</v>
      </c>
      <c r="H602" t="e">
        <f t="shared" si="113"/>
        <v>#NUM!</v>
      </c>
      <c r="I602" t="e">
        <f t="shared" si="120"/>
        <v>#NUM!</v>
      </c>
      <c r="J602" t="e">
        <f t="shared" si="114"/>
        <v>#DIV/0!</v>
      </c>
      <c r="K602" t="e">
        <f t="shared" si="121"/>
        <v>#DIV/0!</v>
      </c>
      <c r="L602" t="e">
        <f t="shared" si="115"/>
        <v>#DIV/0!</v>
      </c>
      <c r="M602" t="e">
        <f t="shared" si="116"/>
        <v>#DIV/0!</v>
      </c>
      <c r="O602">
        <f t="shared" si="117"/>
        <v>0</v>
      </c>
      <c r="Q602">
        <f>'Linear Point Intercept'!E601*'Linear Point Intercept'!B601</f>
        <v>0</v>
      </c>
    </row>
    <row r="603" spans="1:17">
      <c r="A603" s="4">
        <v>595</v>
      </c>
      <c r="B603" s="5">
        <f>'Linear Point Intercept'!B602</f>
        <v>0</v>
      </c>
      <c r="C603">
        <f t="shared" si="118"/>
        <v>0</v>
      </c>
      <c r="D603">
        <f t="shared" si="119"/>
        <v>0</v>
      </c>
      <c r="E603">
        <f t="shared" si="110"/>
        <v>1</v>
      </c>
      <c r="F603">
        <f t="shared" si="111"/>
        <v>0</v>
      </c>
      <c r="G603">
        <f t="shared" si="112"/>
        <v>12.5</v>
      </c>
      <c r="H603" t="e">
        <f t="shared" si="113"/>
        <v>#NUM!</v>
      </c>
      <c r="I603" t="e">
        <f t="shared" si="120"/>
        <v>#NUM!</v>
      </c>
      <c r="J603" t="e">
        <f t="shared" si="114"/>
        <v>#DIV/0!</v>
      </c>
      <c r="K603" t="e">
        <f t="shared" si="121"/>
        <v>#DIV/0!</v>
      </c>
      <c r="L603" t="e">
        <f t="shared" si="115"/>
        <v>#DIV/0!</v>
      </c>
      <c r="M603" t="e">
        <f t="shared" si="116"/>
        <v>#DIV/0!</v>
      </c>
      <c r="O603">
        <f t="shared" si="117"/>
        <v>0</v>
      </c>
      <c r="Q603">
        <f>'Linear Point Intercept'!E602*'Linear Point Intercept'!B602</f>
        <v>0</v>
      </c>
    </row>
    <row r="604" spans="1:17">
      <c r="A604" s="4">
        <v>596</v>
      </c>
      <c r="B604" s="5">
        <f>'Linear Point Intercept'!B603</f>
        <v>0</v>
      </c>
      <c r="C604">
        <f t="shared" si="118"/>
        <v>0</v>
      </c>
      <c r="D604">
        <f t="shared" si="119"/>
        <v>0</v>
      </c>
      <c r="E604">
        <f t="shared" si="110"/>
        <v>1</v>
      </c>
      <c r="F604">
        <f t="shared" si="111"/>
        <v>0</v>
      </c>
      <c r="G604">
        <f t="shared" si="112"/>
        <v>12.5</v>
      </c>
      <c r="H604" t="e">
        <f t="shared" si="113"/>
        <v>#NUM!</v>
      </c>
      <c r="I604" t="e">
        <f t="shared" si="120"/>
        <v>#NUM!</v>
      </c>
      <c r="J604" t="e">
        <f t="shared" si="114"/>
        <v>#DIV/0!</v>
      </c>
      <c r="K604" t="e">
        <f t="shared" si="121"/>
        <v>#DIV/0!</v>
      </c>
      <c r="L604" t="e">
        <f t="shared" si="115"/>
        <v>#DIV/0!</v>
      </c>
      <c r="M604" t="e">
        <f t="shared" si="116"/>
        <v>#DIV/0!</v>
      </c>
      <c r="O604">
        <f t="shared" si="117"/>
        <v>0</v>
      </c>
      <c r="Q604">
        <f>'Linear Point Intercept'!E603*'Linear Point Intercept'!B603</f>
        <v>0</v>
      </c>
    </row>
    <row r="605" spans="1:17">
      <c r="A605" s="4">
        <v>597</v>
      </c>
      <c r="B605" s="5">
        <f>'Linear Point Intercept'!B604</f>
        <v>0</v>
      </c>
      <c r="C605">
        <f t="shared" si="118"/>
        <v>0</v>
      </c>
      <c r="D605">
        <f t="shared" si="119"/>
        <v>0</v>
      </c>
      <c r="E605">
        <f t="shared" si="110"/>
        <v>1</v>
      </c>
      <c r="F605">
        <f t="shared" si="111"/>
        <v>0</v>
      </c>
      <c r="G605">
        <f t="shared" si="112"/>
        <v>12.5</v>
      </c>
      <c r="H605" t="e">
        <f t="shared" si="113"/>
        <v>#NUM!</v>
      </c>
      <c r="I605" t="e">
        <f t="shared" si="120"/>
        <v>#NUM!</v>
      </c>
      <c r="J605" t="e">
        <f t="shared" si="114"/>
        <v>#DIV/0!</v>
      </c>
      <c r="K605" t="e">
        <f t="shared" si="121"/>
        <v>#DIV/0!</v>
      </c>
      <c r="L605" t="e">
        <f t="shared" si="115"/>
        <v>#DIV/0!</v>
      </c>
      <c r="M605" t="e">
        <f t="shared" si="116"/>
        <v>#DIV/0!</v>
      </c>
      <c r="O605">
        <f t="shared" si="117"/>
        <v>0</v>
      </c>
      <c r="Q605">
        <f>'Linear Point Intercept'!E604*'Linear Point Intercept'!B604</f>
        <v>0</v>
      </c>
    </row>
    <row r="606" spans="1:17">
      <c r="A606" s="4">
        <v>598</v>
      </c>
      <c r="B606" s="5">
        <f>'Linear Point Intercept'!B605</f>
        <v>0</v>
      </c>
      <c r="C606">
        <f t="shared" si="118"/>
        <v>0</v>
      </c>
      <c r="D606">
        <f t="shared" si="119"/>
        <v>0</v>
      </c>
      <c r="E606">
        <f t="shared" si="110"/>
        <v>1</v>
      </c>
      <c r="F606">
        <f t="shared" si="111"/>
        <v>0</v>
      </c>
      <c r="G606">
        <f t="shared" si="112"/>
        <v>12.5</v>
      </c>
      <c r="H606" t="e">
        <f t="shared" si="113"/>
        <v>#NUM!</v>
      </c>
      <c r="I606" t="e">
        <f t="shared" si="120"/>
        <v>#NUM!</v>
      </c>
      <c r="J606" t="e">
        <f t="shared" si="114"/>
        <v>#DIV/0!</v>
      </c>
      <c r="K606" t="e">
        <f t="shared" si="121"/>
        <v>#DIV/0!</v>
      </c>
      <c r="L606" t="e">
        <f t="shared" si="115"/>
        <v>#DIV/0!</v>
      </c>
      <c r="M606" t="e">
        <f t="shared" si="116"/>
        <v>#DIV/0!</v>
      </c>
      <c r="O606">
        <f t="shared" si="117"/>
        <v>0</v>
      </c>
      <c r="Q606">
        <f>'Linear Point Intercept'!E605*'Linear Point Intercept'!B605</f>
        <v>0</v>
      </c>
    </row>
    <row r="607" spans="1:17">
      <c r="A607" s="4">
        <v>599</v>
      </c>
      <c r="B607" s="5">
        <f>'Linear Point Intercept'!B606</f>
        <v>0</v>
      </c>
      <c r="C607">
        <f t="shared" si="118"/>
        <v>0</v>
      </c>
      <c r="D607">
        <f t="shared" si="119"/>
        <v>0</v>
      </c>
      <c r="E607">
        <f t="shared" si="110"/>
        <v>1</v>
      </c>
      <c r="F607">
        <f t="shared" si="111"/>
        <v>0</v>
      </c>
      <c r="G607">
        <f t="shared" si="112"/>
        <v>12.5</v>
      </c>
      <c r="H607" t="e">
        <f t="shared" si="113"/>
        <v>#NUM!</v>
      </c>
      <c r="I607" t="e">
        <f t="shared" si="120"/>
        <v>#NUM!</v>
      </c>
      <c r="J607" t="e">
        <f t="shared" si="114"/>
        <v>#DIV/0!</v>
      </c>
      <c r="K607" t="e">
        <f t="shared" si="121"/>
        <v>#DIV/0!</v>
      </c>
      <c r="L607" t="e">
        <f t="shared" si="115"/>
        <v>#DIV/0!</v>
      </c>
      <c r="M607" t="e">
        <f t="shared" si="116"/>
        <v>#DIV/0!</v>
      </c>
      <c r="O607">
        <f t="shared" si="117"/>
        <v>0</v>
      </c>
      <c r="Q607">
        <f>'Linear Point Intercept'!E606*'Linear Point Intercept'!B606</f>
        <v>0</v>
      </c>
    </row>
    <row r="608" spans="1:17">
      <c r="A608" s="4">
        <v>600</v>
      </c>
      <c r="B608" s="5">
        <f>'Linear Point Intercept'!B607</f>
        <v>0</v>
      </c>
      <c r="C608">
        <f t="shared" si="118"/>
        <v>0</v>
      </c>
      <c r="D608">
        <f t="shared" si="119"/>
        <v>0</v>
      </c>
      <c r="E608">
        <f t="shared" si="110"/>
        <v>1</v>
      </c>
      <c r="F608">
        <f t="shared" si="111"/>
        <v>0</v>
      </c>
      <c r="G608">
        <f t="shared" si="112"/>
        <v>12.5</v>
      </c>
      <c r="H608" t="e">
        <f t="shared" si="113"/>
        <v>#NUM!</v>
      </c>
      <c r="I608" t="e">
        <f t="shared" si="120"/>
        <v>#NUM!</v>
      </c>
      <c r="J608" t="e">
        <f t="shared" si="114"/>
        <v>#DIV/0!</v>
      </c>
      <c r="K608" t="e">
        <f t="shared" si="121"/>
        <v>#DIV/0!</v>
      </c>
      <c r="L608" t="e">
        <f t="shared" si="115"/>
        <v>#DIV/0!</v>
      </c>
      <c r="M608" t="e">
        <f t="shared" si="116"/>
        <v>#DIV/0!</v>
      </c>
      <c r="O608">
        <f t="shared" si="117"/>
        <v>0</v>
      </c>
      <c r="Q608">
        <f>'Linear Point Intercept'!E607*'Linear Point Intercept'!B607</f>
        <v>0</v>
      </c>
    </row>
    <row r="609" spans="1:17">
      <c r="A609" s="4">
        <v>601</v>
      </c>
      <c r="B609" s="5">
        <f>'Linear Point Intercept'!B608</f>
        <v>0</v>
      </c>
      <c r="C609">
        <f t="shared" si="118"/>
        <v>0</v>
      </c>
      <c r="D609">
        <f t="shared" si="119"/>
        <v>0</v>
      </c>
      <c r="E609">
        <f t="shared" si="110"/>
        <v>1</v>
      </c>
      <c r="F609">
        <f t="shared" si="111"/>
        <v>0</v>
      </c>
      <c r="G609">
        <f t="shared" si="112"/>
        <v>12.5</v>
      </c>
      <c r="H609" t="e">
        <f t="shared" si="113"/>
        <v>#NUM!</v>
      </c>
      <c r="I609" t="e">
        <f t="shared" si="120"/>
        <v>#NUM!</v>
      </c>
      <c r="J609" t="e">
        <f t="shared" si="114"/>
        <v>#DIV/0!</v>
      </c>
      <c r="K609" t="e">
        <f t="shared" si="121"/>
        <v>#DIV/0!</v>
      </c>
      <c r="L609" t="e">
        <f t="shared" si="115"/>
        <v>#DIV/0!</v>
      </c>
      <c r="M609" t="e">
        <f t="shared" si="116"/>
        <v>#DIV/0!</v>
      </c>
      <c r="O609">
        <f t="shared" si="117"/>
        <v>0</v>
      </c>
      <c r="Q609">
        <f>'Linear Point Intercept'!E608*'Linear Point Intercept'!B608</f>
        <v>0</v>
      </c>
    </row>
    <row r="610" spans="1:17">
      <c r="A610" s="4">
        <v>602</v>
      </c>
      <c r="B610" s="5">
        <f>'Linear Point Intercept'!B609</f>
        <v>0</v>
      </c>
      <c r="C610">
        <f t="shared" si="118"/>
        <v>0</v>
      </c>
      <c r="D610">
        <f t="shared" si="119"/>
        <v>0</v>
      </c>
      <c r="E610">
        <f t="shared" si="110"/>
        <v>1</v>
      </c>
      <c r="F610">
        <f t="shared" si="111"/>
        <v>0</v>
      </c>
      <c r="G610">
        <f t="shared" si="112"/>
        <v>12.5</v>
      </c>
      <c r="H610" t="e">
        <f t="shared" si="113"/>
        <v>#NUM!</v>
      </c>
      <c r="I610" t="e">
        <f t="shared" si="120"/>
        <v>#NUM!</v>
      </c>
      <c r="J610" t="e">
        <f t="shared" si="114"/>
        <v>#DIV/0!</v>
      </c>
      <c r="K610" t="e">
        <f t="shared" si="121"/>
        <v>#DIV/0!</v>
      </c>
      <c r="L610" t="e">
        <f t="shared" si="115"/>
        <v>#DIV/0!</v>
      </c>
      <c r="M610" t="e">
        <f t="shared" si="116"/>
        <v>#DIV/0!</v>
      </c>
      <c r="O610">
        <f t="shared" si="117"/>
        <v>0</v>
      </c>
      <c r="Q610">
        <f>'Linear Point Intercept'!E609*'Linear Point Intercept'!B609</f>
        <v>0</v>
      </c>
    </row>
    <row r="611" spans="1:17">
      <c r="A611" s="4">
        <v>603</v>
      </c>
      <c r="B611" s="5">
        <f>'Linear Point Intercept'!B610</f>
        <v>0</v>
      </c>
      <c r="C611">
        <f t="shared" si="118"/>
        <v>0</v>
      </c>
      <c r="D611">
        <f t="shared" si="119"/>
        <v>0</v>
      </c>
      <c r="E611">
        <f t="shared" si="110"/>
        <v>1</v>
      </c>
      <c r="F611">
        <f t="shared" si="111"/>
        <v>0</v>
      </c>
      <c r="G611">
        <f t="shared" si="112"/>
        <v>12.5</v>
      </c>
      <c r="H611" t="e">
        <f t="shared" si="113"/>
        <v>#NUM!</v>
      </c>
      <c r="I611" t="e">
        <f t="shared" si="120"/>
        <v>#NUM!</v>
      </c>
      <c r="J611" t="e">
        <f t="shared" si="114"/>
        <v>#DIV/0!</v>
      </c>
      <c r="K611" t="e">
        <f t="shared" si="121"/>
        <v>#DIV/0!</v>
      </c>
      <c r="L611" t="e">
        <f t="shared" si="115"/>
        <v>#DIV/0!</v>
      </c>
      <c r="M611" t="e">
        <f t="shared" si="116"/>
        <v>#DIV/0!</v>
      </c>
      <c r="O611">
        <f t="shared" si="117"/>
        <v>0</v>
      </c>
      <c r="Q611">
        <f>'Linear Point Intercept'!E610*'Linear Point Intercept'!B610</f>
        <v>0</v>
      </c>
    </row>
    <row r="612" spans="1:17">
      <c r="A612" s="4">
        <v>604</v>
      </c>
      <c r="B612" s="5">
        <f>'Linear Point Intercept'!B611</f>
        <v>0</v>
      </c>
      <c r="C612">
        <f t="shared" si="118"/>
        <v>0</v>
      </c>
      <c r="D612">
        <f t="shared" si="119"/>
        <v>0</v>
      </c>
      <c r="E612">
        <f t="shared" si="110"/>
        <v>1</v>
      </c>
      <c r="F612">
        <f t="shared" si="111"/>
        <v>0</v>
      </c>
      <c r="G612">
        <f t="shared" si="112"/>
        <v>12.5</v>
      </c>
      <c r="H612" t="e">
        <f t="shared" si="113"/>
        <v>#NUM!</v>
      </c>
      <c r="I612" t="e">
        <f t="shared" si="120"/>
        <v>#NUM!</v>
      </c>
      <c r="J612" t="e">
        <f t="shared" si="114"/>
        <v>#DIV/0!</v>
      </c>
      <c r="K612" t="e">
        <f t="shared" si="121"/>
        <v>#DIV/0!</v>
      </c>
      <c r="L612" t="e">
        <f t="shared" si="115"/>
        <v>#DIV/0!</v>
      </c>
      <c r="M612" t="e">
        <f t="shared" si="116"/>
        <v>#DIV/0!</v>
      </c>
      <c r="O612">
        <f t="shared" si="117"/>
        <v>0</v>
      </c>
      <c r="Q612">
        <f>'Linear Point Intercept'!E611*'Linear Point Intercept'!B611</f>
        <v>0</v>
      </c>
    </row>
    <row r="613" spans="1:17">
      <c r="A613" s="4">
        <v>605</v>
      </c>
      <c r="B613" s="5">
        <f>'Linear Point Intercept'!B612</f>
        <v>0</v>
      </c>
      <c r="C613">
        <f t="shared" si="118"/>
        <v>0</v>
      </c>
      <c r="D613">
        <f t="shared" si="119"/>
        <v>0</v>
      </c>
      <c r="E613">
        <f t="shared" si="110"/>
        <v>1</v>
      </c>
      <c r="F613">
        <f t="shared" si="111"/>
        <v>0</v>
      </c>
      <c r="G613">
        <f t="shared" si="112"/>
        <v>12.5</v>
      </c>
      <c r="H613" t="e">
        <f t="shared" si="113"/>
        <v>#NUM!</v>
      </c>
      <c r="I613" t="e">
        <f t="shared" si="120"/>
        <v>#NUM!</v>
      </c>
      <c r="J613" t="e">
        <f t="shared" si="114"/>
        <v>#DIV/0!</v>
      </c>
      <c r="K613" t="e">
        <f t="shared" si="121"/>
        <v>#DIV/0!</v>
      </c>
      <c r="L613" t="e">
        <f t="shared" si="115"/>
        <v>#DIV/0!</v>
      </c>
      <c r="M613" t="e">
        <f t="shared" si="116"/>
        <v>#DIV/0!</v>
      </c>
      <c r="O613">
        <f t="shared" si="117"/>
        <v>0</v>
      </c>
      <c r="Q613">
        <f>'Linear Point Intercept'!E612*'Linear Point Intercept'!B612</f>
        <v>0</v>
      </c>
    </row>
    <row r="614" spans="1:17">
      <c r="A614" s="4">
        <v>606</v>
      </c>
      <c r="B614" s="5">
        <f>'Linear Point Intercept'!B613</f>
        <v>0</v>
      </c>
      <c r="C614">
        <f t="shared" si="118"/>
        <v>0</v>
      </c>
      <c r="D614">
        <f t="shared" si="119"/>
        <v>0</v>
      </c>
      <c r="E614">
        <f t="shared" si="110"/>
        <v>1</v>
      </c>
      <c r="F614">
        <f t="shared" si="111"/>
        <v>0</v>
      </c>
      <c r="G614">
        <f t="shared" si="112"/>
        <v>12.5</v>
      </c>
      <c r="H614" t="e">
        <f t="shared" si="113"/>
        <v>#NUM!</v>
      </c>
      <c r="I614" t="e">
        <f t="shared" si="120"/>
        <v>#NUM!</v>
      </c>
      <c r="J614" t="e">
        <f t="shared" si="114"/>
        <v>#DIV/0!</v>
      </c>
      <c r="K614" t="e">
        <f t="shared" si="121"/>
        <v>#DIV/0!</v>
      </c>
      <c r="L614" t="e">
        <f t="shared" si="115"/>
        <v>#DIV/0!</v>
      </c>
      <c r="M614" t="e">
        <f t="shared" si="116"/>
        <v>#DIV/0!</v>
      </c>
      <c r="O614">
        <f t="shared" si="117"/>
        <v>0</v>
      </c>
      <c r="Q614">
        <f>'Linear Point Intercept'!E613*'Linear Point Intercept'!B613</f>
        <v>0</v>
      </c>
    </row>
    <row r="615" spans="1:17">
      <c r="A615" s="4">
        <v>607</v>
      </c>
      <c r="B615" s="5">
        <f>'Linear Point Intercept'!B614</f>
        <v>0</v>
      </c>
      <c r="C615">
        <f t="shared" si="118"/>
        <v>0</v>
      </c>
      <c r="D615">
        <f t="shared" si="119"/>
        <v>0</v>
      </c>
      <c r="E615">
        <f t="shared" si="110"/>
        <v>1</v>
      </c>
      <c r="F615">
        <f t="shared" si="111"/>
        <v>0</v>
      </c>
      <c r="G615">
        <f t="shared" si="112"/>
        <v>12.5</v>
      </c>
      <c r="H615" t="e">
        <f t="shared" si="113"/>
        <v>#NUM!</v>
      </c>
      <c r="I615" t="e">
        <f t="shared" si="120"/>
        <v>#NUM!</v>
      </c>
      <c r="J615" t="e">
        <f t="shared" si="114"/>
        <v>#DIV/0!</v>
      </c>
      <c r="K615" t="e">
        <f t="shared" si="121"/>
        <v>#DIV/0!</v>
      </c>
      <c r="L615" t="e">
        <f t="shared" si="115"/>
        <v>#DIV/0!</v>
      </c>
      <c r="M615" t="e">
        <f t="shared" si="116"/>
        <v>#DIV/0!</v>
      </c>
      <c r="O615">
        <f t="shared" si="117"/>
        <v>0</v>
      </c>
      <c r="Q615">
        <f>'Linear Point Intercept'!E614*'Linear Point Intercept'!B614</f>
        <v>0</v>
      </c>
    </row>
    <row r="616" spans="1:17">
      <c r="A616" s="4">
        <v>608</v>
      </c>
      <c r="B616" s="5">
        <f>'Linear Point Intercept'!B615</f>
        <v>0</v>
      </c>
      <c r="C616">
        <f t="shared" si="118"/>
        <v>0</v>
      </c>
      <c r="D616">
        <f t="shared" si="119"/>
        <v>0</v>
      </c>
      <c r="E616">
        <f t="shared" si="110"/>
        <v>1</v>
      </c>
      <c r="F616">
        <f t="shared" si="111"/>
        <v>0</v>
      </c>
      <c r="G616">
        <f t="shared" si="112"/>
        <v>12.5</v>
      </c>
      <c r="H616" t="e">
        <f t="shared" si="113"/>
        <v>#NUM!</v>
      </c>
      <c r="I616" t="e">
        <f t="shared" si="120"/>
        <v>#NUM!</v>
      </c>
      <c r="J616" t="e">
        <f t="shared" si="114"/>
        <v>#DIV/0!</v>
      </c>
      <c r="K616" t="e">
        <f t="shared" si="121"/>
        <v>#DIV/0!</v>
      </c>
      <c r="L616" t="e">
        <f t="shared" si="115"/>
        <v>#DIV/0!</v>
      </c>
      <c r="M616" t="e">
        <f t="shared" si="116"/>
        <v>#DIV/0!</v>
      </c>
      <c r="O616">
        <f t="shared" si="117"/>
        <v>0</v>
      </c>
      <c r="Q616">
        <f>'Linear Point Intercept'!E615*'Linear Point Intercept'!B615</f>
        <v>0</v>
      </c>
    </row>
    <row r="617" spans="1:17">
      <c r="A617" s="4">
        <v>609</v>
      </c>
      <c r="B617" s="5">
        <f>'Linear Point Intercept'!B616</f>
        <v>0</v>
      </c>
      <c r="C617">
        <f t="shared" si="118"/>
        <v>0</v>
      </c>
      <c r="D617">
        <f t="shared" si="119"/>
        <v>0</v>
      </c>
      <c r="E617">
        <f t="shared" si="110"/>
        <v>1</v>
      </c>
      <c r="F617">
        <f t="shared" si="111"/>
        <v>0</v>
      </c>
      <c r="G617">
        <f t="shared" si="112"/>
        <v>12.5</v>
      </c>
      <c r="H617" t="e">
        <f t="shared" si="113"/>
        <v>#NUM!</v>
      </c>
      <c r="I617" t="e">
        <f t="shared" si="120"/>
        <v>#NUM!</v>
      </c>
      <c r="J617" t="e">
        <f t="shared" si="114"/>
        <v>#DIV/0!</v>
      </c>
      <c r="K617" t="e">
        <f t="shared" si="121"/>
        <v>#DIV/0!</v>
      </c>
      <c r="L617" t="e">
        <f t="shared" si="115"/>
        <v>#DIV/0!</v>
      </c>
      <c r="M617" t="e">
        <f t="shared" si="116"/>
        <v>#DIV/0!</v>
      </c>
      <c r="O617">
        <f t="shared" si="117"/>
        <v>0</v>
      </c>
      <c r="Q617">
        <f>'Linear Point Intercept'!E616*'Linear Point Intercept'!B616</f>
        <v>0</v>
      </c>
    </row>
    <row r="618" spans="1:17">
      <c r="A618" s="4">
        <v>610</v>
      </c>
      <c r="B618" s="5">
        <f>'Linear Point Intercept'!B617</f>
        <v>0</v>
      </c>
      <c r="C618">
        <f t="shared" si="118"/>
        <v>0</v>
      </c>
      <c r="D618">
        <f t="shared" si="119"/>
        <v>0</v>
      </c>
      <c r="E618">
        <f t="shared" si="110"/>
        <v>1</v>
      </c>
      <c r="F618">
        <f t="shared" si="111"/>
        <v>0</v>
      </c>
      <c r="G618">
        <f t="shared" si="112"/>
        <v>12.5</v>
      </c>
      <c r="H618" t="e">
        <f t="shared" si="113"/>
        <v>#NUM!</v>
      </c>
      <c r="I618" t="e">
        <f t="shared" si="120"/>
        <v>#NUM!</v>
      </c>
      <c r="J618" t="e">
        <f t="shared" si="114"/>
        <v>#DIV/0!</v>
      </c>
      <c r="K618" t="e">
        <f t="shared" si="121"/>
        <v>#DIV/0!</v>
      </c>
      <c r="L618" t="e">
        <f t="shared" si="115"/>
        <v>#DIV/0!</v>
      </c>
      <c r="M618" t="e">
        <f t="shared" si="116"/>
        <v>#DIV/0!</v>
      </c>
      <c r="O618">
        <f t="shared" si="117"/>
        <v>0</v>
      </c>
      <c r="Q618">
        <f>'Linear Point Intercept'!E617*'Linear Point Intercept'!B617</f>
        <v>0</v>
      </c>
    </row>
    <row r="619" spans="1:17">
      <c r="A619" s="4">
        <v>611</v>
      </c>
      <c r="B619" s="5">
        <f>'Linear Point Intercept'!B618</f>
        <v>0</v>
      </c>
      <c r="C619">
        <f t="shared" si="118"/>
        <v>0</v>
      </c>
      <c r="D619">
        <f t="shared" si="119"/>
        <v>0</v>
      </c>
      <c r="E619">
        <f t="shared" si="110"/>
        <v>1</v>
      </c>
      <c r="F619">
        <f t="shared" si="111"/>
        <v>0</v>
      </c>
      <c r="G619">
        <f t="shared" si="112"/>
        <v>12.5</v>
      </c>
      <c r="H619" t="e">
        <f t="shared" si="113"/>
        <v>#NUM!</v>
      </c>
      <c r="I619" t="e">
        <f t="shared" si="120"/>
        <v>#NUM!</v>
      </c>
      <c r="J619" t="e">
        <f t="shared" si="114"/>
        <v>#DIV/0!</v>
      </c>
      <c r="K619" t="e">
        <f t="shared" si="121"/>
        <v>#DIV/0!</v>
      </c>
      <c r="L619" t="e">
        <f t="shared" si="115"/>
        <v>#DIV/0!</v>
      </c>
      <c r="M619" t="e">
        <f t="shared" si="116"/>
        <v>#DIV/0!</v>
      </c>
      <c r="O619">
        <f t="shared" si="117"/>
        <v>0</v>
      </c>
      <c r="Q619">
        <f>'Linear Point Intercept'!E618*'Linear Point Intercept'!B618</f>
        <v>0</v>
      </c>
    </row>
    <row r="620" spans="1:17">
      <c r="A620" s="4">
        <v>612</v>
      </c>
      <c r="B620" s="5">
        <f>'Linear Point Intercept'!B619</f>
        <v>0</v>
      </c>
      <c r="C620">
        <f t="shared" si="118"/>
        <v>0</v>
      </c>
      <c r="D620">
        <f t="shared" si="119"/>
        <v>0</v>
      </c>
      <c r="E620">
        <f t="shared" si="110"/>
        <v>1</v>
      </c>
      <c r="F620">
        <f t="shared" si="111"/>
        <v>0</v>
      </c>
      <c r="G620">
        <f t="shared" si="112"/>
        <v>12.5</v>
      </c>
      <c r="H620" t="e">
        <f t="shared" si="113"/>
        <v>#NUM!</v>
      </c>
      <c r="I620" t="e">
        <f t="shared" si="120"/>
        <v>#NUM!</v>
      </c>
      <c r="J620" t="e">
        <f t="shared" si="114"/>
        <v>#DIV/0!</v>
      </c>
      <c r="K620" t="e">
        <f t="shared" si="121"/>
        <v>#DIV/0!</v>
      </c>
      <c r="L620" t="e">
        <f t="shared" si="115"/>
        <v>#DIV/0!</v>
      </c>
      <c r="M620" t="e">
        <f t="shared" si="116"/>
        <v>#DIV/0!</v>
      </c>
      <c r="O620">
        <f t="shared" si="117"/>
        <v>0</v>
      </c>
      <c r="Q620">
        <f>'Linear Point Intercept'!E619*'Linear Point Intercept'!B619</f>
        <v>0</v>
      </c>
    </row>
    <row r="621" spans="1:17">
      <c r="A621" s="4">
        <v>613</v>
      </c>
      <c r="B621" s="5">
        <f>'Linear Point Intercept'!B620</f>
        <v>0</v>
      </c>
      <c r="C621">
        <f t="shared" si="118"/>
        <v>0</v>
      </c>
      <c r="D621">
        <f t="shared" si="119"/>
        <v>0</v>
      </c>
      <c r="E621">
        <f t="shared" ref="E621:E684" si="122">IF($B$2&gt;B621,1,0)</f>
        <v>1</v>
      </c>
      <c r="F621">
        <f t="shared" ref="F621:F684" si="123">$B$1*D621</f>
        <v>0</v>
      </c>
      <c r="G621">
        <f t="shared" ref="G621:G684" si="124">C621+$B$2/2</f>
        <v>12.5</v>
      </c>
      <c r="H621" t="e">
        <f t="shared" ref="H621:H684" si="125">(G621-C621)*(G621*(G621-$B$2))^0.5</f>
        <v>#NUM!</v>
      </c>
      <c r="I621" t="e">
        <f t="shared" si="120"/>
        <v>#NUM!</v>
      </c>
      <c r="J621" t="e">
        <f t="shared" ref="J621:J684" si="126">ACOS($B$2/2/C621)</f>
        <v>#DIV/0!</v>
      </c>
      <c r="K621" t="e">
        <f t="shared" si="121"/>
        <v>#DIV/0!</v>
      </c>
      <c r="L621" t="e">
        <f t="shared" ref="L621:L684" si="127">((PI()*C621^2)/360)*(2*(360-2*K621)+($B$1-2)*(360-4*K621))</f>
        <v>#DIV/0!</v>
      </c>
      <c r="M621" t="e">
        <f t="shared" ref="M621:M684" si="128">L621+I621</f>
        <v>#DIV/0!</v>
      </c>
      <c r="O621">
        <f t="shared" ref="O621:O684" si="129">IF(E621=1,F621,M621)</f>
        <v>0</v>
      </c>
      <c r="Q621">
        <f>'Linear Point Intercept'!E620*'Linear Point Intercept'!B620</f>
        <v>0</v>
      </c>
    </row>
    <row r="622" spans="1:17">
      <c r="A622" s="4">
        <v>614</v>
      </c>
      <c r="B622" s="5">
        <f>'Linear Point Intercept'!B621</f>
        <v>0</v>
      </c>
      <c r="C622">
        <f t="shared" si="118"/>
        <v>0</v>
      </c>
      <c r="D622">
        <f t="shared" si="119"/>
        <v>0</v>
      </c>
      <c r="E622">
        <f t="shared" si="122"/>
        <v>1</v>
      </c>
      <c r="F622">
        <f t="shared" si="123"/>
        <v>0</v>
      </c>
      <c r="G622">
        <f t="shared" si="124"/>
        <v>12.5</v>
      </c>
      <c r="H622" t="e">
        <f t="shared" si="125"/>
        <v>#NUM!</v>
      </c>
      <c r="I622" t="e">
        <f t="shared" si="120"/>
        <v>#NUM!</v>
      </c>
      <c r="J622" t="e">
        <f t="shared" si="126"/>
        <v>#DIV/0!</v>
      </c>
      <c r="K622" t="e">
        <f t="shared" si="121"/>
        <v>#DIV/0!</v>
      </c>
      <c r="L622" t="e">
        <f t="shared" si="127"/>
        <v>#DIV/0!</v>
      </c>
      <c r="M622" t="e">
        <f t="shared" si="128"/>
        <v>#DIV/0!</v>
      </c>
      <c r="O622">
        <f t="shared" si="129"/>
        <v>0</v>
      </c>
      <c r="Q622">
        <f>'Linear Point Intercept'!E621*'Linear Point Intercept'!B621</f>
        <v>0</v>
      </c>
    </row>
    <row r="623" spans="1:17">
      <c r="A623" s="4">
        <v>615</v>
      </c>
      <c r="B623" s="5">
        <f>'Linear Point Intercept'!B622</f>
        <v>0</v>
      </c>
      <c r="C623">
        <f t="shared" si="118"/>
        <v>0</v>
      </c>
      <c r="D623">
        <f t="shared" si="119"/>
        <v>0</v>
      </c>
      <c r="E623">
        <f t="shared" si="122"/>
        <v>1</v>
      </c>
      <c r="F623">
        <f t="shared" si="123"/>
        <v>0</v>
      </c>
      <c r="G623">
        <f t="shared" si="124"/>
        <v>12.5</v>
      </c>
      <c r="H623" t="e">
        <f t="shared" si="125"/>
        <v>#NUM!</v>
      </c>
      <c r="I623" t="e">
        <f t="shared" si="120"/>
        <v>#NUM!</v>
      </c>
      <c r="J623" t="e">
        <f t="shared" si="126"/>
        <v>#DIV/0!</v>
      </c>
      <c r="K623" t="e">
        <f t="shared" si="121"/>
        <v>#DIV/0!</v>
      </c>
      <c r="L623" t="e">
        <f t="shared" si="127"/>
        <v>#DIV/0!</v>
      </c>
      <c r="M623" t="e">
        <f t="shared" si="128"/>
        <v>#DIV/0!</v>
      </c>
      <c r="O623">
        <f t="shared" si="129"/>
        <v>0</v>
      </c>
      <c r="Q623">
        <f>'Linear Point Intercept'!E622*'Linear Point Intercept'!B622</f>
        <v>0</v>
      </c>
    </row>
    <row r="624" spans="1:17">
      <c r="A624" s="4">
        <v>616</v>
      </c>
      <c r="B624" s="5">
        <f>'Linear Point Intercept'!B623</f>
        <v>0</v>
      </c>
      <c r="C624">
        <f t="shared" si="118"/>
        <v>0</v>
      </c>
      <c r="D624">
        <f t="shared" si="119"/>
        <v>0</v>
      </c>
      <c r="E624">
        <f t="shared" si="122"/>
        <v>1</v>
      </c>
      <c r="F624">
        <f t="shared" si="123"/>
        <v>0</v>
      </c>
      <c r="G624">
        <f t="shared" si="124"/>
        <v>12.5</v>
      </c>
      <c r="H624" t="e">
        <f t="shared" si="125"/>
        <v>#NUM!</v>
      </c>
      <c r="I624" t="e">
        <f t="shared" si="120"/>
        <v>#NUM!</v>
      </c>
      <c r="J624" t="e">
        <f t="shared" si="126"/>
        <v>#DIV/0!</v>
      </c>
      <c r="K624" t="e">
        <f t="shared" si="121"/>
        <v>#DIV/0!</v>
      </c>
      <c r="L624" t="e">
        <f t="shared" si="127"/>
        <v>#DIV/0!</v>
      </c>
      <c r="M624" t="e">
        <f t="shared" si="128"/>
        <v>#DIV/0!</v>
      </c>
      <c r="O624">
        <f t="shared" si="129"/>
        <v>0</v>
      </c>
      <c r="Q624">
        <f>'Linear Point Intercept'!E623*'Linear Point Intercept'!B623</f>
        <v>0</v>
      </c>
    </row>
    <row r="625" spans="1:17">
      <c r="A625" s="4">
        <v>617</v>
      </c>
      <c r="B625" s="5">
        <f>'Linear Point Intercept'!B624</f>
        <v>0</v>
      </c>
      <c r="C625">
        <f t="shared" si="118"/>
        <v>0</v>
      </c>
      <c r="D625">
        <f t="shared" si="119"/>
        <v>0</v>
      </c>
      <c r="E625">
        <f t="shared" si="122"/>
        <v>1</v>
      </c>
      <c r="F625">
        <f t="shared" si="123"/>
        <v>0</v>
      </c>
      <c r="G625">
        <f t="shared" si="124"/>
        <v>12.5</v>
      </c>
      <c r="H625" t="e">
        <f t="shared" si="125"/>
        <v>#NUM!</v>
      </c>
      <c r="I625" t="e">
        <f t="shared" si="120"/>
        <v>#NUM!</v>
      </c>
      <c r="J625" t="e">
        <f t="shared" si="126"/>
        <v>#DIV/0!</v>
      </c>
      <c r="K625" t="e">
        <f t="shared" si="121"/>
        <v>#DIV/0!</v>
      </c>
      <c r="L625" t="e">
        <f t="shared" si="127"/>
        <v>#DIV/0!</v>
      </c>
      <c r="M625" t="e">
        <f t="shared" si="128"/>
        <v>#DIV/0!</v>
      </c>
      <c r="O625">
        <f t="shared" si="129"/>
        <v>0</v>
      </c>
      <c r="Q625">
        <f>'Linear Point Intercept'!E624*'Linear Point Intercept'!B624</f>
        <v>0</v>
      </c>
    </row>
    <row r="626" spans="1:17">
      <c r="A626" s="4">
        <v>618</v>
      </c>
      <c r="B626" s="5">
        <f>'Linear Point Intercept'!B625</f>
        <v>0</v>
      </c>
      <c r="C626">
        <f t="shared" si="118"/>
        <v>0</v>
      </c>
      <c r="D626">
        <f t="shared" si="119"/>
        <v>0</v>
      </c>
      <c r="E626">
        <f t="shared" si="122"/>
        <v>1</v>
      </c>
      <c r="F626">
        <f t="shared" si="123"/>
        <v>0</v>
      </c>
      <c r="G626">
        <f t="shared" si="124"/>
        <v>12.5</v>
      </c>
      <c r="H626" t="e">
        <f t="shared" si="125"/>
        <v>#NUM!</v>
      </c>
      <c r="I626" t="e">
        <f t="shared" si="120"/>
        <v>#NUM!</v>
      </c>
      <c r="J626" t="e">
        <f t="shared" si="126"/>
        <v>#DIV/0!</v>
      </c>
      <c r="K626" t="e">
        <f t="shared" si="121"/>
        <v>#DIV/0!</v>
      </c>
      <c r="L626" t="e">
        <f t="shared" si="127"/>
        <v>#DIV/0!</v>
      </c>
      <c r="M626" t="e">
        <f t="shared" si="128"/>
        <v>#DIV/0!</v>
      </c>
      <c r="O626">
        <f t="shared" si="129"/>
        <v>0</v>
      </c>
      <c r="Q626">
        <f>'Linear Point Intercept'!E625*'Linear Point Intercept'!B625</f>
        <v>0</v>
      </c>
    </row>
    <row r="627" spans="1:17">
      <c r="A627" s="4">
        <v>619</v>
      </c>
      <c r="B627" s="5">
        <f>'Linear Point Intercept'!B626</f>
        <v>0</v>
      </c>
      <c r="C627">
        <f t="shared" si="118"/>
        <v>0</v>
      </c>
      <c r="D627">
        <f t="shared" si="119"/>
        <v>0</v>
      </c>
      <c r="E627">
        <f t="shared" si="122"/>
        <v>1</v>
      </c>
      <c r="F627">
        <f t="shared" si="123"/>
        <v>0</v>
      </c>
      <c r="G627">
        <f t="shared" si="124"/>
        <v>12.5</v>
      </c>
      <c r="H627" t="e">
        <f t="shared" si="125"/>
        <v>#NUM!</v>
      </c>
      <c r="I627" t="e">
        <f t="shared" si="120"/>
        <v>#NUM!</v>
      </c>
      <c r="J627" t="e">
        <f t="shared" si="126"/>
        <v>#DIV/0!</v>
      </c>
      <c r="K627" t="e">
        <f t="shared" si="121"/>
        <v>#DIV/0!</v>
      </c>
      <c r="L627" t="e">
        <f t="shared" si="127"/>
        <v>#DIV/0!</v>
      </c>
      <c r="M627" t="e">
        <f t="shared" si="128"/>
        <v>#DIV/0!</v>
      </c>
      <c r="O627">
        <f t="shared" si="129"/>
        <v>0</v>
      </c>
      <c r="Q627">
        <f>'Linear Point Intercept'!E626*'Linear Point Intercept'!B626</f>
        <v>0</v>
      </c>
    </row>
    <row r="628" spans="1:17">
      <c r="A628" s="4">
        <v>620</v>
      </c>
      <c r="B628" s="5">
        <f>'Linear Point Intercept'!B627</f>
        <v>0</v>
      </c>
      <c r="C628">
        <f t="shared" si="118"/>
        <v>0</v>
      </c>
      <c r="D628">
        <f t="shared" si="119"/>
        <v>0</v>
      </c>
      <c r="E628">
        <f t="shared" si="122"/>
        <v>1</v>
      </c>
      <c r="F628">
        <f t="shared" si="123"/>
        <v>0</v>
      </c>
      <c r="G628">
        <f t="shared" si="124"/>
        <v>12.5</v>
      </c>
      <c r="H628" t="e">
        <f t="shared" si="125"/>
        <v>#NUM!</v>
      </c>
      <c r="I628" t="e">
        <f t="shared" si="120"/>
        <v>#NUM!</v>
      </c>
      <c r="J628" t="e">
        <f t="shared" si="126"/>
        <v>#DIV/0!</v>
      </c>
      <c r="K628" t="e">
        <f t="shared" si="121"/>
        <v>#DIV/0!</v>
      </c>
      <c r="L628" t="e">
        <f t="shared" si="127"/>
        <v>#DIV/0!</v>
      </c>
      <c r="M628" t="e">
        <f t="shared" si="128"/>
        <v>#DIV/0!</v>
      </c>
      <c r="O628">
        <f t="shared" si="129"/>
        <v>0</v>
      </c>
      <c r="Q628">
        <f>'Linear Point Intercept'!E627*'Linear Point Intercept'!B627</f>
        <v>0</v>
      </c>
    </row>
    <row r="629" spans="1:17">
      <c r="A629" s="4">
        <v>621</v>
      </c>
      <c r="B629" s="5">
        <f>'Linear Point Intercept'!B628</f>
        <v>0</v>
      </c>
      <c r="C629">
        <f t="shared" si="118"/>
        <v>0</v>
      </c>
      <c r="D629">
        <f t="shared" si="119"/>
        <v>0</v>
      </c>
      <c r="E629">
        <f t="shared" si="122"/>
        <v>1</v>
      </c>
      <c r="F629">
        <f t="shared" si="123"/>
        <v>0</v>
      </c>
      <c r="G629">
        <f t="shared" si="124"/>
        <v>12.5</v>
      </c>
      <c r="H629" t="e">
        <f t="shared" si="125"/>
        <v>#NUM!</v>
      </c>
      <c r="I629" t="e">
        <f t="shared" si="120"/>
        <v>#NUM!</v>
      </c>
      <c r="J629" t="e">
        <f t="shared" si="126"/>
        <v>#DIV/0!</v>
      </c>
      <c r="K629" t="e">
        <f t="shared" si="121"/>
        <v>#DIV/0!</v>
      </c>
      <c r="L629" t="e">
        <f t="shared" si="127"/>
        <v>#DIV/0!</v>
      </c>
      <c r="M629" t="e">
        <f t="shared" si="128"/>
        <v>#DIV/0!</v>
      </c>
      <c r="O629">
        <f t="shared" si="129"/>
        <v>0</v>
      </c>
      <c r="Q629">
        <f>'Linear Point Intercept'!E628*'Linear Point Intercept'!B628</f>
        <v>0</v>
      </c>
    </row>
    <row r="630" spans="1:17">
      <c r="A630" s="4">
        <v>622</v>
      </c>
      <c r="B630" s="5">
        <f>'Linear Point Intercept'!B629</f>
        <v>0</v>
      </c>
      <c r="C630">
        <f t="shared" si="118"/>
        <v>0</v>
      </c>
      <c r="D630">
        <f t="shared" si="119"/>
        <v>0</v>
      </c>
      <c r="E630">
        <f t="shared" si="122"/>
        <v>1</v>
      </c>
      <c r="F630">
        <f t="shared" si="123"/>
        <v>0</v>
      </c>
      <c r="G630">
        <f t="shared" si="124"/>
        <v>12.5</v>
      </c>
      <c r="H630" t="e">
        <f t="shared" si="125"/>
        <v>#NUM!</v>
      </c>
      <c r="I630" t="e">
        <f t="shared" si="120"/>
        <v>#NUM!</v>
      </c>
      <c r="J630" t="e">
        <f t="shared" si="126"/>
        <v>#DIV/0!</v>
      </c>
      <c r="K630" t="e">
        <f t="shared" si="121"/>
        <v>#DIV/0!</v>
      </c>
      <c r="L630" t="e">
        <f t="shared" si="127"/>
        <v>#DIV/0!</v>
      </c>
      <c r="M630" t="e">
        <f t="shared" si="128"/>
        <v>#DIV/0!</v>
      </c>
      <c r="O630">
        <f t="shared" si="129"/>
        <v>0</v>
      </c>
      <c r="Q630">
        <f>'Linear Point Intercept'!E629*'Linear Point Intercept'!B629</f>
        <v>0</v>
      </c>
    </row>
    <row r="631" spans="1:17">
      <c r="A631" s="4">
        <v>623</v>
      </c>
      <c r="B631" s="5">
        <f>'Linear Point Intercept'!B630</f>
        <v>0</v>
      </c>
      <c r="C631">
        <f t="shared" si="118"/>
        <v>0</v>
      </c>
      <c r="D631">
        <f t="shared" si="119"/>
        <v>0</v>
      </c>
      <c r="E631">
        <f t="shared" si="122"/>
        <v>1</v>
      </c>
      <c r="F631">
        <f t="shared" si="123"/>
        <v>0</v>
      </c>
      <c r="G631">
        <f t="shared" si="124"/>
        <v>12.5</v>
      </c>
      <c r="H631" t="e">
        <f t="shared" si="125"/>
        <v>#NUM!</v>
      </c>
      <c r="I631" t="e">
        <f t="shared" si="120"/>
        <v>#NUM!</v>
      </c>
      <c r="J631" t="e">
        <f t="shared" si="126"/>
        <v>#DIV/0!</v>
      </c>
      <c r="K631" t="e">
        <f t="shared" si="121"/>
        <v>#DIV/0!</v>
      </c>
      <c r="L631" t="e">
        <f t="shared" si="127"/>
        <v>#DIV/0!</v>
      </c>
      <c r="M631" t="e">
        <f t="shared" si="128"/>
        <v>#DIV/0!</v>
      </c>
      <c r="O631">
        <f t="shared" si="129"/>
        <v>0</v>
      </c>
      <c r="Q631">
        <f>'Linear Point Intercept'!E630*'Linear Point Intercept'!B630</f>
        <v>0</v>
      </c>
    </row>
    <row r="632" spans="1:17">
      <c r="A632" s="4">
        <v>624</v>
      </c>
      <c r="B632" s="5">
        <f>'Linear Point Intercept'!B631</f>
        <v>0</v>
      </c>
      <c r="C632">
        <f t="shared" si="118"/>
        <v>0</v>
      </c>
      <c r="D632">
        <f t="shared" si="119"/>
        <v>0</v>
      </c>
      <c r="E632">
        <f t="shared" si="122"/>
        <v>1</v>
      </c>
      <c r="F632">
        <f t="shared" si="123"/>
        <v>0</v>
      </c>
      <c r="G632">
        <f t="shared" si="124"/>
        <v>12.5</v>
      </c>
      <c r="H632" t="e">
        <f t="shared" si="125"/>
        <v>#NUM!</v>
      </c>
      <c r="I632" t="e">
        <f t="shared" si="120"/>
        <v>#NUM!</v>
      </c>
      <c r="J632" t="e">
        <f t="shared" si="126"/>
        <v>#DIV/0!</v>
      </c>
      <c r="K632" t="e">
        <f t="shared" si="121"/>
        <v>#DIV/0!</v>
      </c>
      <c r="L632" t="e">
        <f t="shared" si="127"/>
        <v>#DIV/0!</v>
      </c>
      <c r="M632" t="e">
        <f t="shared" si="128"/>
        <v>#DIV/0!</v>
      </c>
      <c r="O632">
        <f t="shared" si="129"/>
        <v>0</v>
      </c>
      <c r="Q632">
        <f>'Linear Point Intercept'!E631*'Linear Point Intercept'!B631</f>
        <v>0</v>
      </c>
    </row>
    <row r="633" spans="1:17">
      <c r="A633" s="4">
        <v>625</v>
      </c>
      <c r="B633" s="5">
        <f>'Linear Point Intercept'!B632</f>
        <v>0</v>
      </c>
      <c r="C633">
        <f t="shared" si="118"/>
        <v>0</v>
      </c>
      <c r="D633">
        <f t="shared" si="119"/>
        <v>0</v>
      </c>
      <c r="E633">
        <f t="shared" si="122"/>
        <v>1</v>
      </c>
      <c r="F633">
        <f t="shared" si="123"/>
        <v>0</v>
      </c>
      <c r="G633">
        <f t="shared" si="124"/>
        <v>12.5</v>
      </c>
      <c r="H633" t="e">
        <f t="shared" si="125"/>
        <v>#NUM!</v>
      </c>
      <c r="I633" t="e">
        <f t="shared" si="120"/>
        <v>#NUM!</v>
      </c>
      <c r="J633" t="e">
        <f t="shared" si="126"/>
        <v>#DIV/0!</v>
      </c>
      <c r="K633" t="e">
        <f t="shared" si="121"/>
        <v>#DIV/0!</v>
      </c>
      <c r="L633" t="e">
        <f t="shared" si="127"/>
        <v>#DIV/0!</v>
      </c>
      <c r="M633" t="e">
        <f t="shared" si="128"/>
        <v>#DIV/0!</v>
      </c>
      <c r="O633">
        <f t="shared" si="129"/>
        <v>0</v>
      </c>
      <c r="Q633">
        <f>'Linear Point Intercept'!E632*'Linear Point Intercept'!B632</f>
        <v>0</v>
      </c>
    </row>
    <row r="634" spans="1:17">
      <c r="A634" s="4">
        <v>626</v>
      </c>
      <c r="B634" s="5">
        <f>'Linear Point Intercept'!B633</f>
        <v>0</v>
      </c>
      <c r="C634">
        <f t="shared" si="118"/>
        <v>0</v>
      </c>
      <c r="D634">
        <f t="shared" si="119"/>
        <v>0</v>
      </c>
      <c r="E634">
        <f t="shared" si="122"/>
        <v>1</v>
      </c>
      <c r="F634">
        <f t="shared" si="123"/>
        <v>0</v>
      </c>
      <c r="G634">
        <f t="shared" si="124"/>
        <v>12.5</v>
      </c>
      <c r="H634" t="e">
        <f t="shared" si="125"/>
        <v>#NUM!</v>
      </c>
      <c r="I634" t="e">
        <f t="shared" si="120"/>
        <v>#NUM!</v>
      </c>
      <c r="J634" t="e">
        <f t="shared" si="126"/>
        <v>#DIV/0!</v>
      </c>
      <c r="K634" t="e">
        <f t="shared" si="121"/>
        <v>#DIV/0!</v>
      </c>
      <c r="L634" t="e">
        <f t="shared" si="127"/>
        <v>#DIV/0!</v>
      </c>
      <c r="M634" t="e">
        <f t="shared" si="128"/>
        <v>#DIV/0!</v>
      </c>
      <c r="O634">
        <f t="shared" si="129"/>
        <v>0</v>
      </c>
      <c r="Q634">
        <f>'Linear Point Intercept'!E633*'Linear Point Intercept'!B633</f>
        <v>0</v>
      </c>
    </row>
    <row r="635" spans="1:17">
      <c r="A635" s="4">
        <v>627</v>
      </c>
      <c r="B635" s="5">
        <f>'Linear Point Intercept'!B634</f>
        <v>0</v>
      </c>
      <c r="C635">
        <f t="shared" si="118"/>
        <v>0</v>
      </c>
      <c r="D635">
        <f t="shared" si="119"/>
        <v>0</v>
      </c>
      <c r="E635">
        <f t="shared" si="122"/>
        <v>1</v>
      </c>
      <c r="F635">
        <f t="shared" si="123"/>
        <v>0</v>
      </c>
      <c r="G635">
        <f t="shared" si="124"/>
        <v>12.5</v>
      </c>
      <c r="H635" t="e">
        <f t="shared" si="125"/>
        <v>#NUM!</v>
      </c>
      <c r="I635" t="e">
        <f t="shared" si="120"/>
        <v>#NUM!</v>
      </c>
      <c r="J635" t="e">
        <f t="shared" si="126"/>
        <v>#DIV/0!</v>
      </c>
      <c r="K635" t="e">
        <f t="shared" si="121"/>
        <v>#DIV/0!</v>
      </c>
      <c r="L635" t="e">
        <f t="shared" si="127"/>
        <v>#DIV/0!</v>
      </c>
      <c r="M635" t="e">
        <f t="shared" si="128"/>
        <v>#DIV/0!</v>
      </c>
      <c r="O635">
        <f t="shared" si="129"/>
        <v>0</v>
      </c>
      <c r="Q635">
        <f>'Linear Point Intercept'!E634*'Linear Point Intercept'!B634</f>
        <v>0</v>
      </c>
    </row>
    <row r="636" spans="1:17">
      <c r="A636" s="4">
        <v>628</v>
      </c>
      <c r="B636" s="5">
        <f>'Linear Point Intercept'!B635</f>
        <v>0</v>
      </c>
      <c r="C636">
        <f t="shared" si="118"/>
        <v>0</v>
      </c>
      <c r="D636">
        <f t="shared" si="119"/>
        <v>0</v>
      </c>
      <c r="E636">
        <f t="shared" si="122"/>
        <v>1</v>
      </c>
      <c r="F636">
        <f t="shared" si="123"/>
        <v>0</v>
      </c>
      <c r="G636">
        <f t="shared" si="124"/>
        <v>12.5</v>
      </c>
      <c r="H636" t="e">
        <f t="shared" si="125"/>
        <v>#NUM!</v>
      </c>
      <c r="I636" t="e">
        <f t="shared" si="120"/>
        <v>#NUM!</v>
      </c>
      <c r="J636" t="e">
        <f t="shared" si="126"/>
        <v>#DIV/0!</v>
      </c>
      <c r="K636" t="e">
        <f t="shared" si="121"/>
        <v>#DIV/0!</v>
      </c>
      <c r="L636" t="e">
        <f t="shared" si="127"/>
        <v>#DIV/0!</v>
      </c>
      <c r="M636" t="e">
        <f t="shared" si="128"/>
        <v>#DIV/0!</v>
      </c>
      <c r="O636">
        <f t="shared" si="129"/>
        <v>0</v>
      </c>
      <c r="Q636">
        <f>'Linear Point Intercept'!E635*'Linear Point Intercept'!B635</f>
        <v>0</v>
      </c>
    </row>
    <row r="637" spans="1:17">
      <c r="A637" s="4">
        <v>629</v>
      </c>
      <c r="B637" s="5">
        <f>'Linear Point Intercept'!B636</f>
        <v>0</v>
      </c>
      <c r="C637">
        <f t="shared" si="118"/>
        <v>0</v>
      </c>
      <c r="D637">
        <f t="shared" si="119"/>
        <v>0</v>
      </c>
      <c r="E637">
        <f t="shared" si="122"/>
        <v>1</v>
      </c>
      <c r="F637">
        <f t="shared" si="123"/>
        <v>0</v>
      </c>
      <c r="G637">
        <f t="shared" si="124"/>
        <v>12.5</v>
      </c>
      <c r="H637" t="e">
        <f t="shared" si="125"/>
        <v>#NUM!</v>
      </c>
      <c r="I637" t="e">
        <f t="shared" si="120"/>
        <v>#NUM!</v>
      </c>
      <c r="J637" t="e">
        <f t="shared" si="126"/>
        <v>#DIV/0!</v>
      </c>
      <c r="K637" t="e">
        <f t="shared" si="121"/>
        <v>#DIV/0!</v>
      </c>
      <c r="L637" t="e">
        <f t="shared" si="127"/>
        <v>#DIV/0!</v>
      </c>
      <c r="M637" t="e">
        <f t="shared" si="128"/>
        <v>#DIV/0!</v>
      </c>
      <c r="O637">
        <f t="shared" si="129"/>
        <v>0</v>
      </c>
      <c r="Q637">
        <f>'Linear Point Intercept'!E636*'Linear Point Intercept'!B636</f>
        <v>0</v>
      </c>
    </row>
    <row r="638" spans="1:17">
      <c r="A638" s="4">
        <v>630</v>
      </c>
      <c r="B638" s="5">
        <f>'Linear Point Intercept'!B637</f>
        <v>0</v>
      </c>
      <c r="C638">
        <f t="shared" si="118"/>
        <v>0</v>
      </c>
      <c r="D638">
        <f t="shared" si="119"/>
        <v>0</v>
      </c>
      <c r="E638">
        <f t="shared" si="122"/>
        <v>1</v>
      </c>
      <c r="F638">
        <f t="shared" si="123"/>
        <v>0</v>
      </c>
      <c r="G638">
        <f t="shared" si="124"/>
        <v>12.5</v>
      </c>
      <c r="H638" t="e">
        <f t="shared" si="125"/>
        <v>#NUM!</v>
      </c>
      <c r="I638" t="e">
        <f t="shared" si="120"/>
        <v>#NUM!</v>
      </c>
      <c r="J638" t="e">
        <f t="shared" si="126"/>
        <v>#DIV/0!</v>
      </c>
      <c r="K638" t="e">
        <f t="shared" si="121"/>
        <v>#DIV/0!</v>
      </c>
      <c r="L638" t="e">
        <f t="shared" si="127"/>
        <v>#DIV/0!</v>
      </c>
      <c r="M638" t="e">
        <f t="shared" si="128"/>
        <v>#DIV/0!</v>
      </c>
      <c r="O638">
        <f t="shared" si="129"/>
        <v>0</v>
      </c>
      <c r="Q638">
        <f>'Linear Point Intercept'!E637*'Linear Point Intercept'!B637</f>
        <v>0</v>
      </c>
    </row>
    <row r="639" spans="1:17">
      <c r="A639" s="4">
        <v>631</v>
      </c>
      <c r="B639" s="5">
        <f>'Linear Point Intercept'!B638</f>
        <v>0</v>
      </c>
      <c r="C639">
        <f t="shared" si="118"/>
        <v>0</v>
      </c>
      <c r="D639">
        <f t="shared" si="119"/>
        <v>0</v>
      </c>
      <c r="E639">
        <f t="shared" si="122"/>
        <v>1</v>
      </c>
      <c r="F639">
        <f t="shared" si="123"/>
        <v>0</v>
      </c>
      <c r="G639">
        <f t="shared" si="124"/>
        <v>12.5</v>
      </c>
      <c r="H639" t="e">
        <f t="shared" si="125"/>
        <v>#NUM!</v>
      </c>
      <c r="I639" t="e">
        <f t="shared" si="120"/>
        <v>#NUM!</v>
      </c>
      <c r="J639" t="e">
        <f t="shared" si="126"/>
        <v>#DIV/0!</v>
      </c>
      <c r="K639" t="e">
        <f t="shared" si="121"/>
        <v>#DIV/0!</v>
      </c>
      <c r="L639" t="e">
        <f t="shared" si="127"/>
        <v>#DIV/0!</v>
      </c>
      <c r="M639" t="e">
        <f t="shared" si="128"/>
        <v>#DIV/0!</v>
      </c>
      <c r="O639">
        <f t="shared" si="129"/>
        <v>0</v>
      </c>
      <c r="Q639">
        <f>'Linear Point Intercept'!E638*'Linear Point Intercept'!B638</f>
        <v>0</v>
      </c>
    </row>
    <row r="640" spans="1:17">
      <c r="A640" s="4">
        <v>632</v>
      </c>
      <c r="B640" s="5">
        <f>'Linear Point Intercept'!B639</f>
        <v>0</v>
      </c>
      <c r="C640">
        <f t="shared" si="118"/>
        <v>0</v>
      </c>
      <c r="D640">
        <f t="shared" si="119"/>
        <v>0</v>
      </c>
      <c r="E640">
        <f t="shared" si="122"/>
        <v>1</v>
      </c>
      <c r="F640">
        <f t="shared" si="123"/>
        <v>0</v>
      </c>
      <c r="G640">
        <f t="shared" si="124"/>
        <v>12.5</v>
      </c>
      <c r="H640" t="e">
        <f t="shared" si="125"/>
        <v>#NUM!</v>
      </c>
      <c r="I640" t="e">
        <f t="shared" si="120"/>
        <v>#NUM!</v>
      </c>
      <c r="J640" t="e">
        <f t="shared" si="126"/>
        <v>#DIV/0!</v>
      </c>
      <c r="K640" t="e">
        <f t="shared" si="121"/>
        <v>#DIV/0!</v>
      </c>
      <c r="L640" t="e">
        <f t="shared" si="127"/>
        <v>#DIV/0!</v>
      </c>
      <c r="M640" t="e">
        <f t="shared" si="128"/>
        <v>#DIV/0!</v>
      </c>
      <c r="O640">
        <f t="shared" si="129"/>
        <v>0</v>
      </c>
      <c r="Q640">
        <f>'Linear Point Intercept'!E639*'Linear Point Intercept'!B639</f>
        <v>0</v>
      </c>
    </row>
    <row r="641" spans="1:17">
      <c r="A641" s="4">
        <v>633</v>
      </c>
      <c r="B641" s="5">
        <f>'Linear Point Intercept'!B640</f>
        <v>0</v>
      </c>
      <c r="C641">
        <f t="shared" si="118"/>
        <v>0</v>
      </c>
      <c r="D641">
        <f t="shared" si="119"/>
        <v>0</v>
      </c>
      <c r="E641">
        <f t="shared" si="122"/>
        <v>1</v>
      </c>
      <c r="F641">
        <f t="shared" si="123"/>
        <v>0</v>
      </c>
      <c r="G641">
        <f t="shared" si="124"/>
        <v>12.5</v>
      </c>
      <c r="H641" t="e">
        <f t="shared" si="125"/>
        <v>#NUM!</v>
      </c>
      <c r="I641" t="e">
        <f t="shared" si="120"/>
        <v>#NUM!</v>
      </c>
      <c r="J641" t="e">
        <f t="shared" si="126"/>
        <v>#DIV/0!</v>
      </c>
      <c r="K641" t="e">
        <f t="shared" si="121"/>
        <v>#DIV/0!</v>
      </c>
      <c r="L641" t="e">
        <f t="shared" si="127"/>
        <v>#DIV/0!</v>
      </c>
      <c r="M641" t="e">
        <f t="shared" si="128"/>
        <v>#DIV/0!</v>
      </c>
      <c r="O641">
        <f t="shared" si="129"/>
        <v>0</v>
      </c>
      <c r="Q641">
        <f>'Linear Point Intercept'!E640*'Linear Point Intercept'!B640</f>
        <v>0</v>
      </c>
    </row>
    <row r="642" spans="1:17">
      <c r="A642" s="4">
        <v>634</v>
      </c>
      <c r="B642" s="5">
        <f>'Linear Point Intercept'!B641</f>
        <v>0</v>
      </c>
      <c r="C642">
        <f t="shared" si="118"/>
        <v>0</v>
      </c>
      <c r="D642">
        <f t="shared" si="119"/>
        <v>0</v>
      </c>
      <c r="E642">
        <f t="shared" si="122"/>
        <v>1</v>
      </c>
      <c r="F642">
        <f t="shared" si="123"/>
        <v>0</v>
      </c>
      <c r="G642">
        <f t="shared" si="124"/>
        <v>12.5</v>
      </c>
      <c r="H642" t="e">
        <f t="shared" si="125"/>
        <v>#NUM!</v>
      </c>
      <c r="I642" t="e">
        <f t="shared" si="120"/>
        <v>#NUM!</v>
      </c>
      <c r="J642" t="e">
        <f t="shared" si="126"/>
        <v>#DIV/0!</v>
      </c>
      <c r="K642" t="e">
        <f t="shared" si="121"/>
        <v>#DIV/0!</v>
      </c>
      <c r="L642" t="e">
        <f t="shared" si="127"/>
        <v>#DIV/0!</v>
      </c>
      <c r="M642" t="e">
        <f t="shared" si="128"/>
        <v>#DIV/0!</v>
      </c>
      <c r="O642">
        <f t="shared" si="129"/>
        <v>0</v>
      </c>
      <c r="Q642">
        <f>'Linear Point Intercept'!E641*'Linear Point Intercept'!B641</f>
        <v>0</v>
      </c>
    </row>
    <row r="643" spans="1:17">
      <c r="A643" s="4">
        <v>635</v>
      </c>
      <c r="B643" s="5">
        <f>'Linear Point Intercept'!B642</f>
        <v>0</v>
      </c>
      <c r="C643">
        <f t="shared" si="118"/>
        <v>0</v>
      </c>
      <c r="D643">
        <f t="shared" si="119"/>
        <v>0</v>
      </c>
      <c r="E643">
        <f t="shared" si="122"/>
        <v>1</v>
      </c>
      <c r="F643">
        <f t="shared" si="123"/>
        <v>0</v>
      </c>
      <c r="G643">
        <f t="shared" si="124"/>
        <v>12.5</v>
      </c>
      <c r="H643" t="e">
        <f t="shared" si="125"/>
        <v>#NUM!</v>
      </c>
      <c r="I643" t="e">
        <f t="shared" si="120"/>
        <v>#NUM!</v>
      </c>
      <c r="J643" t="e">
        <f t="shared" si="126"/>
        <v>#DIV/0!</v>
      </c>
      <c r="K643" t="e">
        <f t="shared" si="121"/>
        <v>#DIV/0!</v>
      </c>
      <c r="L643" t="e">
        <f t="shared" si="127"/>
        <v>#DIV/0!</v>
      </c>
      <c r="M643" t="e">
        <f t="shared" si="128"/>
        <v>#DIV/0!</v>
      </c>
      <c r="O643">
        <f t="shared" si="129"/>
        <v>0</v>
      </c>
      <c r="Q643">
        <f>'Linear Point Intercept'!E642*'Linear Point Intercept'!B642</f>
        <v>0</v>
      </c>
    </row>
    <row r="644" spans="1:17">
      <c r="A644" s="4">
        <v>636</v>
      </c>
      <c r="B644" s="5">
        <f>'Linear Point Intercept'!B643</f>
        <v>0</v>
      </c>
      <c r="C644">
        <f t="shared" si="118"/>
        <v>0</v>
      </c>
      <c r="D644">
        <f t="shared" si="119"/>
        <v>0</v>
      </c>
      <c r="E644">
        <f t="shared" si="122"/>
        <v>1</v>
      </c>
      <c r="F644">
        <f t="shared" si="123"/>
        <v>0</v>
      </c>
      <c r="G644">
        <f t="shared" si="124"/>
        <v>12.5</v>
      </c>
      <c r="H644" t="e">
        <f t="shared" si="125"/>
        <v>#NUM!</v>
      </c>
      <c r="I644" t="e">
        <f t="shared" si="120"/>
        <v>#NUM!</v>
      </c>
      <c r="J644" t="e">
        <f t="shared" si="126"/>
        <v>#DIV/0!</v>
      </c>
      <c r="K644" t="e">
        <f t="shared" si="121"/>
        <v>#DIV/0!</v>
      </c>
      <c r="L644" t="e">
        <f t="shared" si="127"/>
        <v>#DIV/0!</v>
      </c>
      <c r="M644" t="e">
        <f t="shared" si="128"/>
        <v>#DIV/0!</v>
      </c>
      <c r="O644">
        <f t="shared" si="129"/>
        <v>0</v>
      </c>
      <c r="Q644">
        <f>'Linear Point Intercept'!E643*'Linear Point Intercept'!B643</f>
        <v>0</v>
      </c>
    </row>
    <row r="645" spans="1:17">
      <c r="A645" s="4">
        <v>637</v>
      </c>
      <c r="B645" s="5">
        <f>'Linear Point Intercept'!B644</f>
        <v>0</v>
      </c>
      <c r="C645">
        <f t="shared" si="118"/>
        <v>0</v>
      </c>
      <c r="D645">
        <f t="shared" si="119"/>
        <v>0</v>
      </c>
      <c r="E645">
        <f t="shared" si="122"/>
        <v>1</v>
      </c>
      <c r="F645">
        <f t="shared" si="123"/>
        <v>0</v>
      </c>
      <c r="G645">
        <f t="shared" si="124"/>
        <v>12.5</v>
      </c>
      <c r="H645" t="e">
        <f t="shared" si="125"/>
        <v>#NUM!</v>
      </c>
      <c r="I645" t="e">
        <f t="shared" si="120"/>
        <v>#NUM!</v>
      </c>
      <c r="J645" t="e">
        <f t="shared" si="126"/>
        <v>#DIV/0!</v>
      </c>
      <c r="K645" t="e">
        <f t="shared" si="121"/>
        <v>#DIV/0!</v>
      </c>
      <c r="L645" t="e">
        <f t="shared" si="127"/>
        <v>#DIV/0!</v>
      </c>
      <c r="M645" t="e">
        <f t="shared" si="128"/>
        <v>#DIV/0!</v>
      </c>
      <c r="O645">
        <f t="shared" si="129"/>
        <v>0</v>
      </c>
      <c r="Q645">
        <f>'Linear Point Intercept'!E644*'Linear Point Intercept'!B644</f>
        <v>0</v>
      </c>
    </row>
    <row r="646" spans="1:17">
      <c r="A646" s="4">
        <v>638</v>
      </c>
      <c r="B646" s="5">
        <f>'Linear Point Intercept'!B645</f>
        <v>0</v>
      </c>
      <c r="C646">
        <f t="shared" si="118"/>
        <v>0</v>
      </c>
      <c r="D646">
        <f t="shared" si="119"/>
        <v>0</v>
      </c>
      <c r="E646">
        <f t="shared" si="122"/>
        <v>1</v>
      </c>
      <c r="F646">
        <f t="shared" si="123"/>
        <v>0</v>
      </c>
      <c r="G646">
        <f t="shared" si="124"/>
        <v>12.5</v>
      </c>
      <c r="H646" t="e">
        <f t="shared" si="125"/>
        <v>#NUM!</v>
      </c>
      <c r="I646" t="e">
        <f t="shared" si="120"/>
        <v>#NUM!</v>
      </c>
      <c r="J646" t="e">
        <f t="shared" si="126"/>
        <v>#DIV/0!</v>
      </c>
      <c r="K646" t="e">
        <f t="shared" si="121"/>
        <v>#DIV/0!</v>
      </c>
      <c r="L646" t="e">
        <f t="shared" si="127"/>
        <v>#DIV/0!</v>
      </c>
      <c r="M646" t="e">
        <f t="shared" si="128"/>
        <v>#DIV/0!</v>
      </c>
      <c r="O646">
        <f t="shared" si="129"/>
        <v>0</v>
      </c>
      <c r="Q646">
        <f>'Linear Point Intercept'!E645*'Linear Point Intercept'!B645</f>
        <v>0</v>
      </c>
    </row>
    <row r="647" spans="1:17">
      <c r="A647" s="4">
        <v>639</v>
      </c>
      <c r="B647" s="5">
        <f>'Linear Point Intercept'!B646</f>
        <v>0</v>
      </c>
      <c r="C647">
        <f t="shared" si="118"/>
        <v>0</v>
      </c>
      <c r="D647">
        <f t="shared" si="119"/>
        <v>0</v>
      </c>
      <c r="E647">
        <f t="shared" si="122"/>
        <v>1</v>
      </c>
      <c r="F647">
        <f t="shared" si="123"/>
        <v>0</v>
      </c>
      <c r="G647">
        <f t="shared" si="124"/>
        <v>12.5</v>
      </c>
      <c r="H647" t="e">
        <f t="shared" si="125"/>
        <v>#NUM!</v>
      </c>
      <c r="I647" t="e">
        <f t="shared" si="120"/>
        <v>#NUM!</v>
      </c>
      <c r="J647" t="e">
        <f t="shared" si="126"/>
        <v>#DIV/0!</v>
      </c>
      <c r="K647" t="e">
        <f t="shared" si="121"/>
        <v>#DIV/0!</v>
      </c>
      <c r="L647" t="e">
        <f t="shared" si="127"/>
        <v>#DIV/0!</v>
      </c>
      <c r="M647" t="e">
        <f t="shared" si="128"/>
        <v>#DIV/0!</v>
      </c>
      <c r="O647">
        <f t="shared" si="129"/>
        <v>0</v>
      </c>
      <c r="Q647">
        <f>'Linear Point Intercept'!E646*'Linear Point Intercept'!B646</f>
        <v>0</v>
      </c>
    </row>
    <row r="648" spans="1:17">
      <c r="A648" s="4">
        <v>640</v>
      </c>
      <c r="B648" s="5">
        <f>'Linear Point Intercept'!B647</f>
        <v>0</v>
      </c>
      <c r="C648">
        <f t="shared" si="118"/>
        <v>0</v>
      </c>
      <c r="D648">
        <f t="shared" si="119"/>
        <v>0</v>
      </c>
      <c r="E648">
        <f t="shared" si="122"/>
        <v>1</v>
      </c>
      <c r="F648">
        <f t="shared" si="123"/>
        <v>0</v>
      </c>
      <c r="G648">
        <f t="shared" si="124"/>
        <v>12.5</v>
      </c>
      <c r="H648" t="e">
        <f t="shared" si="125"/>
        <v>#NUM!</v>
      </c>
      <c r="I648" t="e">
        <f t="shared" si="120"/>
        <v>#NUM!</v>
      </c>
      <c r="J648" t="e">
        <f t="shared" si="126"/>
        <v>#DIV/0!</v>
      </c>
      <c r="K648" t="e">
        <f t="shared" si="121"/>
        <v>#DIV/0!</v>
      </c>
      <c r="L648" t="e">
        <f t="shared" si="127"/>
        <v>#DIV/0!</v>
      </c>
      <c r="M648" t="e">
        <f t="shared" si="128"/>
        <v>#DIV/0!</v>
      </c>
      <c r="O648">
        <f t="shared" si="129"/>
        <v>0</v>
      </c>
      <c r="Q648">
        <f>'Linear Point Intercept'!E647*'Linear Point Intercept'!B647</f>
        <v>0</v>
      </c>
    </row>
    <row r="649" spans="1:17">
      <c r="A649" s="4">
        <v>641</v>
      </c>
      <c r="B649" s="5">
        <f>'Linear Point Intercept'!B648</f>
        <v>0</v>
      </c>
      <c r="C649">
        <f t="shared" si="118"/>
        <v>0</v>
      </c>
      <c r="D649">
        <f t="shared" si="119"/>
        <v>0</v>
      </c>
      <c r="E649">
        <f t="shared" si="122"/>
        <v>1</v>
      </c>
      <c r="F649">
        <f t="shared" si="123"/>
        <v>0</v>
      </c>
      <c r="G649">
        <f t="shared" si="124"/>
        <v>12.5</v>
      </c>
      <c r="H649" t="e">
        <f t="shared" si="125"/>
        <v>#NUM!</v>
      </c>
      <c r="I649" t="e">
        <f t="shared" si="120"/>
        <v>#NUM!</v>
      </c>
      <c r="J649" t="e">
        <f t="shared" si="126"/>
        <v>#DIV/0!</v>
      </c>
      <c r="K649" t="e">
        <f t="shared" si="121"/>
        <v>#DIV/0!</v>
      </c>
      <c r="L649" t="e">
        <f t="shared" si="127"/>
        <v>#DIV/0!</v>
      </c>
      <c r="M649" t="e">
        <f t="shared" si="128"/>
        <v>#DIV/0!</v>
      </c>
      <c r="O649">
        <f t="shared" si="129"/>
        <v>0</v>
      </c>
      <c r="Q649">
        <f>'Linear Point Intercept'!E648*'Linear Point Intercept'!B648</f>
        <v>0</v>
      </c>
    </row>
    <row r="650" spans="1:17">
      <c r="A650" s="4">
        <v>642</v>
      </c>
      <c r="B650" s="5">
        <f>'Linear Point Intercept'!B649</f>
        <v>0</v>
      </c>
      <c r="C650">
        <f t="shared" ref="C650:C713" si="130">B650/2</f>
        <v>0</v>
      </c>
      <c r="D650">
        <f t="shared" ref="D650:D713" si="131">PI()*C650^2</f>
        <v>0</v>
      </c>
      <c r="E650">
        <f t="shared" si="122"/>
        <v>1</v>
      </c>
      <c r="F650">
        <f t="shared" si="123"/>
        <v>0</v>
      </c>
      <c r="G650">
        <f t="shared" si="124"/>
        <v>12.5</v>
      </c>
      <c r="H650" t="e">
        <f t="shared" si="125"/>
        <v>#NUM!</v>
      </c>
      <c r="I650" t="e">
        <f t="shared" ref="I650:I713" si="132">$F$1*H650</f>
        <v>#NUM!</v>
      </c>
      <c r="J650" t="e">
        <f t="shared" si="126"/>
        <v>#DIV/0!</v>
      </c>
      <c r="K650" t="e">
        <f t="shared" ref="K650:K713" si="133">J650*360/2/PI()</f>
        <v>#DIV/0!</v>
      </c>
      <c r="L650" t="e">
        <f t="shared" si="127"/>
        <v>#DIV/0!</v>
      </c>
      <c r="M650" t="e">
        <f t="shared" si="128"/>
        <v>#DIV/0!</v>
      </c>
      <c r="O650">
        <f t="shared" si="129"/>
        <v>0</v>
      </c>
      <c r="Q650">
        <f>'Linear Point Intercept'!E649*'Linear Point Intercept'!B649</f>
        <v>0</v>
      </c>
    </row>
    <row r="651" spans="1:17">
      <c r="A651" s="4">
        <v>643</v>
      </c>
      <c r="B651" s="5">
        <f>'Linear Point Intercept'!B650</f>
        <v>0</v>
      </c>
      <c r="C651">
        <f t="shared" si="130"/>
        <v>0</v>
      </c>
      <c r="D651">
        <f t="shared" si="131"/>
        <v>0</v>
      </c>
      <c r="E651">
        <f t="shared" si="122"/>
        <v>1</v>
      </c>
      <c r="F651">
        <f t="shared" si="123"/>
        <v>0</v>
      </c>
      <c r="G651">
        <f t="shared" si="124"/>
        <v>12.5</v>
      </c>
      <c r="H651" t="e">
        <f t="shared" si="125"/>
        <v>#NUM!</v>
      </c>
      <c r="I651" t="e">
        <f t="shared" si="132"/>
        <v>#NUM!</v>
      </c>
      <c r="J651" t="e">
        <f t="shared" si="126"/>
        <v>#DIV/0!</v>
      </c>
      <c r="K651" t="e">
        <f t="shared" si="133"/>
        <v>#DIV/0!</v>
      </c>
      <c r="L651" t="e">
        <f t="shared" si="127"/>
        <v>#DIV/0!</v>
      </c>
      <c r="M651" t="e">
        <f t="shared" si="128"/>
        <v>#DIV/0!</v>
      </c>
      <c r="O651">
        <f t="shared" si="129"/>
        <v>0</v>
      </c>
      <c r="Q651">
        <f>'Linear Point Intercept'!E650*'Linear Point Intercept'!B650</f>
        <v>0</v>
      </c>
    </row>
    <row r="652" spans="1:17">
      <c r="A652" s="4">
        <v>644</v>
      </c>
      <c r="B652" s="5">
        <f>'Linear Point Intercept'!B651</f>
        <v>0</v>
      </c>
      <c r="C652">
        <f t="shared" si="130"/>
        <v>0</v>
      </c>
      <c r="D652">
        <f t="shared" si="131"/>
        <v>0</v>
      </c>
      <c r="E652">
        <f t="shared" si="122"/>
        <v>1</v>
      </c>
      <c r="F652">
        <f t="shared" si="123"/>
        <v>0</v>
      </c>
      <c r="G652">
        <f t="shared" si="124"/>
        <v>12.5</v>
      </c>
      <c r="H652" t="e">
        <f t="shared" si="125"/>
        <v>#NUM!</v>
      </c>
      <c r="I652" t="e">
        <f t="shared" si="132"/>
        <v>#NUM!</v>
      </c>
      <c r="J652" t="e">
        <f t="shared" si="126"/>
        <v>#DIV/0!</v>
      </c>
      <c r="K652" t="e">
        <f t="shared" si="133"/>
        <v>#DIV/0!</v>
      </c>
      <c r="L652" t="e">
        <f t="shared" si="127"/>
        <v>#DIV/0!</v>
      </c>
      <c r="M652" t="e">
        <f t="shared" si="128"/>
        <v>#DIV/0!</v>
      </c>
      <c r="O652">
        <f t="shared" si="129"/>
        <v>0</v>
      </c>
      <c r="Q652">
        <f>'Linear Point Intercept'!E651*'Linear Point Intercept'!B651</f>
        <v>0</v>
      </c>
    </row>
    <row r="653" spans="1:17">
      <c r="A653" s="4">
        <v>645</v>
      </c>
      <c r="B653" s="5">
        <f>'Linear Point Intercept'!B652</f>
        <v>0</v>
      </c>
      <c r="C653">
        <f t="shared" si="130"/>
        <v>0</v>
      </c>
      <c r="D653">
        <f t="shared" si="131"/>
        <v>0</v>
      </c>
      <c r="E653">
        <f t="shared" si="122"/>
        <v>1</v>
      </c>
      <c r="F653">
        <f t="shared" si="123"/>
        <v>0</v>
      </c>
      <c r="G653">
        <f t="shared" si="124"/>
        <v>12.5</v>
      </c>
      <c r="H653" t="e">
        <f t="shared" si="125"/>
        <v>#NUM!</v>
      </c>
      <c r="I653" t="e">
        <f t="shared" si="132"/>
        <v>#NUM!</v>
      </c>
      <c r="J653" t="e">
        <f t="shared" si="126"/>
        <v>#DIV/0!</v>
      </c>
      <c r="K653" t="e">
        <f t="shared" si="133"/>
        <v>#DIV/0!</v>
      </c>
      <c r="L653" t="e">
        <f t="shared" si="127"/>
        <v>#DIV/0!</v>
      </c>
      <c r="M653" t="e">
        <f t="shared" si="128"/>
        <v>#DIV/0!</v>
      </c>
      <c r="O653">
        <f t="shared" si="129"/>
        <v>0</v>
      </c>
      <c r="Q653">
        <f>'Linear Point Intercept'!E652*'Linear Point Intercept'!B652</f>
        <v>0</v>
      </c>
    </row>
    <row r="654" spans="1:17">
      <c r="A654" s="4">
        <v>646</v>
      </c>
      <c r="B654" s="5">
        <f>'Linear Point Intercept'!B653</f>
        <v>0</v>
      </c>
      <c r="C654">
        <f t="shared" si="130"/>
        <v>0</v>
      </c>
      <c r="D654">
        <f t="shared" si="131"/>
        <v>0</v>
      </c>
      <c r="E654">
        <f t="shared" si="122"/>
        <v>1</v>
      </c>
      <c r="F654">
        <f t="shared" si="123"/>
        <v>0</v>
      </c>
      <c r="G654">
        <f t="shared" si="124"/>
        <v>12.5</v>
      </c>
      <c r="H654" t="e">
        <f t="shared" si="125"/>
        <v>#NUM!</v>
      </c>
      <c r="I654" t="e">
        <f t="shared" si="132"/>
        <v>#NUM!</v>
      </c>
      <c r="J654" t="e">
        <f t="shared" si="126"/>
        <v>#DIV/0!</v>
      </c>
      <c r="K654" t="e">
        <f t="shared" si="133"/>
        <v>#DIV/0!</v>
      </c>
      <c r="L654" t="e">
        <f t="shared" si="127"/>
        <v>#DIV/0!</v>
      </c>
      <c r="M654" t="e">
        <f t="shared" si="128"/>
        <v>#DIV/0!</v>
      </c>
      <c r="O654">
        <f t="shared" si="129"/>
        <v>0</v>
      </c>
      <c r="Q654">
        <f>'Linear Point Intercept'!E653*'Linear Point Intercept'!B653</f>
        <v>0</v>
      </c>
    </row>
    <row r="655" spans="1:17">
      <c r="A655" s="4">
        <v>647</v>
      </c>
      <c r="B655" s="5">
        <f>'Linear Point Intercept'!B654</f>
        <v>0</v>
      </c>
      <c r="C655">
        <f t="shared" si="130"/>
        <v>0</v>
      </c>
      <c r="D655">
        <f t="shared" si="131"/>
        <v>0</v>
      </c>
      <c r="E655">
        <f t="shared" si="122"/>
        <v>1</v>
      </c>
      <c r="F655">
        <f t="shared" si="123"/>
        <v>0</v>
      </c>
      <c r="G655">
        <f t="shared" si="124"/>
        <v>12.5</v>
      </c>
      <c r="H655" t="e">
        <f t="shared" si="125"/>
        <v>#NUM!</v>
      </c>
      <c r="I655" t="e">
        <f t="shared" si="132"/>
        <v>#NUM!</v>
      </c>
      <c r="J655" t="e">
        <f t="shared" si="126"/>
        <v>#DIV/0!</v>
      </c>
      <c r="K655" t="e">
        <f t="shared" si="133"/>
        <v>#DIV/0!</v>
      </c>
      <c r="L655" t="e">
        <f t="shared" si="127"/>
        <v>#DIV/0!</v>
      </c>
      <c r="M655" t="e">
        <f t="shared" si="128"/>
        <v>#DIV/0!</v>
      </c>
      <c r="O655">
        <f t="shared" si="129"/>
        <v>0</v>
      </c>
      <c r="Q655">
        <f>'Linear Point Intercept'!E654*'Linear Point Intercept'!B654</f>
        <v>0</v>
      </c>
    </row>
    <row r="656" spans="1:17">
      <c r="A656" s="4">
        <v>648</v>
      </c>
      <c r="B656" s="5">
        <f>'Linear Point Intercept'!B655</f>
        <v>0</v>
      </c>
      <c r="C656">
        <f t="shared" si="130"/>
        <v>0</v>
      </c>
      <c r="D656">
        <f t="shared" si="131"/>
        <v>0</v>
      </c>
      <c r="E656">
        <f t="shared" si="122"/>
        <v>1</v>
      </c>
      <c r="F656">
        <f t="shared" si="123"/>
        <v>0</v>
      </c>
      <c r="G656">
        <f t="shared" si="124"/>
        <v>12.5</v>
      </c>
      <c r="H656" t="e">
        <f t="shared" si="125"/>
        <v>#NUM!</v>
      </c>
      <c r="I656" t="e">
        <f t="shared" si="132"/>
        <v>#NUM!</v>
      </c>
      <c r="J656" t="e">
        <f t="shared" si="126"/>
        <v>#DIV/0!</v>
      </c>
      <c r="K656" t="e">
        <f t="shared" si="133"/>
        <v>#DIV/0!</v>
      </c>
      <c r="L656" t="e">
        <f t="shared" si="127"/>
        <v>#DIV/0!</v>
      </c>
      <c r="M656" t="e">
        <f t="shared" si="128"/>
        <v>#DIV/0!</v>
      </c>
      <c r="O656">
        <f t="shared" si="129"/>
        <v>0</v>
      </c>
      <c r="Q656">
        <f>'Linear Point Intercept'!E655*'Linear Point Intercept'!B655</f>
        <v>0</v>
      </c>
    </row>
    <row r="657" spans="1:17">
      <c r="A657" s="4">
        <v>649</v>
      </c>
      <c r="B657" s="5">
        <f>'Linear Point Intercept'!B656</f>
        <v>0</v>
      </c>
      <c r="C657">
        <f t="shared" si="130"/>
        <v>0</v>
      </c>
      <c r="D657">
        <f t="shared" si="131"/>
        <v>0</v>
      </c>
      <c r="E657">
        <f t="shared" si="122"/>
        <v>1</v>
      </c>
      <c r="F657">
        <f t="shared" si="123"/>
        <v>0</v>
      </c>
      <c r="G657">
        <f t="shared" si="124"/>
        <v>12.5</v>
      </c>
      <c r="H657" t="e">
        <f t="shared" si="125"/>
        <v>#NUM!</v>
      </c>
      <c r="I657" t="e">
        <f t="shared" si="132"/>
        <v>#NUM!</v>
      </c>
      <c r="J657" t="e">
        <f t="shared" si="126"/>
        <v>#DIV/0!</v>
      </c>
      <c r="K657" t="e">
        <f t="shared" si="133"/>
        <v>#DIV/0!</v>
      </c>
      <c r="L657" t="e">
        <f t="shared" si="127"/>
        <v>#DIV/0!</v>
      </c>
      <c r="M657" t="e">
        <f t="shared" si="128"/>
        <v>#DIV/0!</v>
      </c>
      <c r="O657">
        <f t="shared" si="129"/>
        <v>0</v>
      </c>
      <c r="Q657">
        <f>'Linear Point Intercept'!E656*'Linear Point Intercept'!B656</f>
        <v>0</v>
      </c>
    </row>
    <row r="658" spans="1:17">
      <c r="A658" s="4">
        <v>650</v>
      </c>
      <c r="B658" s="5">
        <f>'Linear Point Intercept'!B657</f>
        <v>0</v>
      </c>
      <c r="C658">
        <f t="shared" si="130"/>
        <v>0</v>
      </c>
      <c r="D658">
        <f t="shared" si="131"/>
        <v>0</v>
      </c>
      <c r="E658">
        <f t="shared" si="122"/>
        <v>1</v>
      </c>
      <c r="F658">
        <f t="shared" si="123"/>
        <v>0</v>
      </c>
      <c r="G658">
        <f t="shared" si="124"/>
        <v>12.5</v>
      </c>
      <c r="H658" t="e">
        <f t="shared" si="125"/>
        <v>#NUM!</v>
      </c>
      <c r="I658" t="e">
        <f t="shared" si="132"/>
        <v>#NUM!</v>
      </c>
      <c r="J658" t="e">
        <f t="shared" si="126"/>
        <v>#DIV/0!</v>
      </c>
      <c r="K658" t="e">
        <f t="shared" si="133"/>
        <v>#DIV/0!</v>
      </c>
      <c r="L658" t="e">
        <f t="shared" si="127"/>
        <v>#DIV/0!</v>
      </c>
      <c r="M658" t="e">
        <f t="shared" si="128"/>
        <v>#DIV/0!</v>
      </c>
      <c r="O658">
        <f t="shared" si="129"/>
        <v>0</v>
      </c>
      <c r="Q658">
        <f>'Linear Point Intercept'!E657*'Linear Point Intercept'!B657</f>
        <v>0</v>
      </c>
    </row>
    <row r="659" spans="1:17">
      <c r="A659" s="4">
        <v>651</v>
      </c>
      <c r="B659" s="5">
        <f>'Linear Point Intercept'!B658</f>
        <v>0</v>
      </c>
      <c r="C659">
        <f t="shared" si="130"/>
        <v>0</v>
      </c>
      <c r="D659">
        <f t="shared" si="131"/>
        <v>0</v>
      </c>
      <c r="E659">
        <f t="shared" si="122"/>
        <v>1</v>
      </c>
      <c r="F659">
        <f t="shared" si="123"/>
        <v>0</v>
      </c>
      <c r="G659">
        <f t="shared" si="124"/>
        <v>12.5</v>
      </c>
      <c r="H659" t="e">
        <f t="shared" si="125"/>
        <v>#NUM!</v>
      </c>
      <c r="I659" t="e">
        <f t="shared" si="132"/>
        <v>#NUM!</v>
      </c>
      <c r="J659" t="e">
        <f t="shared" si="126"/>
        <v>#DIV/0!</v>
      </c>
      <c r="K659" t="e">
        <f t="shared" si="133"/>
        <v>#DIV/0!</v>
      </c>
      <c r="L659" t="e">
        <f t="shared" si="127"/>
        <v>#DIV/0!</v>
      </c>
      <c r="M659" t="e">
        <f t="shared" si="128"/>
        <v>#DIV/0!</v>
      </c>
      <c r="O659">
        <f t="shared" si="129"/>
        <v>0</v>
      </c>
      <c r="Q659">
        <f>'Linear Point Intercept'!E658*'Linear Point Intercept'!B658</f>
        <v>0</v>
      </c>
    </row>
    <row r="660" spans="1:17">
      <c r="A660" s="4">
        <v>652</v>
      </c>
      <c r="B660" s="5">
        <f>'Linear Point Intercept'!B659</f>
        <v>0</v>
      </c>
      <c r="C660">
        <f t="shared" si="130"/>
        <v>0</v>
      </c>
      <c r="D660">
        <f t="shared" si="131"/>
        <v>0</v>
      </c>
      <c r="E660">
        <f t="shared" si="122"/>
        <v>1</v>
      </c>
      <c r="F660">
        <f t="shared" si="123"/>
        <v>0</v>
      </c>
      <c r="G660">
        <f t="shared" si="124"/>
        <v>12.5</v>
      </c>
      <c r="H660" t="e">
        <f t="shared" si="125"/>
        <v>#NUM!</v>
      </c>
      <c r="I660" t="e">
        <f t="shared" si="132"/>
        <v>#NUM!</v>
      </c>
      <c r="J660" t="e">
        <f t="shared" si="126"/>
        <v>#DIV/0!</v>
      </c>
      <c r="K660" t="e">
        <f t="shared" si="133"/>
        <v>#DIV/0!</v>
      </c>
      <c r="L660" t="e">
        <f t="shared" si="127"/>
        <v>#DIV/0!</v>
      </c>
      <c r="M660" t="e">
        <f t="shared" si="128"/>
        <v>#DIV/0!</v>
      </c>
      <c r="O660">
        <f t="shared" si="129"/>
        <v>0</v>
      </c>
      <c r="Q660">
        <f>'Linear Point Intercept'!E659*'Linear Point Intercept'!B659</f>
        <v>0</v>
      </c>
    </row>
    <row r="661" spans="1:17">
      <c r="A661" s="4">
        <v>653</v>
      </c>
      <c r="B661" s="5">
        <f>'Linear Point Intercept'!B660</f>
        <v>0</v>
      </c>
      <c r="C661">
        <f t="shared" si="130"/>
        <v>0</v>
      </c>
      <c r="D661">
        <f t="shared" si="131"/>
        <v>0</v>
      </c>
      <c r="E661">
        <f t="shared" si="122"/>
        <v>1</v>
      </c>
      <c r="F661">
        <f t="shared" si="123"/>
        <v>0</v>
      </c>
      <c r="G661">
        <f t="shared" si="124"/>
        <v>12.5</v>
      </c>
      <c r="H661" t="e">
        <f t="shared" si="125"/>
        <v>#NUM!</v>
      </c>
      <c r="I661" t="e">
        <f t="shared" si="132"/>
        <v>#NUM!</v>
      </c>
      <c r="J661" t="e">
        <f t="shared" si="126"/>
        <v>#DIV/0!</v>
      </c>
      <c r="K661" t="e">
        <f t="shared" si="133"/>
        <v>#DIV/0!</v>
      </c>
      <c r="L661" t="e">
        <f t="shared" si="127"/>
        <v>#DIV/0!</v>
      </c>
      <c r="M661" t="e">
        <f t="shared" si="128"/>
        <v>#DIV/0!</v>
      </c>
      <c r="O661">
        <f t="shared" si="129"/>
        <v>0</v>
      </c>
      <c r="Q661">
        <f>'Linear Point Intercept'!E660*'Linear Point Intercept'!B660</f>
        <v>0</v>
      </c>
    </row>
    <row r="662" spans="1:17">
      <c r="A662" s="4">
        <v>654</v>
      </c>
      <c r="B662" s="5">
        <f>'Linear Point Intercept'!B661</f>
        <v>0</v>
      </c>
      <c r="C662">
        <f t="shared" si="130"/>
        <v>0</v>
      </c>
      <c r="D662">
        <f t="shared" si="131"/>
        <v>0</v>
      </c>
      <c r="E662">
        <f t="shared" si="122"/>
        <v>1</v>
      </c>
      <c r="F662">
        <f t="shared" si="123"/>
        <v>0</v>
      </c>
      <c r="G662">
        <f t="shared" si="124"/>
        <v>12.5</v>
      </c>
      <c r="H662" t="e">
        <f t="shared" si="125"/>
        <v>#NUM!</v>
      </c>
      <c r="I662" t="e">
        <f t="shared" si="132"/>
        <v>#NUM!</v>
      </c>
      <c r="J662" t="e">
        <f t="shared" si="126"/>
        <v>#DIV/0!</v>
      </c>
      <c r="K662" t="e">
        <f t="shared" si="133"/>
        <v>#DIV/0!</v>
      </c>
      <c r="L662" t="e">
        <f t="shared" si="127"/>
        <v>#DIV/0!</v>
      </c>
      <c r="M662" t="e">
        <f t="shared" si="128"/>
        <v>#DIV/0!</v>
      </c>
      <c r="O662">
        <f t="shared" si="129"/>
        <v>0</v>
      </c>
      <c r="Q662">
        <f>'Linear Point Intercept'!E661*'Linear Point Intercept'!B661</f>
        <v>0</v>
      </c>
    </row>
    <row r="663" spans="1:17">
      <c r="A663" s="4">
        <v>655</v>
      </c>
      <c r="B663" s="5">
        <f>'Linear Point Intercept'!B662</f>
        <v>0</v>
      </c>
      <c r="C663">
        <f t="shared" si="130"/>
        <v>0</v>
      </c>
      <c r="D663">
        <f t="shared" si="131"/>
        <v>0</v>
      </c>
      <c r="E663">
        <f t="shared" si="122"/>
        <v>1</v>
      </c>
      <c r="F663">
        <f t="shared" si="123"/>
        <v>0</v>
      </c>
      <c r="G663">
        <f t="shared" si="124"/>
        <v>12.5</v>
      </c>
      <c r="H663" t="e">
        <f t="shared" si="125"/>
        <v>#NUM!</v>
      </c>
      <c r="I663" t="e">
        <f t="shared" si="132"/>
        <v>#NUM!</v>
      </c>
      <c r="J663" t="e">
        <f t="shared" si="126"/>
        <v>#DIV/0!</v>
      </c>
      <c r="K663" t="e">
        <f t="shared" si="133"/>
        <v>#DIV/0!</v>
      </c>
      <c r="L663" t="e">
        <f t="shared" si="127"/>
        <v>#DIV/0!</v>
      </c>
      <c r="M663" t="e">
        <f t="shared" si="128"/>
        <v>#DIV/0!</v>
      </c>
      <c r="O663">
        <f t="shared" si="129"/>
        <v>0</v>
      </c>
      <c r="Q663">
        <f>'Linear Point Intercept'!E662*'Linear Point Intercept'!B662</f>
        <v>0</v>
      </c>
    </row>
    <row r="664" spans="1:17">
      <c r="A664" s="4">
        <v>656</v>
      </c>
      <c r="B664" s="5">
        <f>'Linear Point Intercept'!B663</f>
        <v>0</v>
      </c>
      <c r="C664">
        <f t="shared" si="130"/>
        <v>0</v>
      </c>
      <c r="D664">
        <f t="shared" si="131"/>
        <v>0</v>
      </c>
      <c r="E664">
        <f t="shared" si="122"/>
        <v>1</v>
      </c>
      <c r="F664">
        <f t="shared" si="123"/>
        <v>0</v>
      </c>
      <c r="G664">
        <f t="shared" si="124"/>
        <v>12.5</v>
      </c>
      <c r="H664" t="e">
        <f t="shared" si="125"/>
        <v>#NUM!</v>
      </c>
      <c r="I664" t="e">
        <f t="shared" si="132"/>
        <v>#NUM!</v>
      </c>
      <c r="J664" t="e">
        <f t="shared" si="126"/>
        <v>#DIV/0!</v>
      </c>
      <c r="K664" t="e">
        <f t="shared" si="133"/>
        <v>#DIV/0!</v>
      </c>
      <c r="L664" t="e">
        <f t="shared" si="127"/>
        <v>#DIV/0!</v>
      </c>
      <c r="M664" t="e">
        <f t="shared" si="128"/>
        <v>#DIV/0!</v>
      </c>
      <c r="O664">
        <f t="shared" si="129"/>
        <v>0</v>
      </c>
      <c r="Q664">
        <f>'Linear Point Intercept'!E663*'Linear Point Intercept'!B663</f>
        <v>0</v>
      </c>
    </row>
    <row r="665" spans="1:17">
      <c r="A665" s="4">
        <v>657</v>
      </c>
      <c r="B665" s="5">
        <f>'Linear Point Intercept'!B664</f>
        <v>0</v>
      </c>
      <c r="C665">
        <f t="shared" si="130"/>
        <v>0</v>
      </c>
      <c r="D665">
        <f t="shared" si="131"/>
        <v>0</v>
      </c>
      <c r="E665">
        <f t="shared" si="122"/>
        <v>1</v>
      </c>
      <c r="F665">
        <f t="shared" si="123"/>
        <v>0</v>
      </c>
      <c r="G665">
        <f t="shared" si="124"/>
        <v>12.5</v>
      </c>
      <c r="H665" t="e">
        <f t="shared" si="125"/>
        <v>#NUM!</v>
      </c>
      <c r="I665" t="e">
        <f t="shared" si="132"/>
        <v>#NUM!</v>
      </c>
      <c r="J665" t="e">
        <f t="shared" si="126"/>
        <v>#DIV/0!</v>
      </c>
      <c r="K665" t="e">
        <f t="shared" si="133"/>
        <v>#DIV/0!</v>
      </c>
      <c r="L665" t="e">
        <f t="shared" si="127"/>
        <v>#DIV/0!</v>
      </c>
      <c r="M665" t="e">
        <f t="shared" si="128"/>
        <v>#DIV/0!</v>
      </c>
      <c r="O665">
        <f t="shared" si="129"/>
        <v>0</v>
      </c>
      <c r="Q665">
        <f>'Linear Point Intercept'!E664*'Linear Point Intercept'!B664</f>
        <v>0</v>
      </c>
    </row>
    <row r="666" spans="1:17">
      <c r="A666" s="4">
        <v>658</v>
      </c>
      <c r="B666" s="5">
        <f>'Linear Point Intercept'!B665</f>
        <v>0</v>
      </c>
      <c r="C666">
        <f t="shared" si="130"/>
        <v>0</v>
      </c>
      <c r="D666">
        <f t="shared" si="131"/>
        <v>0</v>
      </c>
      <c r="E666">
        <f t="shared" si="122"/>
        <v>1</v>
      </c>
      <c r="F666">
        <f t="shared" si="123"/>
        <v>0</v>
      </c>
      <c r="G666">
        <f t="shared" si="124"/>
        <v>12.5</v>
      </c>
      <c r="H666" t="e">
        <f t="shared" si="125"/>
        <v>#NUM!</v>
      </c>
      <c r="I666" t="e">
        <f t="shared" si="132"/>
        <v>#NUM!</v>
      </c>
      <c r="J666" t="e">
        <f t="shared" si="126"/>
        <v>#DIV/0!</v>
      </c>
      <c r="K666" t="e">
        <f t="shared" si="133"/>
        <v>#DIV/0!</v>
      </c>
      <c r="L666" t="e">
        <f t="shared" si="127"/>
        <v>#DIV/0!</v>
      </c>
      <c r="M666" t="e">
        <f t="shared" si="128"/>
        <v>#DIV/0!</v>
      </c>
      <c r="O666">
        <f t="shared" si="129"/>
        <v>0</v>
      </c>
      <c r="Q666">
        <f>'Linear Point Intercept'!E665*'Linear Point Intercept'!B665</f>
        <v>0</v>
      </c>
    </row>
    <row r="667" spans="1:17">
      <c r="A667" s="4">
        <v>659</v>
      </c>
      <c r="B667" s="5">
        <f>'Linear Point Intercept'!B666</f>
        <v>0</v>
      </c>
      <c r="C667">
        <f t="shared" si="130"/>
        <v>0</v>
      </c>
      <c r="D667">
        <f t="shared" si="131"/>
        <v>0</v>
      </c>
      <c r="E667">
        <f t="shared" si="122"/>
        <v>1</v>
      </c>
      <c r="F667">
        <f t="shared" si="123"/>
        <v>0</v>
      </c>
      <c r="G667">
        <f t="shared" si="124"/>
        <v>12.5</v>
      </c>
      <c r="H667" t="e">
        <f t="shared" si="125"/>
        <v>#NUM!</v>
      </c>
      <c r="I667" t="e">
        <f t="shared" si="132"/>
        <v>#NUM!</v>
      </c>
      <c r="J667" t="e">
        <f t="shared" si="126"/>
        <v>#DIV/0!</v>
      </c>
      <c r="K667" t="e">
        <f t="shared" si="133"/>
        <v>#DIV/0!</v>
      </c>
      <c r="L667" t="e">
        <f t="shared" si="127"/>
        <v>#DIV/0!</v>
      </c>
      <c r="M667" t="e">
        <f t="shared" si="128"/>
        <v>#DIV/0!</v>
      </c>
      <c r="O667">
        <f t="shared" si="129"/>
        <v>0</v>
      </c>
      <c r="Q667">
        <f>'Linear Point Intercept'!E666*'Linear Point Intercept'!B666</f>
        <v>0</v>
      </c>
    </row>
    <row r="668" spans="1:17">
      <c r="A668" s="4">
        <v>660</v>
      </c>
      <c r="B668" s="5">
        <f>'Linear Point Intercept'!B667</f>
        <v>0</v>
      </c>
      <c r="C668">
        <f t="shared" si="130"/>
        <v>0</v>
      </c>
      <c r="D668">
        <f t="shared" si="131"/>
        <v>0</v>
      </c>
      <c r="E668">
        <f t="shared" si="122"/>
        <v>1</v>
      </c>
      <c r="F668">
        <f t="shared" si="123"/>
        <v>0</v>
      </c>
      <c r="G668">
        <f t="shared" si="124"/>
        <v>12.5</v>
      </c>
      <c r="H668" t="e">
        <f t="shared" si="125"/>
        <v>#NUM!</v>
      </c>
      <c r="I668" t="e">
        <f t="shared" si="132"/>
        <v>#NUM!</v>
      </c>
      <c r="J668" t="e">
        <f t="shared" si="126"/>
        <v>#DIV/0!</v>
      </c>
      <c r="K668" t="e">
        <f t="shared" si="133"/>
        <v>#DIV/0!</v>
      </c>
      <c r="L668" t="e">
        <f t="shared" si="127"/>
        <v>#DIV/0!</v>
      </c>
      <c r="M668" t="e">
        <f t="shared" si="128"/>
        <v>#DIV/0!</v>
      </c>
      <c r="O668">
        <f t="shared" si="129"/>
        <v>0</v>
      </c>
      <c r="Q668">
        <f>'Linear Point Intercept'!E667*'Linear Point Intercept'!B667</f>
        <v>0</v>
      </c>
    </row>
    <row r="669" spans="1:17">
      <c r="A669" s="4">
        <v>661</v>
      </c>
      <c r="B669" s="5">
        <f>'Linear Point Intercept'!B668</f>
        <v>0</v>
      </c>
      <c r="C669">
        <f t="shared" si="130"/>
        <v>0</v>
      </c>
      <c r="D669">
        <f t="shared" si="131"/>
        <v>0</v>
      </c>
      <c r="E669">
        <f t="shared" si="122"/>
        <v>1</v>
      </c>
      <c r="F669">
        <f t="shared" si="123"/>
        <v>0</v>
      </c>
      <c r="G669">
        <f t="shared" si="124"/>
        <v>12.5</v>
      </c>
      <c r="H669" t="e">
        <f t="shared" si="125"/>
        <v>#NUM!</v>
      </c>
      <c r="I669" t="e">
        <f t="shared" si="132"/>
        <v>#NUM!</v>
      </c>
      <c r="J669" t="e">
        <f t="shared" si="126"/>
        <v>#DIV/0!</v>
      </c>
      <c r="K669" t="e">
        <f t="shared" si="133"/>
        <v>#DIV/0!</v>
      </c>
      <c r="L669" t="e">
        <f t="shared" si="127"/>
        <v>#DIV/0!</v>
      </c>
      <c r="M669" t="e">
        <f t="shared" si="128"/>
        <v>#DIV/0!</v>
      </c>
      <c r="O669">
        <f t="shared" si="129"/>
        <v>0</v>
      </c>
      <c r="Q669">
        <f>'Linear Point Intercept'!E668*'Linear Point Intercept'!B668</f>
        <v>0</v>
      </c>
    </row>
    <row r="670" spans="1:17">
      <c r="A670" s="4">
        <v>662</v>
      </c>
      <c r="B670" s="5">
        <f>'Linear Point Intercept'!B669</f>
        <v>0</v>
      </c>
      <c r="C670">
        <f t="shared" si="130"/>
        <v>0</v>
      </c>
      <c r="D670">
        <f t="shared" si="131"/>
        <v>0</v>
      </c>
      <c r="E670">
        <f t="shared" si="122"/>
        <v>1</v>
      </c>
      <c r="F670">
        <f t="shared" si="123"/>
        <v>0</v>
      </c>
      <c r="G670">
        <f t="shared" si="124"/>
        <v>12.5</v>
      </c>
      <c r="H670" t="e">
        <f t="shared" si="125"/>
        <v>#NUM!</v>
      </c>
      <c r="I670" t="e">
        <f t="shared" si="132"/>
        <v>#NUM!</v>
      </c>
      <c r="J670" t="e">
        <f t="shared" si="126"/>
        <v>#DIV/0!</v>
      </c>
      <c r="K670" t="e">
        <f t="shared" si="133"/>
        <v>#DIV/0!</v>
      </c>
      <c r="L670" t="e">
        <f t="shared" si="127"/>
        <v>#DIV/0!</v>
      </c>
      <c r="M670" t="e">
        <f t="shared" si="128"/>
        <v>#DIV/0!</v>
      </c>
      <c r="O670">
        <f t="shared" si="129"/>
        <v>0</v>
      </c>
      <c r="Q670">
        <f>'Linear Point Intercept'!E669*'Linear Point Intercept'!B669</f>
        <v>0</v>
      </c>
    </row>
    <row r="671" spans="1:17">
      <c r="A671" s="4">
        <v>663</v>
      </c>
      <c r="B671" s="5">
        <f>'Linear Point Intercept'!B670</f>
        <v>0</v>
      </c>
      <c r="C671">
        <f t="shared" si="130"/>
        <v>0</v>
      </c>
      <c r="D671">
        <f t="shared" si="131"/>
        <v>0</v>
      </c>
      <c r="E671">
        <f t="shared" si="122"/>
        <v>1</v>
      </c>
      <c r="F671">
        <f t="shared" si="123"/>
        <v>0</v>
      </c>
      <c r="G671">
        <f t="shared" si="124"/>
        <v>12.5</v>
      </c>
      <c r="H671" t="e">
        <f t="shared" si="125"/>
        <v>#NUM!</v>
      </c>
      <c r="I671" t="e">
        <f t="shared" si="132"/>
        <v>#NUM!</v>
      </c>
      <c r="J671" t="e">
        <f t="shared" si="126"/>
        <v>#DIV/0!</v>
      </c>
      <c r="K671" t="e">
        <f t="shared" si="133"/>
        <v>#DIV/0!</v>
      </c>
      <c r="L671" t="e">
        <f t="shared" si="127"/>
        <v>#DIV/0!</v>
      </c>
      <c r="M671" t="e">
        <f t="shared" si="128"/>
        <v>#DIV/0!</v>
      </c>
      <c r="O671">
        <f t="shared" si="129"/>
        <v>0</v>
      </c>
      <c r="Q671">
        <f>'Linear Point Intercept'!E670*'Linear Point Intercept'!B670</f>
        <v>0</v>
      </c>
    </row>
    <row r="672" spans="1:17">
      <c r="A672" s="4">
        <v>664</v>
      </c>
      <c r="B672" s="5">
        <f>'Linear Point Intercept'!B671</f>
        <v>0</v>
      </c>
      <c r="C672">
        <f t="shared" si="130"/>
        <v>0</v>
      </c>
      <c r="D672">
        <f t="shared" si="131"/>
        <v>0</v>
      </c>
      <c r="E672">
        <f t="shared" si="122"/>
        <v>1</v>
      </c>
      <c r="F672">
        <f t="shared" si="123"/>
        <v>0</v>
      </c>
      <c r="G672">
        <f t="shared" si="124"/>
        <v>12.5</v>
      </c>
      <c r="H672" t="e">
        <f t="shared" si="125"/>
        <v>#NUM!</v>
      </c>
      <c r="I672" t="e">
        <f t="shared" si="132"/>
        <v>#NUM!</v>
      </c>
      <c r="J672" t="e">
        <f t="shared" si="126"/>
        <v>#DIV/0!</v>
      </c>
      <c r="K672" t="e">
        <f t="shared" si="133"/>
        <v>#DIV/0!</v>
      </c>
      <c r="L672" t="e">
        <f t="shared" si="127"/>
        <v>#DIV/0!</v>
      </c>
      <c r="M672" t="e">
        <f t="shared" si="128"/>
        <v>#DIV/0!</v>
      </c>
      <c r="O672">
        <f t="shared" si="129"/>
        <v>0</v>
      </c>
      <c r="Q672">
        <f>'Linear Point Intercept'!E671*'Linear Point Intercept'!B671</f>
        <v>0</v>
      </c>
    </row>
    <row r="673" spans="1:17">
      <c r="A673" s="4">
        <v>665</v>
      </c>
      <c r="B673" s="5">
        <f>'Linear Point Intercept'!B672</f>
        <v>0</v>
      </c>
      <c r="C673">
        <f t="shared" si="130"/>
        <v>0</v>
      </c>
      <c r="D673">
        <f t="shared" si="131"/>
        <v>0</v>
      </c>
      <c r="E673">
        <f t="shared" si="122"/>
        <v>1</v>
      </c>
      <c r="F673">
        <f t="shared" si="123"/>
        <v>0</v>
      </c>
      <c r="G673">
        <f t="shared" si="124"/>
        <v>12.5</v>
      </c>
      <c r="H673" t="e">
        <f t="shared" si="125"/>
        <v>#NUM!</v>
      </c>
      <c r="I673" t="e">
        <f t="shared" si="132"/>
        <v>#NUM!</v>
      </c>
      <c r="J673" t="e">
        <f t="shared" si="126"/>
        <v>#DIV/0!</v>
      </c>
      <c r="K673" t="e">
        <f t="shared" si="133"/>
        <v>#DIV/0!</v>
      </c>
      <c r="L673" t="e">
        <f t="shared" si="127"/>
        <v>#DIV/0!</v>
      </c>
      <c r="M673" t="e">
        <f t="shared" si="128"/>
        <v>#DIV/0!</v>
      </c>
      <c r="O673">
        <f t="shared" si="129"/>
        <v>0</v>
      </c>
      <c r="Q673">
        <f>'Linear Point Intercept'!E672*'Linear Point Intercept'!B672</f>
        <v>0</v>
      </c>
    </row>
    <row r="674" spans="1:17">
      <c r="A674" s="4">
        <v>666</v>
      </c>
      <c r="B674" s="5">
        <f>'Linear Point Intercept'!B673</f>
        <v>0</v>
      </c>
      <c r="C674">
        <f t="shared" si="130"/>
        <v>0</v>
      </c>
      <c r="D674">
        <f t="shared" si="131"/>
        <v>0</v>
      </c>
      <c r="E674">
        <f t="shared" si="122"/>
        <v>1</v>
      </c>
      <c r="F674">
        <f t="shared" si="123"/>
        <v>0</v>
      </c>
      <c r="G674">
        <f t="shared" si="124"/>
        <v>12.5</v>
      </c>
      <c r="H674" t="e">
        <f t="shared" si="125"/>
        <v>#NUM!</v>
      </c>
      <c r="I674" t="e">
        <f t="shared" si="132"/>
        <v>#NUM!</v>
      </c>
      <c r="J674" t="e">
        <f t="shared" si="126"/>
        <v>#DIV/0!</v>
      </c>
      <c r="K674" t="e">
        <f t="shared" si="133"/>
        <v>#DIV/0!</v>
      </c>
      <c r="L674" t="e">
        <f t="shared" si="127"/>
        <v>#DIV/0!</v>
      </c>
      <c r="M674" t="e">
        <f t="shared" si="128"/>
        <v>#DIV/0!</v>
      </c>
      <c r="O674">
        <f t="shared" si="129"/>
        <v>0</v>
      </c>
      <c r="Q674">
        <f>'Linear Point Intercept'!E673*'Linear Point Intercept'!B673</f>
        <v>0</v>
      </c>
    </row>
    <row r="675" spans="1:17">
      <c r="A675" s="4">
        <v>667</v>
      </c>
      <c r="B675" s="5">
        <f>'Linear Point Intercept'!B674</f>
        <v>0</v>
      </c>
      <c r="C675">
        <f t="shared" si="130"/>
        <v>0</v>
      </c>
      <c r="D675">
        <f t="shared" si="131"/>
        <v>0</v>
      </c>
      <c r="E675">
        <f t="shared" si="122"/>
        <v>1</v>
      </c>
      <c r="F675">
        <f t="shared" si="123"/>
        <v>0</v>
      </c>
      <c r="G675">
        <f t="shared" si="124"/>
        <v>12.5</v>
      </c>
      <c r="H675" t="e">
        <f t="shared" si="125"/>
        <v>#NUM!</v>
      </c>
      <c r="I675" t="e">
        <f t="shared" si="132"/>
        <v>#NUM!</v>
      </c>
      <c r="J675" t="e">
        <f t="shared" si="126"/>
        <v>#DIV/0!</v>
      </c>
      <c r="K675" t="e">
        <f t="shared" si="133"/>
        <v>#DIV/0!</v>
      </c>
      <c r="L675" t="e">
        <f t="shared" si="127"/>
        <v>#DIV/0!</v>
      </c>
      <c r="M675" t="e">
        <f t="shared" si="128"/>
        <v>#DIV/0!</v>
      </c>
      <c r="O675">
        <f t="shared" si="129"/>
        <v>0</v>
      </c>
      <c r="Q675">
        <f>'Linear Point Intercept'!E674*'Linear Point Intercept'!B674</f>
        <v>0</v>
      </c>
    </row>
    <row r="676" spans="1:17">
      <c r="A676" s="4">
        <v>668</v>
      </c>
      <c r="B676" s="5">
        <f>'Linear Point Intercept'!B675</f>
        <v>0</v>
      </c>
      <c r="C676">
        <f t="shared" si="130"/>
        <v>0</v>
      </c>
      <c r="D676">
        <f t="shared" si="131"/>
        <v>0</v>
      </c>
      <c r="E676">
        <f t="shared" si="122"/>
        <v>1</v>
      </c>
      <c r="F676">
        <f t="shared" si="123"/>
        <v>0</v>
      </c>
      <c r="G676">
        <f t="shared" si="124"/>
        <v>12.5</v>
      </c>
      <c r="H676" t="e">
        <f t="shared" si="125"/>
        <v>#NUM!</v>
      </c>
      <c r="I676" t="e">
        <f t="shared" si="132"/>
        <v>#NUM!</v>
      </c>
      <c r="J676" t="e">
        <f t="shared" si="126"/>
        <v>#DIV/0!</v>
      </c>
      <c r="K676" t="e">
        <f t="shared" si="133"/>
        <v>#DIV/0!</v>
      </c>
      <c r="L676" t="e">
        <f t="shared" si="127"/>
        <v>#DIV/0!</v>
      </c>
      <c r="M676" t="e">
        <f t="shared" si="128"/>
        <v>#DIV/0!</v>
      </c>
      <c r="O676">
        <f t="shared" si="129"/>
        <v>0</v>
      </c>
      <c r="Q676">
        <f>'Linear Point Intercept'!E675*'Linear Point Intercept'!B675</f>
        <v>0</v>
      </c>
    </row>
    <row r="677" spans="1:17">
      <c r="A677" s="4">
        <v>669</v>
      </c>
      <c r="B677" s="5">
        <f>'Linear Point Intercept'!B676</f>
        <v>0</v>
      </c>
      <c r="C677">
        <f t="shared" si="130"/>
        <v>0</v>
      </c>
      <c r="D677">
        <f t="shared" si="131"/>
        <v>0</v>
      </c>
      <c r="E677">
        <f t="shared" si="122"/>
        <v>1</v>
      </c>
      <c r="F677">
        <f t="shared" si="123"/>
        <v>0</v>
      </c>
      <c r="G677">
        <f t="shared" si="124"/>
        <v>12.5</v>
      </c>
      <c r="H677" t="e">
        <f t="shared" si="125"/>
        <v>#NUM!</v>
      </c>
      <c r="I677" t="e">
        <f t="shared" si="132"/>
        <v>#NUM!</v>
      </c>
      <c r="J677" t="e">
        <f t="shared" si="126"/>
        <v>#DIV/0!</v>
      </c>
      <c r="K677" t="e">
        <f t="shared" si="133"/>
        <v>#DIV/0!</v>
      </c>
      <c r="L677" t="e">
        <f t="shared" si="127"/>
        <v>#DIV/0!</v>
      </c>
      <c r="M677" t="e">
        <f t="shared" si="128"/>
        <v>#DIV/0!</v>
      </c>
      <c r="O677">
        <f t="shared" si="129"/>
        <v>0</v>
      </c>
      <c r="Q677">
        <f>'Linear Point Intercept'!E676*'Linear Point Intercept'!B676</f>
        <v>0</v>
      </c>
    </row>
    <row r="678" spans="1:17">
      <c r="A678" s="4">
        <v>670</v>
      </c>
      <c r="B678" s="5">
        <f>'Linear Point Intercept'!B677</f>
        <v>0</v>
      </c>
      <c r="C678">
        <f t="shared" si="130"/>
        <v>0</v>
      </c>
      <c r="D678">
        <f t="shared" si="131"/>
        <v>0</v>
      </c>
      <c r="E678">
        <f t="shared" si="122"/>
        <v>1</v>
      </c>
      <c r="F678">
        <f t="shared" si="123"/>
        <v>0</v>
      </c>
      <c r="G678">
        <f t="shared" si="124"/>
        <v>12.5</v>
      </c>
      <c r="H678" t="e">
        <f t="shared" si="125"/>
        <v>#NUM!</v>
      </c>
      <c r="I678" t="e">
        <f t="shared" si="132"/>
        <v>#NUM!</v>
      </c>
      <c r="J678" t="e">
        <f t="shared" si="126"/>
        <v>#DIV/0!</v>
      </c>
      <c r="K678" t="e">
        <f t="shared" si="133"/>
        <v>#DIV/0!</v>
      </c>
      <c r="L678" t="e">
        <f t="shared" si="127"/>
        <v>#DIV/0!</v>
      </c>
      <c r="M678" t="e">
        <f t="shared" si="128"/>
        <v>#DIV/0!</v>
      </c>
      <c r="O678">
        <f t="shared" si="129"/>
        <v>0</v>
      </c>
      <c r="Q678">
        <f>'Linear Point Intercept'!E677*'Linear Point Intercept'!B677</f>
        <v>0</v>
      </c>
    </row>
    <row r="679" spans="1:17">
      <c r="A679" s="4">
        <v>671</v>
      </c>
      <c r="B679" s="5">
        <f>'Linear Point Intercept'!B678</f>
        <v>0</v>
      </c>
      <c r="C679">
        <f t="shared" si="130"/>
        <v>0</v>
      </c>
      <c r="D679">
        <f t="shared" si="131"/>
        <v>0</v>
      </c>
      <c r="E679">
        <f t="shared" si="122"/>
        <v>1</v>
      </c>
      <c r="F679">
        <f t="shared" si="123"/>
        <v>0</v>
      </c>
      <c r="G679">
        <f t="shared" si="124"/>
        <v>12.5</v>
      </c>
      <c r="H679" t="e">
        <f t="shared" si="125"/>
        <v>#NUM!</v>
      </c>
      <c r="I679" t="e">
        <f t="shared" si="132"/>
        <v>#NUM!</v>
      </c>
      <c r="J679" t="e">
        <f t="shared" si="126"/>
        <v>#DIV/0!</v>
      </c>
      <c r="K679" t="e">
        <f t="shared" si="133"/>
        <v>#DIV/0!</v>
      </c>
      <c r="L679" t="e">
        <f t="shared" si="127"/>
        <v>#DIV/0!</v>
      </c>
      <c r="M679" t="e">
        <f t="shared" si="128"/>
        <v>#DIV/0!</v>
      </c>
      <c r="O679">
        <f t="shared" si="129"/>
        <v>0</v>
      </c>
      <c r="Q679">
        <f>'Linear Point Intercept'!E678*'Linear Point Intercept'!B678</f>
        <v>0</v>
      </c>
    </row>
    <row r="680" spans="1:17">
      <c r="A680" s="4">
        <v>672</v>
      </c>
      <c r="B680" s="5">
        <f>'Linear Point Intercept'!B679</f>
        <v>0</v>
      </c>
      <c r="C680">
        <f t="shared" si="130"/>
        <v>0</v>
      </c>
      <c r="D680">
        <f t="shared" si="131"/>
        <v>0</v>
      </c>
      <c r="E680">
        <f t="shared" si="122"/>
        <v>1</v>
      </c>
      <c r="F680">
        <f t="shared" si="123"/>
        <v>0</v>
      </c>
      <c r="G680">
        <f t="shared" si="124"/>
        <v>12.5</v>
      </c>
      <c r="H680" t="e">
        <f t="shared" si="125"/>
        <v>#NUM!</v>
      </c>
      <c r="I680" t="e">
        <f t="shared" si="132"/>
        <v>#NUM!</v>
      </c>
      <c r="J680" t="e">
        <f t="shared" si="126"/>
        <v>#DIV/0!</v>
      </c>
      <c r="K680" t="e">
        <f t="shared" si="133"/>
        <v>#DIV/0!</v>
      </c>
      <c r="L680" t="e">
        <f t="shared" si="127"/>
        <v>#DIV/0!</v>
      </c>
      <c r="M680" t="e">
        <f t="shared" si="128"/>
        <v>#DIV/0!</v>
      </c>
      <c r="O680">
        <f t="shared" si="129"/>
        <v>0</v>
      </c>
      <c r="Q680">
        <f>'Linear Point Intercept'!E679*'Linear Point Intercept'!B679</f>
        <v>0</v>
      </c>
    </row>
    <row r="681" spans="1:17">
      <c r="A681" s="4">
        <v>673</v>
      </c>
      <c r="B681" s="5">
        <f>'Linear Point Intercept'!B680</f>
        <v>0</v>
      </c>
      <c r="C681">
        <f t="shared" si="130"/>
        <v>0</v>
      </c>
      <c r="D681">
        <f t="shared" si="131"/>
        <v>0</v>
      </c>
      <c r="E681">
        <f t="shared" si="122"/>
        <v>1</v>
      </c>
      <c r="F681">
        <f t="shared" si="123"/>
        <v>0</v>
      </c>
      <c r="G681">
        <f t="shared" si="124"/>
        <v>12.5</v>
      </c>
      <c r="H681" t="e">
        <f t="shared" si="125"/>
        <v>#NUM!</v>
      </c>
      <c r="I681" t="e">
        <f t="shared" si="132"/>
        <v>#NUM!</v>
      </c>
      <c r="J681" t="e">
        <f t="shared" si="126"/>
        <v>#DIV/0!</v>
      </c>
      <c r="K681" t="e">
        <f t="shared" si="133"/>
        <v>#DIV/0!</v>
      </c>
      <c r="L681" t="e">
        <f t="shared" si="127"/>
        <v>#DIV/0!</v>
      </c>
      <c r="M681" t="e">
        <f t="shared" si="128"/>
        <v>#DIV/0!</v>
      </c>
      <c r="O681">
        <f t="shared" si="129"/>
        <v>0</v>
      </c>
      <c r="Q681">
        <f>'Linear Point Intercept'!E680*'Linear Point Intercept'!B680</f>
        <v>0</v>
      </c>
    </row>
    <row r="682" spans="1:17">
      <c r="A682" s="4">
        <v>674</v>
      </c>
      <c r="B682" s="5">
        <f>'Linear Point Intercept'!B681</f>
        <v>0</v>
      </c>
      <c r="C682">
        <f t="shared" si="130"/>
        <v>0</v>
      </c>
      <c r="D682">
        <f t="shared" si="131"/>
        <v>0</v>
      </c>
      <c r="E682">
        <f t="shared" si="122"/>
        <v>1</v>
      </c>
      <c r="F682">
        <f t="shared" si="123"/>
        <v>0</v>
      </c>
      <c r="G682">
        <f t="shared" si="124"/>
        <v>12.5</v>
      </c>
      <c r="H682" t="e">
        <f t="shared" si="125"/>
        <v>#NUM!</v>
      </c>
      <c r="I682" t="e">
        <f t="shared" si="132"/>
        <v>#NUM!</v>
      </c>
      <c r="J682" t="e">
        <f t="shared" si="126"/>
        <v>#DIV/0!</v>
      </c>
      <c r="K682" t="e">
        <f t="shared" si="133"/>
        <v>#DIV/0!</v>
      </c>
      <c r="L682" t="e">
        <f t="shared" si="127"/>
        <v>#DIV/0!</v>
      </c>
      <c r="M682" t="e">
        <f t="shared" si="128"/>
        <v>#DIV/0!</v>
      </c>
      <c r="O682">
        <f t="shared" si="129"/>
        <v>0</v>
      </c>
      <c r="Q682">
        <f>'Linear Point Intercept'!E681*'Linear Point Intercept'!B681</f>
        <v>0</v>
      </c>
    </row>
    <row r="683" spans="1:17">
      <c r="A683" s="4">
        <v>675</v>
      </c>
      <c r="B683" s="5">
        <f>'Linear Point Intercept'!B682</f>
        <v>0</v>
      </c>
      <c r="C683">
        <f t="shared" si="130"/>
        <v>0</v>
      </c>
      <c r="D683">
        <f t="shared" si="131"/>
        <v>0</v>
      </c>
      <c r="E683">
        <f t="shared" si="122"/>
        <v>1</v>
      </c>
      <c r="F683">
        <f t="shared" si="123"/>
        <v>0</v>
      </c>
      <c r="G683">
        <f t="shared" si="124"/>
        <v>12.5</v>
      </c>
      <c r="H683" t="e">
        <f t="shared" si="125"/>
        <v>#NUM!</v>
      </c>
      <c r="I683" t="e">
        <f t="shared" si="132"/>
        <v>#NUM!</v>
      </c>
      <c r="J683" t="e">
        <f t="shared" si="126"/>
        <v>#DIV/0!</v>
      </c>
      <c r="K683" t="e">
        <f t="shared" si="133"/>
        <v>#DIV/0!</v>
      </c>
      <c r="L683" t="e">
        <f t="shared" si="127"/>
        <v>#DIV/0!</v>
      </c>
      <c r="M683" t="e">
        <f t="shared" si="128"/>
        <v>#DIV/0!</v>
      </c>
      <c r="O683">
        <f t="shared" si="129"/>
        <v>0</v>
      </c>
      <c r="Q683">
        <f>'Linear Point Intercept'!E682*'Linear Point Intercept'!B682</f>
        <v>0</v>
      </c>
    </row>
    <row r="684" spans="1:17">
      <c r="A684" s="4">
        <v>676</v>
      </c>
      <c r="B684" s="5">
        <f>'Linear Point Intercept'!B683</f>
        <v>0</v>
      </c>
      <c r="C684">
        <f t="shared" si="130"/>
        <v>0</v>
      </c>
      <c r="D684">
        <f t="shared" si="131"/>
        <v>0</v>
      </c>
      <c r="E684">
        <f t="shared" si="122"/>
        <v>1</v>
      </c>
      <c r="F684">
        <f t="shared" si="123"/>
        <v>0</v>
      </c>
      <c r="G684">
        <f t="shared" si="124"/>
        <v>12.5</v>
      </c>
      <c r="H684" t="e">
        <f t="shared" si="125"/>
        <v>#NUM!</v>
      </c>
      <c r="I684" t="e">
        <f t="shared" si="132"/>
        <v>#NUM!</v>
      </c>
      <c r="J684" t="e">
        <f t="shared" si="126"/>
        <v>#DIV/0!</v>
      </c>
      <c r="K684" t="e">
        <f t="shared" si="133"/>
        <v>#DIV/0!</v>
      </c>
      <c r="L684" t="e">
        <f t="shared" si="127"/>
        <v>#DIV/0!</v>
      </c>
      <c r="M684" t="e">
        <f t="shared" si="128"/>
        <v>#DIV/0!</v>
      </c>
      <c r="O684">
        <f t="shared" si="129"/>
        <v>0</v>
      </c>
      <c r="Q684">
        <f>'Linear Point Intercept'!E683*'Linear Point Intercept'!B683</f>
        <v>0</v>
      </c>
    </row>
    <row r="685" spans="1:17">
      <c r="A685" s="4">
        <v>677</v>
      </c>
      <c r="B685" s="5">
        <f>'Linear Point Intercept'!B684</f>
        <v>0</v>
      </c>
      <c r="C685">
        <f t="shared" si="130"/>
        <v>0</v>
      </c>
      <c r="D685">
        <f t="shared" si="131"/>
        <v>0</v>
      </c>
      <c r="E685">
        <f t="shared" ref="E685:E748" si="134">IF($B$2&gt;B685,1,0)</f>
        <v>1</v>
      </c>
      <c r="F685">
        <f t="shared" ref="F685:F748" si="135">$B$1*D685</f>
        <v>0</v>
      </c>
      <c r="G685">
        <f t="shared" ref="G685:G748" si="136">C685+$B$2/2</f>
        <v>12.5</v>
      </c>
      <c r="H685" t="e">
        <f t="shared" ref="H685:H748" si="137">(G685-C685)*(G685*(G685-$B$2))^0.5</f>
        <v>#NUM!</v>
      </c>
      <c r="I685" t="e">
        <f t="shared" si="132"/>
        <v>#NUM!</v>
      </c>
      <c r="J685" t="e">
        <f t="shared" ref="J685:J748" si="138">ACOS($B$2/2/C685)</f>
        <v>#DIV/0!</v>
      </c>
      <c r="K685" t="e">
        <f t="shared" si="133"/>
        <v>#DIV/0!</v>
      </c>
      <c r="L685" t="e">
        <f t="shared" ref="L685:L748" si="139">((PI()*C685^2)/360)*(2*(360-2*K685)+($B$1-2)*(360-4*K685))</f>
        <v>#DIV/0!</v>
      </c>
      <c r="M685" t="e">
        <f t="shared" ref="M685:M748" si="140">L685+I685</f>
        <v>#DIV/0!</v>
      </c>
      <c r="O685">
        <f t="shared" ref="O685:O748" si="141">IF(E685=1,F685,M685)</f>
        <v>0</v>
      </c>
      <c r="Q685">
        <f>'Linear Point Intercept'!E684*'Linear Point Intercept'!B684</f>
        <v>0</v>
      </c>
    </row>
    <row r="686" spans="1:17">
      <c r="A686" s="4">
        <v>678</v>
      </c>
      <c r="B686" s="5">
        <f>'Linear Point Intercept'!B685</f>
        <v>0</v>
      </c>
      <c r="C686">
        <f t="shared" si="130"/>
        <v>0</v>
      </c>
      <c r="D686">
        <f t="shared" si="131"/>
        <v>0</v>
      </c>
      <c r="E686">
        <f t="shared" si="134"/>
        <v>1</v>
      </c>
      <c r="F686">
        <f t="shared" si="135"/>
        <v>0</v>
      </c>
      <c r="G686">
        <f t="shared" si="136"/>
        <v>12.5</v>
      </c>
      <c r="H686" t="e">
        <f t="shared" si="137"/>
        <v>#NUM!</v>
      </c>
      <c r="I686" t="e">
        <f t="shared" si="132"/>
        <v>#NUM!</v>
      </c>
      <c r="J686" t="e">
        <f t="shared" si="138"/>
        <v>#DIV/0!</v>
      </c>
      <c r="K686" t="e">
        <f t="shared" si="133"/>
        <v>#DIV/0!</v>
      </c>
      <c r="L686" t="e">
        <f t="shared" si="139"/>
        <v>#DIV/0!</v>
      </c>
      <c r="M686" t="e">
        <f t="shared" si="140"/>
        <v>#DIV/0!</v>
      </c>
      <c r="O686">
        <f t="shared" si="141"/>
        <v>0</v>
      </c>
      <c r="Q686">
        <f>'Linear Point Intercept'!E685*'Linear Point Intercept'!B685</f>
        <v>0</v>
      </c>
    </row>
    <row r="687" spans="1:17">
      <c r="A687" s="4">
        <v>679</v>
      </c>
      <c r="B687" s="5">
        <f>'Linear Point Intercept'!B686</f>
        <v>0</v>
      </c>
      <c r="C687">
        <f t="shared" si="130"/>
        <v>0</v>
      </c>
      <c r="D687">
        <f t="shared" si="131"/>
        <v>0</v>
      </c>
      <c r="E687">
        <f t="shared" si="134"/>
        <v>1</v>
      </c>
      <c r="F687">
        <f t="shared" si="135"/>
        <v>0</v>
      </c>
      <c r="G687">
        <f t="shared" si="136"/>
        <v>12.5</v>
      </c>
      <c r="H687" t="e">
        <f t="shared" si="137"/>
        <v>#NUM!</v>
      </c>
      <c r="I687" t="e">
        <f t="shared" si="132"/>
        <v>#NUM!</v>
      </c>
      <c r="J687" t="e">
        <f t="shared" si="138"/>
        <v>#DIV/0!</v>
      </c>
      <c r="K687" t="e">
        <f t="shared" si="133"/>
        <v>#DIV/0!</v>
      </c>
      <c r="L687" t="e">
        <f t="shared" si="139"/>
        <v>#DIV/0!</v>
      </c>
      <c r="M687" t="e">
        <f t="shared" si="140"/>
        <v>#DIV/0!</v>
      </c>
      <c r="O687">
        <f t="shared" si="141"/>
        <v>0</v>
      </c>
      <c r="Q687">
        <f>'Linear Point Intercept'!E686*'Linear Point Intercept'!B686</f>
        <v>0</v>
      </c>
    </row>
    <row r="688" spans="1:17">
      <c r="A688" s="4">
        <v>680</v>
      </c>
      <c r="B688" s="5">
        <f>'Linear Point Intercept'!B687</f>
        <v>0</v>
      </c>
      <c r="C688">
        <f t="shared" si="130"/>
        <v>0</v>
      </c>
      <c r="D688">
        <f t="shared" si="131"/>
        <v>0</v>
      </c>
      <c r="E688">
        <f t="shared" si="134"/>
        <v>1</v>
      </c>
      <c r="F688">
        <f t="shared" si="135"/>
        <v>0</v>
      </c>
      <c r="G688">
        <f t="shared" si="136"/>
        <v>12.5</v>
      </c>
      <c r="H688" t="e">
        <f t="shared" si="137"/>
        <v>#NUM!</v>
      </c>
      <c r="I688" t="e">
        <f t="shared" si="132"/>
        <v>#NUM!</v>
      </c>
      <c r="J688" t="e">
        <f t="shared" si="138"/>
        <v>#DIV/0!</v>
      </c>
      <c r="K688" t="e">
        <f t="shared" si="133"/>
        <v>#DIV/0!</v>
      </c>
      <c r="L688" t="e">
        <f t="shared" si="139"/>
        <v>#DIV/0!</v>
      </c>
      <c r="M688" t="e">
        <f t="shared" si="140"/>
        <v>#DIV/0!</v>
      </c>
      <c r="O688">
        <f t="shared" si="141"/>
        <v>0</v>
      </c>
      <c r="Q688">
        <f>'Linear Point Intercept'!E687*'Linear Point Intercept'!B687</f>
        <v>0</v>
      </c>
    </row>
    <row r="689" spans="1:17">
      <c r="A689" s="4">
        <v>681</v>
      </c>
      <c r="B689" s="5">
        <f>'Linear Point Intercept'!B688</f>
        <v>0</v>
      </c>
      <c r="C689">
        <f t="shared" si="130"/>
        <v>0</v>
      </c>
      <c r="D689">
        <f t="shared" si="131"/>
        <v>0</v>
      </c>
      <c r="E689">
        <f t="shared" si="134"/>
        <v>1</v>
      </c>
      <c r="F689">
        <f t="shared" si="135"/>
        <v>0</v>
      </c>
      <c r="G689">
        <f t="shared" si="136"/>
        <v>12.5</v>
      </c>
      <c r="H689" t="e">
        <f t="shared" si="137"/>
        <v>#NUM!</v>
      </c>
      <c r="I689" t="e">
        <f t="shared" si="132"/>
        <v>#NUM!</v>
      </c>
      <c r="J689" t="e">
        <f t="shared" si="138"/>
        <v>#DIV/0!</v>
      </c>
      <c r="K689" t="e">
        <f t="shared" si="133"/>
        <v>#DIV/0!</v>
      </c>
      <c r="L689" t="e">
        <f t="shared" si="139"/>
        <v>#DIV/0!</v>
      </c>
      <c r="M689" t="e">
        <f t="shared" si="140"/>
        <v>#DIV/0!</v>
      </c>
      <c r="O689">
        <f t="shared" si="141"/>
        <v>0</v>
      </c>
      <c r="Q689">
        <f>'Linear Point Intercept'!E688*'Linear Point Intercept'!B688</f>
        <v>0</v>
      </c>
    </row>
    <row r="690" spans="1:17">
      <c r="A690" s="4">
        <v>682</v>
      </c>
      <c r="B690" s="5">
        <f>'Linear Point Intercept'!B689</f>
        <v>0</v>
      </c>
      <c r="C690">
        <f t="shared" si="130"/>
        <v>0</v>
      </c>
      <c r="D690">
        <f t="shared" si="131"/>
        <v>0</v>
      </c>
      <c r="E690">
        <f t="shared" si="134"/>
        <v>1</v>
      </c>
      <c r="F690">
        <f t="shared" si="135"/>
        <v>0</v>
      </c>
      <c r="G690">
        <f t="shared" si="136"/>
        <v>12.5</v>
      </c>
      <c r="H690" t="e">
        <f t="shared" si="137"/>
        <v>#NUM!</v>
      </c>
      <c r="I690" t="e">
        <f t="shared" si="132"/>
        <v>#NUM!</v>
      </c>
      <c r="J690" t="e">
        <f t="shared" si="138"/>
        <v>#DIV/0!</v>
      </c>
      <c r="K690" t="e">
        <f t="shared" si="133"/>
        <v>#DIV/0!</v>
      </c>
      <c r="L690" t="e">
        <f t="shared" si="139"/>
        <v>#DIV/0!</v>
      </c>
      <c r="M690" t="e">
        <f t="shared" si="140"/>
        <v>#DIV/0!</v>
      </c>
      <c r="O690">
        <f t="shared" si="141"/>
        <v>0</v>
      </c>
      <c r="Q690">
        <f>'Linear Point Intercept'!E689*'Linear Point Intercept'!B689</f>
        <v>0</v>
      </c>
    </row>
    <row r="691" spans="1:17">
      <c r="A691" s="4">
        <v>683</v>
      </c>
      <c r="B691" s="5">
        <f>'Linear Point Intercept'!B690</f>
        <v>0</v>
      </c>
      <c r="C691">
        <f t="shared" si="130"/>
        <v>0</v>
      </c>
      <c r="D691">
        <f t="shared" si="131"/>
        <v>0</v>
      </c>
      <c r="E691">
        <f t="shared" si="134"/>
        <v>1</v>
      </c>
      <c r="F691">
        <f t="shared" si="135"/>
        <v>0</v>
      </c>
      <c r="G691">
        <f t="shared" si="136"/>
        <v>12.5</v>
      </c>
      <c r="H691" t="e">
        <f t="shared" si="137"/>
        <v>#NUM!</v>
      </c>
      <c r="I691" t="e">
        <f t="shared" si="132"/>
        <v>#NUM!</v>
      </c>
      <c r="J691" t="e">
        <f t="shared" si="138"/>
        <v>#DIV/0!</v>
      </c>
      <c r="K691" t="e">
        <f t="shared" si="133"/>
        <v>#DIV/0!</v>
      </c>
      <c r="L691" t="e">
        <f t="shared" si="139"/>
        <v>#DIV/0!</v>
      </c>
      <c r="M691" t="e">
        <f t="shared" si="140"/>
        <v>#DIV/0!</v>
      </c>
      <c r="O691">
        <f t="shared" si="141"/>
        <v>0</v>
      </c>
      <c r="Q691">
        <f>'Linear Point Intercept'!E690*'Linear Point Intercept'!B690</f>
        <v>0</v>
      </c>
    </row>
    <row r="692" spans="1:17">
      <c r="A692" s="4">
        <v>684</v>
      </c>
      <c r="B692" s="5">
        <f>'Linear Point Intercept'!B691</f>
        <v>0</v>
      </c>
      <c r="C692">
        <f t="shared" si="130"/>
        <v>0</v>
      </c>
      <c r="D692">
        <f t="shared" si="131"/>
        <v>0</v>
      </c>
      <c r="E692">
        <f t="shared" si="134"/>
        <v>1</v>
      </c>
      <c r="F692">
        <f t="shared" si="135"/>
        <v>0</v>
      </c>
      <c r="G692">
        <f t="shared" si="136"/>
        <v>12.5</v>
      </c>
      <c r="H692" t="e">
        <f t="shared" si="137"/>
        <v>#NUM!</v>
      </c>
      <c r="I692" t="e">
        <f t="shared" si="132"/>
        <v>#NUM!</v>
      </c>
      <c r="J692" t="e">
        <f t="shared" si="138"/>
        <v>#DIV/0!</v>
      </c>
      <c r="K692" t="e">
        <f t="shared" si="133"/>
        <v>#DIV/0!</v>
      </c>
      <c r="L692" t="e">
        <f t="shared" si="139"/>
        <v>#DIV/0!</v>
      </c>
      <c r="M692" t="e">
        <f t="shared" si="140"/>
        <v>#DIV/0!</v>
      </c>
      <c r="O692">
        <f t="shared" si="141"/>
        <v>0</v>
      </c>
      <c r="Q692">
        <f>'Linear Point Intercept'!E691*'Linear Point Intercept'!B691</f>
        <v>0</v>
      </c>
    </row>
    <row r="693" spans="1:17">
      <c r="A693" s="4">
        <v>685</v>
      </c>
      <c r="B693" s="5">
        <f>'Linear Point Intercept'!B692</f>
        <v>0</v>
      </c>
      <c r="C693">
        <f t="shared" si="130"/>
        <v>0</v>
      </c>
      <c r="D693">
        <f t="shared" si="131"/>
        <v>0</v>
      </c>
      <c r="E693">
        <f t="shared" si="134"/>
        <v>1</v>
      </c>
      <c r="F693">
        <f t="shared" si="135"/>
        <v>0</v>
      </c>
      <c r="G693">
        <f t="shared" si="136"/>
        <v>12.5</v>
      </c>
      <c r="H693" t="e">
        <f t="shared" si="137"/>
        <v>#NUM!</v>
      </c>
      <c r="I693" t="e">
        <f t="shared" si="132"/>
        <v>#NUM!</v>
      </c>
      <c r="J693" t="e">
        <f t="shared" si="138"/>
        <v>#DIV/0!</v>
      </c>
      <c r="K693" t="e">
        <f t="shared" si="133"/>
        <v>#DIV/0!</v>
      </c>
      <c r="L693" t="e">
        <f t="shared" si="139"/>
        <v>#DIV/0!</v>
      </c>
      <c r="M693" t="e">
        <f t="shared" si="140"/>
        <v>#DIV/0!</v>
      </c>
      <c r="O693">
        <f t="shared" si="141"/>
        <v>0</v>
      </c>
      <c r="Q693">
        <f>'Linear Point Intercept'!E692*'Linear Point Intercept'!B692</f>
        <v>0</v>
      </c>
    </row>
    <row r="694" spans="1:17">
      <c r="A694" s="4">
        <v>686</v>
      </c>
      <c r="B694" s="5">
        <f>'Linear Point Intercept'!B693</f>
        <v>0</v>
      </c>
      <c r="C694">
        <f t="shared" si="130"/>
        <v>0</v>
      </c>
      <c r="D694">
        <f t="shared" si="131"/>
        <v>0</v>
      </c>
      <c r="E694">
        <f t="shared" si="134"/>
        <v>1</v>
      </c>
      <c r="F694">
        <f t="shared" si="135"/>
        <v>0</v>
      </c>
      <c r="G694">
        <f t="shared" si="136"/>
        <v>12.5</v>
      </c>
      <c r="H694" t="e">
        <f t="shared" si="137"/>
        <v>#NUM!</v>
      </c>
      <c r="I694" t="e">
        <f t="shared" si="132"/>
        <v>#NUM!</v>
      </c>
      <c r="J694" t="e">
        <f t="shared" si="138"/>
        <v>#DIV/0!</v>
      </c>
      <c r="K694" t="e">
        <f t="shared" si="133"/>
        <v>#DIV/0!</v>
      </c>
      <c r="L694" t="e">
        <f t="shared" si="139"/>
        <v>#DIV/0!</v>
      </c>
      <c r="M694" t="e">
        <f t="shared" si="140"/>
        <v>#DIV/0!</v>
      </c>
      <c r="O694">
        <f t="shared" si="141"/>
        <v>0</v>
      </c>
      <c r="Q694">
        <f>'Linear Point Intercept'!E693*'Linear Point Intercept'!B693</f>
        <v>0</v>
      </c>
    </row>
    <row r="695" spans="1:17">
      <c r="A695" s="4">
        <v>687</v>
      </c>
      <c r="B695" s="5">
        <f>'Linear Point Intercept'!B694</f>
        <v>0</v>
      </c>
      <c r="C695">
        <f t="shared" si="130"/>
        <v>0</v>
      </c>
      <c r="D695">
        <f t="shared" si="131"/>
        <v>0</v>
      </c>
      <c r="E695">
        <f t="shared" si="134"/>
        <v>1</v>
      </c>
      <c r="F695">
        <f t="shared" si="135"/>
        <v>0</v>
      </c>
      <c r="G695">
        <f t="shared" si="136"/>
        <v>12.5</v>
      </c>
      <c r="H695" t="e">
        <f t="shared" si="137"/>
        <v>#NUM!</v>
      </c>
      <c r="I695" t="e">
        <f t="shared" si="132"/>
        <v>#NUM!</v>
      </c>
      <c r="J695" t="e">
        <f t="shared" si="138"/>
        <v>#DIV/0!</v>
      </c>
      <c r="K695" t="e">
        <f t="shared" si="133"/>
        <v>#DIV/0!</v>
      </c>
      <c r="L695" t="e">
        <f t="shared" si="139"/>
        <v>#DIV/0!</v>
      </c>
      <c r="M695" t="e">
        <f t="shared" si="140"/>
        <v>#DIV/0!</v>
      </c>
      <c r="O695">
        <f t="shared" si="141"/>
        <v>0</v>
      </c>
      <c r="Q695">
        <f>'Linear Point Intercept'!E694*'Linear Point Intercept'!B694</f>
        <v>0</v>
      </c>
    </row>
    <row r="696" spans="1:17">
      <c r="A696" s="4">
        <v>688</v>
      </c>
      <c r="B696" s="5">
        <f>'Linear Point Intercept'!B695</f>
        <v>0</v>
      </c>
      <c r="C696">
        <f t="shared" si="130"/>
        <v>0</v>
      </c>
      <c r="D696">
        <f t="shared" si="131"/>
        <v>0</v>
      </c>
      <c r="E696">
        <f t="shared" si="134"/>
        <v>1</v>
      </c>
      <c r="F696">
        <f t="shared" si="135"/>
        <v>0</v>
      </c>
      <c r="G696">
        <f t="shared" si="136"/>
        <v>12.5</v>
      </c>
      <c r="H696" t="e">
        <f t="shared" si="137"/>
        <v>#NUM!</v>
      </c>
      <c r="I696" t="e">
        <f t="shared" si="132"/>
        <v>#NUM!</v>
      </c>
      <c r="J696" t="e">
        <f t="shared" si="138"/>
        <v>#DIV/0!</v>
      </c>
      <c r="K696" t="e">
        <f t="shared" si="133"/>
        <v>#DIV/0!</v>
      </c>
      <c r="L696" t="e">
        <f t="shared" si="139"/>
        <v>#DIV/0!</v>
      </c>
      <c r="M696" t="e">
        <f t="shared" si="140"/>
        <v>#DIV/0!</v>
      </c>
      <c r="O696">
        <f t="shared" si="141"/>
        <v>0</v>
      </c>
      <c r="Q696">
        <f>'Linear Point Intercept'!E695*'Linear Point Intercept'!B695</f>
        <v>0</v>
      </c>
    </row>
    <row r="697" spans="1:17">
      <c r="A697" s="4">
        <v>689</v>
      </c>
      <c r="B697" s="5">
        <f>'Linear Point Intercept'!B696</f>
        <v>0</v>
      </c>
      <c r="C697">
        <f t="shared" si="130"/>
        <v>0</v>
      </c>
      <c r="D697">
        <f t="shared" si="131"/>
        <v>0</v>
      </c>
      <c r="E697">
        <f t="shared" si="134"/>
        <v>1</v>
      </c>
      <c r="F697">
        <f t="shared" si="135"/>
        <v>0</v>
      </c>
      <c r="G697">
        <f t="shared" si="136"/>
        <v>12.5</v>
      </c>
      <c r="H697" t="e">
        <f t="shared" si="137"/>
        <v>#NUM!</v>
      </c>
      <c r="I697" t="e">
        <f t="shared" si="132"/>
        <v>#NUM!</v>
      </c>
      <c r="J697" t="e">
        <f t="shared" si="138"/>
        <v>#DIV/0!</v>
      </c>
      <c r="K697" t="e">
        <f t="shared" si="133"/>
        <v>#DIV/0!</v>
      </c>
      <c r="L697" t="e">
        <f t="shared" si="139"/>
        <v>#DIV/0!</v>
      </c>
      <c r="M697" t="e">
        <f t="shared" si="140"/>
        <v>#DIV/0!</v>
      </c>
      <c r="O697">
        <f t="shared" si="141"/>
        <v>0</v>
      </c>
      <c r="Q697">
        <f>'Linear Point Intercept'!E696*'Linear Point Intercept'!B696</f>
        <v>0</v>
      </c>
    </row>
    <row r="698" spans="1:17">
      <c r="A698" s="4">
        <v>690</v>
      </c>
      <c r="B698" s="5">
        <f>'Linear Point Intercept'!B697</f>
        <v>0</v>
      </c>
      <c r="C698">
        <f t="shared" si="130"/>
        <v>0</v>
      </c>
      <c r="D698">
        <f t="shared" si="131"/>
        <v>0</v>
      </c>
      <c r="E698">
        <f t="shared" si="134"/>
        <v>1</v>
      </c>
      <c r="F698">
        <f t="shared" si="135"/>
        <v>0</v>
      </c>
      <c r="G698">
        <f t="shared" si="136"/>
        <v>12.5</v>
      </c>
      <c r="H698" t="e">
        <f t="shared" si="137"/>
        <v>#NUM!</v>
      </c>
      <c r="I698" t="e">
        <f t="shared" si="132"/>
        <v>#NUM!</v>
      </c>
      <c r="J698" t="e">
        <f t="shared" si="138"/>
        <v>#DIV/0!</v>
      </c>
      <c r="K698" t="e">
        <f t="shared" si="133"/>
        <v>#DIV/0!</v>
      </c>
      <c r="L698" t="e">
        <f t="shared" si="139"/>
        <v>#DIV/0!</v>
      </c>
      <c r="M698" t="e">
        <f t="shared" si="140"/>
        <v>#DIV/0!</v>
      </c>
      <c r="O698">
        <f t="shared" si="141"/>
        <v>0</v>
      </c>
      <c r="Q698">
        <f>'Linear Point Intercept'!E697*'Linear Point Intercept'!B697</f>
        <v>0</v>
      </c>
    </row>
    <row r="699" spans="1:17">
      <c r="A699" s="4">
        <v>691</v>
      </c>
      <c r="B699" s="5">
        <f>'Linear Point Intercept'!B698</f>
        <v>0</v>
      </c>
      <c r="C699">
        <f t="shared" si="130"/>
        <v>0</v>
      </c>
      <c r="D699">
        <f t="shared" si="131"/>
        <v>0</v>
      </c>
      <c r="E699">
        <f t="shared" si="134"/>
        <v>1</v>
      </c>
      <c r="F699">
        <f t="shared" si="135"/>
        <v>0</v>
      </c>
      <c r="G699">
        <f t="shared" si="136"/>
        <v>12.5</v>
      </c>
      <c r="H699" t="e">
        <f t="shared" si="137"/>
        <v>#NUM!</v>
      </c>
      <c r="I699" t="e">
        <f t="shared" si="132"/>
        <v>#NUM!</v>
      </c>
      <c r="J699" t="e">
        <f t="shared" si="138"/>
        <v>#DIV/0!</v>
      </c>
      <c r="K699" t="e">
        <f t="shared" si="133"/>
        <v>#DIV/0!</v>
      </c>
      <c r="L699" t="e">
        <f t="shared" si="139"/>
        <v>#DIV/0!</v>
      </c>
      <c r="M699" t="e">
        <f t="shared" si="140"/>
        <v>#DIV/0!</v>
      </c>
      <c r="O699">
        <f t="shared" si="141"/>
        <v>0</v>
      </c>
      <c r="Q699">
        <f>'Linear Point Intercept'!E698*'Linear Point Intercept'!B698</f>
        <v>0</v>
      </c>
    </row>
    <row r="700" spans="1:17">
      <c r="A700" s="4">
        <v>692</v>
      </c>
      <c r="B700" s="5">
        <f>'Linear Point Intercept'!B699</f>
        <v>0</v>
      </c>
      <c r="C700">
        <f t="shared" si="130"/>
        <v>0</v>
      </c>
      <c r="D700">
        <f t="shared" si="131"/>
        <v>0</v>
      </c>
      <c r="E700">
        <f t="shared" si="134"/>
        <v>1</v>
      </c>
      <c r="F700">
        <f t="shared" si="135"/>
        <v>0</v>
      </c>
      <c r="G700">
        <f t="shared" si="136"/>
        <v>12.5</v>
      </c>
      <c r="H700" t="e">
        <f t="shared" si="137"/>
        <v>#NUM!</v>
      </c>
      <c r="I700" t="e">
        <f t="shared" si="132"/>
        <v>#NUM!</v>
      </c>
      <c r="J700" t="e">
        <f t="shared" si="138"/>
        <v>#DIV/0!</v>
      </c>
      <c r="K700" t="e">
        <f t="shared" si="133"/>
        <v>#DIV/0!</v>
      </c>
      <c r="L700" t="e">
        <f t="shared" si="139"/>
        <v>#DIV/0!</v>
      </c>
      <c r="M700" t="e">
        <f t="shared" si="140"/>
        <v>#DIV/0!</v>
      </c>
      <c r="O700">
        <f t="shared" si="141"/>
        <v>0</v>
      </c>
      <c r="Q700">
        <f>'Linear Point Intercept'!E699*'Linear Point Intercept'!B699</f>
        <v>0</v>
      </c>
    </row>
    <row r="701" spans="1:17">
      <c r="A701" s="4">
        <v>693</v>
      </c>
      <c r="B701" s="5">
        <f>'Linear Point Intercept'!B700</f>
        <v>0</v>
      </c>
      <c r="C701">
        <f t="shared" si="130"/>
        <v>0</v>
      </c>
      <c r="D701">
        <f t="shared" si="131"/>
        <v>0</v>
      </c>
      <c r="E701">
        <f t="shared" si="134"/>
        <v>1</v>
      </c>
      <c r="F701">
        <f t="shared" si="135"/>
        <v>0</v>
      </c>
      <c r="G701">
        <f t="shared" si="136"/>
        <v>12.5</v>
      </c>
      <c r="H701" t="e">
        <f t="shared" si="137"/>
        <v>#NUM!</v>
      </c>
      <c r="I701" t="e">
        <f t="shared" si="132"/>
        <v>#NUM!</v>
      </c>
      <c r="J701" t="e">
        <f t="shared" si="138"/>
        <v>#DIV/0!</v>
      </c>
      <c r="K701" t="e">
        <f t="shared" si="133"/>
        <v>#DIV/0!</v>
      </c>
      <c r="L701" t="e">
        <f t="shared" si="139"/>
        <v>#DIV/0!</v>
      </c>
      <c r="M701" t="e">
        <f t="shared" si="140"/>
        <v>#DIV/0!</v>
      </c>
      <c r="O701">
        <f t="shared" si="141"/>
        <v>0</v>
      </c>
      <c r="Q701">
        <f>'Linear Point Intercept'!E700*'Linear Point Intercept'!B700</f>
        <v>0</v>
      </c>
    </row>
    <row r="702" spans="1:17">
      <c r="A702" s="4">
        <v>694</v>
      </c>
      <c r="B702" s="5">
        <f>'Linear Point Intercept'!B701</f>
        <v>0</v>
      </c>
      <c r="C702">
        <f t="shared" si="130"/>
        <v>0</v>
      </c>
      <c r="D702">
        <f t="shared" si="131"/>
        <v>0</v>
      </c>
      <c r="E702">
        <f t="shared" si="134"/>
        <v>1</v>
      </c>
      <c r="F702">
        <f t="shared" si="135"/>
        <v>0</v>
      </c>
      <c r="G702">
        <f t="shared" si="136"/>
        <v>12.5</v>
      </c>
      <c r="H702" t="e">
        <f t="shared" si="137"/>
        <v>#NUM!</v>
      </c>
      <c r="I702" t="e">
        <f t="shared" si="132"/>
        <v>#NUM!</v>
      </c>
      <c r="J702" t="e">
        <f t="shared" si="138"/>
        <v>#DIV/0!</v>
      </c>
      <c r="K702" t="e">
        <f t="shared" si="133"/>
        <v>#DIV/0!</v>
      </c>
      <c r="L702" t="e">
        <f t="shared" si="139"/>
        <v>#DIV/0!</v>
      </c>
      <c r="M702" t="e">
        <f t="shared" si="140"/>
        <v>#DIV/0!</v>
      </c>
      <c r="O702">
        <f t="shared" si="141"/>
        <v>0</v>
      </c>
      <c r="Q702">
        <f>'Linear Point Intercept'!E701*'Linear Point Intercept'!B701</f>
        <v>0</v>
      </c>
    </row>
    <row r="703" spans="1:17">
      <c r="A703" s="4">
        <v>695</v>
      </c>
      <c r="B703" s="5">
        <f>'Linear Point Intercept'!B702</f>
        <v>0</v>
      </c>
      <c r="C703">
        <f t="shared" si="130"/>
        <v>0</v>
      </c>
      <c r="D703">
        <f t="shared" si="131"/>
        <v>0</v>
      </c>
      <c r="E703">
        <f t="shared" si="134"/>
        <v>1</v>
      </c>
      <c r="F703">
        <f t="shared" si="135"/>
        <v>0</v>
      </c>
      <c r="G703">
        <f t="shared" si="136"/>
        <v>12.5</v>
      </c>
      <c r="H703" t="e">
        <f t="shared" si="137"/>
        <v>#NUM!</v>
      </c>
      <c r="I703" t="e">
        <f t="shared" si="132"/>
        <v>#NUM!</v>
      </c>
      <c r="J703" t="e">
        <f t="shared" si="138"/>
        <v>#DIV/0!</v>
      </c>
      <c r="K703" t="e">
        <f t="shared" si="133"/>
        <v>#DIV/0!</v>
      </c>
      <c r="L703" t="e">
        <f t="shared" si="139"/>
        <v>#DIV/0!</v>
      </c>
      <c r="M703" t="e">
        <f t="shared" si="140"/>
        <v>#DIV/0!</v>
      </c>
      <c r="O703">
        <f t="shared" si="141"/>
        <v>0</v>
      </c>
      <c r="Q703">
        <f>'Linear Point Intercept'!E702*'Linear Point Intercept'!B702</f>
        <v>0</v>
      </c>
    </row>
    <row r="704" spans="1:17">
      <c r="A704" s="4">
        <v>696</v>
      </c>
      <c r="B704" s="5">
        <f>'Linear Point Intercept'!B703</f>
        <v>0</v>
      </c>
      <c r="C704">
        <f t="shared" si="130"/>
        <v>0</v>
      </c>
      <c r="D704">
        <f t="shared" si="131"/>
        <v>0</v>
      </c>
      <c r="E704">
        <f t="shared" si="134"/>
        <v>1</v>
      </c>
      <c r="F704">
        <f t="shared" si="135"/>
        <v>0</v>
      </c>
      <c r="G704">
        <f t="shared" si="136"/>
        <v>12.5</v>
      </c>
      <c r="H704" t="e">
        <f t="shared" si="137"/>
        <v>#NUM!</v>
      </c>
      <c r="I704" t="e">
        <f t="shared" si="132"/>
        <v>#NUM!</v>
      </c>
      <c r="J704" t="e">
        <f t="shared" si="138"/>
        <v>#DIV/0!</v>
      </c>
      <c r="K704" t="e">
        <f t="shared" si="133"/>
        <v>#DIV/0!</v>
      </c>
      <c r="L704" t="e">
        <f t="shared" si="139"/>
        <v>#DIV/0!</v>
      </c>
      <c r="M704" t="e">
        <f t="shared" si="140"/>
        <v>#DIV/0!</v>
      </c>
      <c r="O704">
        <f t="shared" si="141"/>
        <v>0</v>
      </c>
      <c r="Q704">
        <f>'Linear Point Intercept'!E703*'Linear Point Intercept'!B703</f>
        <v>0</v>
      </c>
    </row>
    <row r="705" spans="1:17">
      <c r="A705" s="4">
        <v>697</v>
      </c>
      <c r="B705" s="5">
        <f>'Linear Point Intercept'!B704</f>
        <v>0</v>
      </c>
      <c r="C705">
        <f t="shared" si="130"/>
        <v>0</v>
      </c>
      <c r="D705">
        <f t="shared" si="131"/>
        <v>0</v>
      </c>
      <c r="E705">
        <f t="shared" si="134"/>
        <v>1</v>
      </c>
      <c r="F705">
        <f t="shared" si="135"/>
        <v>0</v>
      </c>
      <c r="G705">
        <f t="shared" si="136"/>
        <v>12.5</v>
      </c>
      <c r="H705" t="e">
        <f t="shared" si="137"/>
        <v>#NUM!</v>
      </c>
      <c r="I705" t="e">
        <f t="shared" si="132"/>
        <v>#NUM!</v>
      </c>
      <c r="J705" t="e">
        <f t="shared" si="138"/>
        <v>#DIV/0!</v>
      </c>
      <c r="K705" t="e">
        <f t="shared" si="133"/>
        <v>#DIV/0!</v>
      </c>
      <c r="L705" t="e">
        <f t="shared" si="139"/>
        <v>#DIV/0!</v>
      </c>
      <c r="M705" t="e">
        <f t="shared" si="140"/>
        <v>#DIV/0!</v>
      </c>
      <c r="O705">
        <f t="shared" si="141"/>
        <v>0</v>
      </c>
      <c r="Q705">
        <f>'Linear Point Intercept'!E704*'Linear Point Intercept'!B704</f>
        <v>0</v>
      </c>
    </row>
    <row r="706" spans="1:17">
      <c r="A706" s="4">
        <v>698</v>
      </c>
      <c r="B706" s="5">
        <f>'Linear Point Intercept'!B705</f>
        <v>0</v>
      </c>
      <c r="C706">
        <f t="shared" si="130"/>
        <v>0</v>
      </c>
      <c r="D706">
        <f t="shared" si="131"/>
        <v>0</v>
      </c>
      <c r="E706">
        <f t="shared" si="134"/>
        <v>1</v>
      </c>
      <c r="F706">
        <f t="shared" si="135"/>
        <v>0</v>
      </c>
      <c r="G706">
        <f t="shared" si="136"/>
        <v>12.5</v>
      </c>
      <c r="H706" t="e">
        <f t="shared" si="137"/>
        <v>#NUM!</v>
      </c>
      <c r="I706" t="e">
        <f t="shared" si="132"/>
        <v>#NUM!</v>
      </c>
      <c r="J706" t="e">
        <f t="shared" si="138"/>
        <v>#DIV/0!</v>
      </c>
      <c r="K706" t="e">
        <f t="shared" si="133"/>
        <v>#DIV/0!</v>
      </c>
      <c r="L706" t="e">
        <f t="shared" si="139"/>
        <v>#DIV/0!</v>
      </c>
      <c r="M706" t="e">
        <f t="shared" si="140"/>
        <v>#DIV/0!</v>
      </c>
      <c r="O706">
        <f t="shared" si="141"/>
        <v>0</v>
      </c>
      <c r="Q706">
        <f>'Linear Point Intercept'!E705*'Linear Point Intercept'!B705</f>
        <v>0</v>
      </c>
    </row>
    <row r="707" spans="1:17">
      <c r="A707" s="4">
        <v>699</v>
      </c>
      <c r="B707" s="5">
        <f>'Linear Point Intercept'!B706</f>
        <v>0</v>
      </c>
      <c r="C707">
        <f t="shared" si="130"/>
        <v>0</v>
      </c>
      <c r="D707">
        <f t="shared" si="131"/>
        <v>0</v>
      </c>
      <c r="E707">
        <f t="shared" si="134"/>
        <v>1</v>
      </c>
      <c r="F707">
        <f t="shared" si="135"/>
        <v>0</v>
      </c>
      <c r="G707">
        <f t="shared" si="136"/>
        <v>12.5</v>
      </c>
      <c r="H707" t="e">
        <f t="shared" si="137"/>
        <v>#NUM!</v>
      </c>
      <c r="I707" t="e">
        <f t="shared" si="132"/>
        <v>#NUM!</v>
      </c>
      <c r="J707" t="e">
        <f t="shared" si="138"/>
        <v>#DIV/0!</v>
      </c>
      <c r="K707" t="e">
        <f t="shared" si="133"/>
        <v>#DIV/0!</v>
      </c>
      <c r="L707" t="e">
        <f t="shared" si="139"/>
        <v>#DIV/0!</v>
      </c>
      <c r="M707" t="e">
        <f t="shared" si="140"/>
        <v>#DIV/0!</v>
      </c>
      <c r="O707">
        <f t="shared" si="141"/>
        <v>0</v>
      </c>
      <c r="Q707">
        <f>'Linear Point Intercept'!E706*'Linear Point Intercept'!B706</f>
        <v>0</v>
      </c>
    </row>
    <row r="708" spans="1:17">
      <c r="A708" s="4">
        <v>700</v>
      </c>
      <c r="B708" s="5">
        <f>'Linear Point Intercept'!B707</f>
        <v>0</v>
      </c>
      <c r="C708">
        <f t="shared" si="130"/>
        <v>0</v>
      </c>
      <c r="D708">
        <f t="shared" si="131"/>
        <v>0</v>
      </c>
      <c r="E708">
        <f t="shared" si="134"/>
        <v>1</v>
      </c>
      <c r="F708">
        <f t="shared" si="135"/>
        <v>0</v>
      </c>
      <c r="G708">
        <f t="shared" si="136"/>
        <v>12.5</v>
      </c>
      <c r="H708" t="e">
        <f t="shared" si="137"/>
        <v>#NUM!</v>
      </c>
      <c r="I708" t="e">
        <f t="shared" si="132"/>
        <v>#NUM!</v>
      </c>
      <c r="J708" t="e">
        <f t="shared" si="138"/>
        <v>#DIV/0!</v>
      </c>
      <c r="K708" t="e">
        <f t="shared" si="133"/>
        <v>#DIV/0!</v>
      </c>
      <c r="L708" t="e">
        <f t="shared" si="139"/>
        <v>#DIV/0!</v>
      </c>
      <c r="M708" t="e">
        <f t="shared" si="140"/>
        <v>#DIV/0!</v>
      </c>
      <c r="O708">
        <f t="shared" si="141"/>
        <v>0</v>
      </c>
      <c r="Q708">
        <f>'Linear Point Intercept'!E707*'Linear Point Intercept'!B707</f>
        <v>0</v>
      </c>
    </row>
    <row r="709" spans="1:17">
      <c r="A709" s="4">
        <v>701</v>
      </c>
      <c r="B709" s="5">
        <f>'Linear Point Intercept'!B708</f>
        <v>0</v>
      </c>
      <c r="C709">
        <f t="shared" si="130"/>
        <v>0</v>
      </c>
      <c r="D709">
        <f t="shared" si="131"/>
        <v>0</v>
      </c>
      <c r="E709">
        <f t="shared" si="134"/>
        <v>1</v>
      </c>
      <c r="F709">
        <f t="shared" si="135"/>
        <v>0</v>
      </c>
      <c r="G709">
        <f t="shared" si="136"/>
        <v>12.5</v>
      </c>
      <c r="H709" t="e">
        <f t="shared" si="137"/>
        <v>#NUM!</v>
      </c>
      <c r="I709" t="e">
        <f t="shared" si="132"/>
        <v>#NUM!</v>
      </c>
      <c r="J709" t="e">
        <f t="shared" si="138"/>
        <v>#DIV/0!</v>
      </c>
      <c r="K709" t="e">
        <f t="shared" si="133"/>
        <v>#DIV/0!</v>
      </c>
      <c r="L709" t="e">
        <f t="shared" si="139"/>
        <v>#DIV/0!</v>
      </c>
      <c r="M709" t="e">
        <f t="shared" si="140"/>
        <v>#DIV/0!</v>
      </c>
      <c r="O709">
        <f t="shared" si="141"/>
        <v>0</v>
      </c>
      <c r="Q709">
        <f>'Linear Point Intercept'!E708*'Linear Point Intercept'!B708</f>
        <v>0</v>
      </c>
    </row>
    <row r="710" spans="1:17">
      <c r="A710" s="4">
        <v>702</v>
      </c>
      <c r="B710" s="5">
        <f>'Linear Point Intercept'!B709</f>
        <v>0</v>
      </c>
      <c r="C710">
        <f t="shared" si="130"/>
        <v>0</v>
      </c>
      <c r="D710">
        <f t="shared" si="131"/>
        <v>0</v>
      </c>
      <c r="E710">
        <f t="shared" si="134"/>
        <v>1</v>
      </c>
      <c r="F710">
        <f t="shared" si="135"/>
        <v>0</v>
      </c>
      <c r="G710">
        <f t="shared" si="136"/>
        <v>12.5</v>
      </c>
      <c r="H710" t="e">
        <f t="shared" si="137"/>
        <v>#NUM!</v>
      </c>
      <c r="I710" t="e">
        <f t="shared" si="132"/>
        <v>#NUM!</v>
      </c>
      <c r="J710" t="e">
        <f t="shared" si="138"/>
        <v>#DIV/0!</v>
      </c>
      <c r="K710" t="e">
        <f t="shared" si="133"/>
        <v>#DIV/0!</v>
      </c>
      <c r="L710" t="e">
        <f t="shared" si="139"/>
        <v>#DIV/0!</v>
      </c>
      <c r="M710" t="e">
        <f t="shared" si="140"/>
        <v>#DIV/0!</v>
      </c>
      <c r="O710">
        <f t="shared" si="141"/>
        <v>0</v>
      </c>
      <c r="Q710">
        <f>'Linear Point Intercept'!E709*'Linear Point Intercept'!B709</f>
        <v>0</v>
      </c>
    </row>
    <row r="711" spans="1:17">
      <c r="A711" s="4">
        <v>703</v>
      </c>
      <c r="B711" s="5">
        <f>'Linear Point Intercept'!B710</f>
        <v>0</v>
      </c>
      <c r="C711">
        <f t="shared" si="130"/>
        <v>0</v>
      </c>
      <c r="D711">
        <f t="shared" si="131"/>
        <v>0</v>
      </c>
      <c r="E711">
        <f t="shared" si="134"/>
        <v>1</v>
      </c>
      <c r="F711">
        <f t="shared" si="135"/>
        <v>0</v>
      </c>
      <c r="G711">
        <f t="shared" si="136"/>
        <v>12.5</v>
      </c>
      <c r="H711" t="e">
        <f t="shared" si="137"/>
        <v>#NUM!</v>
      </c>
      <c r="I711" t="e">
        <f t="shared" si="132"/>
        <v>#NUM!</v>
      </c>
      <c r="J711" t="e">
        <f t="shared" si="138"/>
        <v>#DIV/0!</v>
      </c>
      <c r="K711" t="e">
        <f t="shared" si="133"/>
        <v>#DIV/0!</v>
      </c>
      <c r="L711" t="e">
        <f t="shared" si="139"/>
        <v>#DIV/0!</v>
      </c>
      <c r="M711" t="e">
        <f t="shared" si="140"/>
        <v>#DIV/0!</v>
      </c>
      <c r="O711">
        <f t="shared" si="141"/>
        <v>0</v>
      </c>
      <c r="Q711">
        <f>'Linear Point Intercept'!E710*'Linear Point Intercept'!B710</f>
        <v>0</v>
      </c>
    </row>
    <row r="712" spans="1:17">
      <c r="A712" s="4">
        <v>704</v>
      </c>
      <c r="B712" s="5">
        <f>'Linear Point Intercept'!B711</f>
        <v>0</v>
      </c>
      <c r="C712">
        <f t="shared" si="130"/>
        <v>0</v>
      </c>
      <c r="D712">
        <f t="shared" si="131"/>
        <v>0</v>
      </c>
      <c r="E712">
        <f t="shared" si="134"/>
        <v>1</v>
      </c>
      <c r="F712">
        <f t="shared" si="135"/>
        <v>0</v>
      </c>
      <c r="G712">
        <f t="shared" si="136"/>
        <v>12.5</v>
      </c>
      <c r="H712" t="e">
        <f t="shared" si="137"/>
        <v>#NUM!</v>
      </c>
      <c r="I712" t="e">
        <f t="shared" si="132"/>
        <v>#NUM!</v>
      </c>
      <c r="J712" t="e">
        <f t="shared" si="138"/>
        <v>#DIV/0!</v>
      </c>
      <c r="K712" t="e">
        <f t="shared" si="133"/>
        <v>#DIV/0!</v>
      </c>
      <c r="L712" t="e">
        <f t="shared" si="139"/>
        <v>#DIV/0!</v>
      </c>
      <c r="M712" t="e">
        <f t="shared" si="140"/>
        <v>#DIV/0!</v>
      </c>
      <c r="O712">
        <f t="shared" si="141"/>
        <v>0</v>
      </c>
      <c r="Q712">
        <f>'Linear Point Intercept'!E711*'Linear Point Intercept'!B711</f>
        <v>0</v>
      </c>
    </row>
    <row r="713" spans="1:17">
      <c r="A713" s="4">
        <v>705</v>
      </c>
      <c r="B713" s="5">
        <f>'Linear Point Intercept'!B712</f>
        <v>0</v>
      </c>
      <c r="C713">
        <f t="shared" si="130"/>
        <v>0</v>
      </c>
      <c r="D713">
        <f t="shared" si="131"/>
        <v>0</v>
      </c>
      <c r="E713">
        <f t="shared" si="134"/>
        <v>1</v>
      </c>
      <c r="F713">
        <f t="shared" si="135"/>
        <v>0</v>
      </c>
      <c r="G713">
        <f t="shared" si="136"/>
        <v>12.5</v>
      </c>
      <c r="H713" t="e">
        <f t="shared" si="137"/>
        <v>#NUM!</v>
      </c>
      <c r="I713" t="e">
        <f t="shared" si="132"/>
        <v>#NUM!</v>
      </c>
      <c r="J713" t="e">
        <f t="shared" si="138"/>
        <v>#DIV/0!</v>
      </c>
      <c r="K713" t="e">
        <f t="shared" si="133"/>
        <v>#DIV/0!</v>
      </c>
      <c r="L713" t="e">
        <f t="shared" si="139"/>
        <v>#DIV/0!</v>
      </c>
      <c r="M713" t="e">
        <f t="shared" si="140"/>
        <v>#DIV/0!</v>
      </c>
      <c r="O713">
        <f t="shared" si="141"/>
        <v>0</v>
      </c>
      <c r="Q713">
        <f>'Linear Point Intercept'!E712*'Linear Point Intercept'!B712</f>
        <v>0</v>
      </c>
    </row>
    <row r="714" spans="1:17">
      <c r="A714" s="4">
        <v>706</v>
      </c>
      <c r="B714" s="5">
        <f>'Linear Point Intercept'!B713</f>
        <v>0</v>
      </c>
      <c r="C714">
        <f t="shared" ref="C714:C777" si="142">B714/2</f>
        <v>0</v>
      </c>
      <c r="D714">
        <f t="shared" ref="D714:D777" si="143">PI()*C714^2</f>
        <v>0</v>
      </c>
      <c r="E714">
        <f t="shared" si="134"/>
        <v>1</v>
      </c>
      <c r="F714">
        <f t="shared" si="135"/>
        <v>0</v>
      </c>
      <c r="G714">
        <f t="shared" si="136"/>
        <v>12.5</v>
      </c>
      <c r="H714" t="e">
        <f t="shared" si="137"/>
        <v>#NUM!</v>
      </c>
      <c r="I714" t="e">
        <f t="shared" ref="I714:I777" si="144">$F$1*H714</f>
        <v>#NUM!</v>
      </c>
      <c r="J714" t="e">
        <f t="shared" si="138"/>
        <v>#DIV/0!</v>
      </c>
      <c r="K714" t="e">
        <f t="shared" ref="K714:K777" si="145">J714*360/2/PI()</f>
        <v>#DIV/0!</v>
      </c>
      <c r="L714" t="e">
        <f t="shared" si="139"/>
        <v>#DIV/0!</v>
      </c>
      <c r="M714" t="e">
        <f t="shared" si="140"/>
        <v>#DIV/0!</v>
      </c>
      <c r="O714">
        <f t="shared" si="141"/>
        <v>0</v>
      </c>
      <c r="Q714">
        <f>'Linear Point Intercept'!E713*'Linear Point Intercept'!B713</f>
        <v>0</v>
      </c>
    </row>
    <row r="715" spans="1:17">
      <c r="A715" s="4">
        <v>707</v>
      </c>
      <c r="B715" s="5">
        <f>'Linear Point Intercept'!B714</f>
        <v>0</v>
      </c>
      <c r="C715">
        <f t="shared" si="142"/>
        <v>0</v>
      </c>
      <c r="D715">
        <f t="shared" si="143"/>
        <v>0</v>
      </c>
      <c r="E715">
        <f t="shared" si="134"/>
        <v>1</v>
      </c>
      <c r="F715">
        <f t="shared" si="135"/>
        <v>0</v>
      </c>
      <c r="G715">
        <f t="shared" si="136"/>
        <v>12.5</v>
      </c>
      <c r="H715" t="e">
        <f t="shared" si="137"/>
        <v>#NUM!</v>
      </c>
      <c r="I715" t="e">
        <f t="shared" si="144"/>
        <v>#NUM!</v>
      </c>
      <c r="J715" t="e">
        <f t="shared" si="138"/>
        <v>#DIV/0!</v>
      </c>
      <c r="K715" t="e">
        <f t="shared" si="145"/>
        <v>#DIV/0!</v>
      </c>
      <c r="L715" t="e">
        <f t="shared" si="139"/>
        <v>#DIV/0!</v>
      </c>
      <c r="M715" t="e">
        <f t="shared" si="140"/>
        <v>#DIV/0!</v>
      </c>
      <c r="O715">
        <f t="shared" si="141"/>
        <v>0</v>
      </c>
      <c r="Q715">
        <f>'Linear Point Intercept'!E714*'Linear Point Intercept'!B714</f>
        <v>0</v>
      </c>
    </row>
    <row r="716" spans="1:17">
      <c r="A716" s="4">
        <v>708</v>
      </c>
      <c r="B716" s="5">
        <f>'Linear Point Intercept'!B715</f>
        <v>0</v>
      </c>
      <c r="C716">
        <f t="shared" si="142"/>
        <v>0</v>
      </c>
      <c r="D716">
        <f t="shared" si="143"/>
        <v>0</v>
      </c>
      <c r="E716">
        <f t="shared" si="134"/>
        <v>1</v>
      </c>
      <c r="F716">
        <f t="shared" si="135"/>
        <v>0</v>
      </c>
      <c r="G716">
        <f t="shared" si="136"/>
        <v>12.5</v>
      </c>
      <c r="H716" t="e">
        <f t="shared" si="137"/>
        <v>#NUM!</v>
      </c>
      <c r="I716" t="e">
        <f t="shared" si="144"/>
        <v>#NUM!</v>
      </c>
      <c r="J716" t="e">
        <f t="shared" si="138"/>
        <v>#DIV/0!</v>
      </c>
      <c r="K716" t="e">
        <f t="shared" si="145"/>
        <v>#DIV/0!</v>
      </c>
      <c r="L716" t="e">
        <f t="shared" si="139"/>
        <v>#DIV/0!</v>
      </c>
      <c r="M716" t="e">
        <f t="shared" si="140"/>
        <v>#DIV/0!</v>
      </c>
      <c r="O716">
        <f t="shared" si="141"/>
        <v>0</v>
      </c>
      <c r="Q716">
        <f>'Linear Point Intercept'!E715*'Linear Point Intercept'!B715</f>
        <v>0</v>
      </c>
    </row>
    <row r="717" spans="1:17">
      <c r="A717" s="4">
        <v>709</v>
      </c>
      <c r="B717" s="5">
        <f>'Linear Point Intercept'!B716</f>
        <v>0</v>
      </c>
      <c r="C717">
        <f t="shared" si="142"/>
        <v>0</v>
      </c>
      <c r="D717">
        <f t="shared" si="143"/>
        <v>0</v>
      </c>
      <c r="E717">
        <f t="shared" si="134"/>
        <v>1</v>
      </c>
      <c r="F717">
        <f t="shared" si="135"/>
        <v>0</v>
      </c>
      <c r="G717">
        <f t="shared" si="136"/>
        <v>12.5</v>
      </c>
      <c r="H717" t="e">
        <f t="shared" si="137"/>
        <v>#NUM!</v>
      </c>
      <c r="I717" t="e">
        <f t="shared" si="144"/>
        <v>#NUM!</v>
      </c>
      <c r="J717" t="e">
        <f t="shared" si="138"/>
        <v>#DIV/0!</v>
      </c>
      <c r="K717" t="e">
        <f t="shared" si="145"/>
        <v>#DIV/0!</v>
      </c>
      <c r="L717" t="e">
        <f t="shared" si="139"/>
        <v>#DIV/0!</v>
      </c>
      <c r="M717" t="e">
        <f t="shared" si="140"/>
        <v>#DIV/0!</v>
      </c>
      <c r="O717">
        <f t="shared" si="141"/>
        <v>0</v>
      </c>
      <c r="Q717">
        <f>'Linear Point Intercept'!E716*'Linear Point Intercept'!B716</f>
        <v>0</v>
      </c>
    </row>
    <row r="718" spans="1:17">
      <c r="A718" s="4">
        <v>710</v>
      </c>
      <c r="B718" s="5">
        <f>'Linear Point Intercept'!B717</f>
        <v>0</v>
      </c>
      <c r="C718">
        <f t="shared" si="142"/>
        <v>0</v>
      </c>
      <c r="D718">
        <f t="shared" si="143"/>
        <v>0</v>
      </c>
      <c r="E718">
        <f t="shared" si="134"/>
        <v>1</v>
      </c>
      <c r="F718">
        <f t="shared" si="135"/>
        <v>0</v>
      </c>
      <c r="G718">
        <f t="shared" si="136"/>
        <v>12.5</v>
      </c>
      <c r="H718" t="e">
        <f t="shared" si="137"/>
        <v>#NUM!</v>
      </c>
      <c r="I718" t="e">
        <f t="shared" si="144"/>
        <v>#NUM!</v>
      </c>
      <c r="J718" t="e">
        <f t="shared" si="138"/>
        <v>#DIV/0!</v>
      </c>
      <c r="K718" t="e">
        <f t="shared" si="145"/>
        <v>#DIV/0!</v>
      </c>
      <c r="L718" t="e">
        <f t="shared" si="139"/>
        <v>#DIV/0!</v>
      </c>
      <c r="M718" t="e">
        <f t="shared" si="140"/>
        <v>#DIV/0!</v>
      </c>
      <c r="O718">
        <f t="shared" si="141"/>
        <v>0</v>
      </c>
      <c r="Q718">
        <f>'Linear Point Intercept'!E717*'Linear Point Intercept'!B717</f>
        <v>0</v>
      </c>
    </row>
    <row r="719" spans="1:17">
      <c r="A719" s="4">
        <v>711</v>
      </c>
      <c r="B719" s="5">
        <f>'Linear Point Intercept'!B718</f>
        <v>0</v>
      </c>
      <c r="C719">
        <f t="shared" si="142"/>
        <v>0</v>
      </c>
      <c r="D719">
        <f t="shared" si="143"/>
        <v>0</v>
      </c>
      <c r="E719">
        <f t="shared" si="134"/>
        <v>1</v>
      </c>
      <c r="F719">
        <f t="shared" si="135"/>
        <v>0</v>
      </c>
      <c r="G719">
        <f t="shared" si="136"/>
        <v>12.5</v>
      </c>
      <c r="H719" t="e">
        <f t="shared" si="137"/>
        <v>#NUM!</v>
      </c>
      <c r="I719" t="e">
        <f t="shared" si="144"/>
        <v>#NUM!</v>
      </c>
      <c r="J719" t="e">
        <f t="shared" si="138"/>
        <v>#DIV/0!</v>
      </c>
      <c r="K719" t="e">
        <f t="shared" si="145"/>
        <v>#DIV/0!</v>
      </c>
      <c r="L719" t="e">
        <f t="shared" si="139"/>
        <v>#DIV/0!</v>
      </c>
      <c r="M719" t="e">
        <f t="shared" si="140"/>
        <v>#DIV/0!</v>
      </c>
      <c r="O719">
        <f t="shared" si="141"/>
        <v>0</v>
      </c>
      <c r="Q719">
        <f>'Linear Point Intercept'!E718*'Linear Point Intercept'!B718</f>
        <v>0</v>
      </c>
    </row>
    <row r="720" spans="1:17">
      <c r="A720" s="4">
        <v>712</v>
      </c>
      <c r="B720" s="5">
        <f>'Linear Point Intercept'!B719</f>
        <v>0</v>
      </c>
      <c r="C720">
        <f t="shared" si="142"/>
        <v>0</v>
      </c>
      <c r="D720">
        <f t="shared" si="143"/>
        <v>0</v>
      </c>
      <c r="E720">
        <f t="shared" si="134"/>
        <v>1</v>
      </c>
      <c r="F720">
        <f t="shared" si="135"/>
        <v>0</v>
      </c>
      <c r="G720">
        <f t="shared" si="136"/>
        <v>12.5</v>
      </c>
      <c r="H720" t="e">
        <f t="shared" si="137"/>
        <v>#NUM!</v>
      </c>
      <c r="I720" t="e">
        <f t="shared" si="144"/>
        <v>#NUM!</v>
      </c>
      <c r="J720" t="e">
        <f t="shared" si="138"/>
        <v>#DIV/0!</v>
      </c>
      <c r="K720" t="e">
        <f t="shared" si="145"/>
        <v>#DIV/0!</v>
      </c>
      <c r="L720" t="e">
        <f t="shared" si="139"/>
        <v>#DIV/0!</v>
      </c>
      <c r="M720" t="e">
        <f t="shared" si="140"/>
        <v>#DIV/0!</v>
      </c>
      <c r="O720">
        <f t="shared" si="141"/>
        <v>0</v>
      </c>
      <c r="Q720">
        <f>'Linear Point Intercept'!E719*'Linear Point Intercept'!B719</f>
        <v>0</v>
      </c>
    </row>
    <row r="721" spans="1:17">
      <c r="A721" s="4">
        <v>713</v>
      </c>
      <c r="B721" s="5">
        <f>'Linear Point Intercept'!B720</f>
        <v>0</v>
      </c>
      <c r="C721">
        <f t="shared" si="142"/>
        <v>0</v>
      </c>
      <c r="D721">
        <f t="shared" si="143"/>
        <v>0</v>
      </c>
      <c r="E721">
        <f t="shared" si="134"/>
        <v>1</v>
      </c>
      <c r="F721">
        <f t="shared" si="135"/>
        <v>0</v>
      </c>
      <c r="G721">
        <f t="shared" si="136"/>
        <v>12.5</v>
      </c>
      <c r="H721" t="e">
        <f t="shared" si="137"/>
        <v>#NUM!</v>
      </c>
      <c r="I721" t="e">
        <f t="shared" si="144"/>
        <v>#NUM!</v>
      </c>
      <c r="J721" t="e">
        <f t="shared" si="138"/>
        <v>#DIV/0!</v>
      </c>
      <c r="K721" t="e">
        <f t="shared" si="145"/>
        <v>#DIV/0!</v>
      </c>
      <c r="L721" t="e">
        <f t="shared" si="139"/>
        <v>#DIV/0!</v>
      </c>
      <c r="M721" t="e">
        <f t="shared" si="140"/>
        <v>#DIV/0!</v>
      </c>
      <c r="O721">
        <f t="shared" si="141"/>
        <v>0</v>
      </c>
      <c r="Q721">
        <f>'Linear Point Intercept'!E720*'Linear Point Intercept'!B720</f>
        <v>0</v>
      </c>
    </row>
    <row r="722" spans="1:17">
      <c r="A722" s="4">
        <v>714</v>
      </c>
      <c r="B722" s="5">
        <f>'Linear Point Intercept'!B721</f>
        <v>0</v>
      </c>
      <c r="C722">
        <f t="shared" si="142"/>
        <v>0</v>
      </c>
      <c r="D722">
        <f t="shared" si="143"/>
        <v>0</v>
      </c>
      <c r="E722">
        <f t="shared" si="134"/>
        <v>1</v>
      </c>
      <c r="F722">
        <f t="shared" si="135"/>
        <v>0</v>
      </c>
      <c r="G722">
        <f t="shared" si="136"/>
        <v>12.5</v>
      </c>
      <c r="H722" t="e">
        <f t="shared" si="137"/>
        <v>#NUM!</v>
      </c>
      <c r="I722" t="e">
        <f t="shared" si="144"/>
        <v>#NUM!</v>
      </c>
      <c r="J722" t="e">
        <f t="shared" si="138"/>
        <v>#DIV/0!</v>
      </c>
      <c r="K722" t="e">
        <f t="shared" si="145"/>
        <v>#DIV/0!</v>
      </c>
      <c r="L722" t="e">
        <f t="shared" si="139"/>
        <v>#DIV/0!</v>
      </c>
      <c r="M722" t="e">
        <f t="shared" si="140"/>
        <v>#DIV/0!</v>
      </c>
      <c r="O722">
        <f t="shared" si="141"/>
        <v>0</v>
      </c>
      <c r="Q722">
        <f>'Linear Point Intercept'!E721*'Linear Point Intercept'!B721</f>
        <v>0</v>
      </c>
    </row>
    <row r="723" spans="1:17">
      <c r="A723" s="4">
        <v>715</v>
      </c>
      <c r="B723" s="5">
        <f>'Linear Point Intercept'!B722</f>
        <v>0</v>
      </c>
      <c r="C723">
        <f t="shared" si="142"/>
        <v>0</v>
      </c>
      <c r="D723">
        <f t="shared" si="143"/>
        <v>0</v>
      </c>
      <c r="E723">
        <f t="shared" si="134"/>
        <v>1</v>
      </c>
      <c r="F723">
        <f t="shared" si="135"/>
        <v>0</v>
      </c>
      <c r="G723">
        <f t="shared" si="136"/>
        <v>12.5</v>
      </c>
      <c r="H723" t="e">
        <f t="shared" si="137"/>
        <v>#NUM!</v>
      </c>
      <c r="I723" t="e">
        <f t="shared" si="144"/>
        <v>#NUM!</v>
      </c>
      <c r="J723" t="e">
        <f t="shared" si="138"/>
        <v>#DIV/0!</v>
      </c>
      <c r="K723" t="e">
        <f t="shared" si="145"/>
        <v>#DIV/0!</v>
      </c>
      <c r="L723" t="e">
        <f t="shared" si="139"/>
        <v>#DIV/0!</v>
      </c>
      <c r="M723" t="e">
        <f t="shared" si="140"/>
        <v>#DIV/0!</v>
      </c>
      <c r="O723">
        <f t="shared" si="141"/>
        <v>0</v>
      </c>
      <c r="Q723">
        <f>'Linear Point Intercept'!E722*'Linear Point Intercept'!B722</f>
        <v>0</v>
      </c>
    </row>
    <row r="724" spans="1:17">
      <c r="A724" s="4">
        <v>716</v>
      </c>
      <c r="B724" s="5">
        <f>'Linear Point Intercept'!B723</f>
        <v>0</v>
      </c>
      <c r="C724">
        <f t="shared" si="142"/>
        <v>0</v>
      </c>
      <c r="D724">
        <f t="shared" si="143"/>
        <v>0</v>
      </c>
      <c r="E724">
        <f t="shared" si="134"/>
        <v>1</v>
      </c>
      <c r="F724">
        <f t="shared" si="135"/>
        <v>0</v>
      </c>
      <c r="G724">
        <f t="shared" si="136"/>
        <v>12.5</v>
      </c>
      <c r="H724" t="e">
        <f t="shared" si="137"/>
        <v>#NUM!</v>
      </c>
      <c r="I724" t="e">
        <f t="shared" si="144"/>
        <v>#NUM!</v>
      </c>
      <c r="J724" t="e">
        <f t="shared" si="138"/>
        <v>#DIV/0!</v>
      </c>
      <c r="K724" t="e">
        <f t="shared" si="145"/>
        <v>#DIV/0!</v>
      </c>
      <c r="L724" t="e">
        <f t="shared" si="139"/>
        <v>#DIV/0!</v>
      </c>
      <c r="M724" t="e">
        <f t="shared" si="140"/>
        <v>#DIV/0!</v>
      </c>
      <c r="O724">
        <f t="shared" si="141"/>
        <v>0</v>
      </c>
      <c r="Q724">
        <f>'Linear Point Intercept'!E723*'Linear Point Intercept'!B723</f>
        <v>0</v>
      </c>
    </row>
    <row r="725" spans="1:17">
      <c r="A725" s="4">
        <v>717</v>
      </c>
      <c r="B725" s="5">
        <f>'Linear Point Intercept'!B724</f>
        <v>0</v>
      </c>
      <c r="C725">
        <f t="shared" si="142"/>
        <v>0</v>
      </c>
      <c r="D725">
        <f t="shared" si="143"/>
        <v>0</v>
      </c>
      <c r="E725">
        <f t="shared" si="134"/>
        <v>1</v>
      </c>
      <c r="F725">
        <f t="shared" si="135"/>
        <v>0</v>
      </c>
      <c r="G725">
        <f t="shared" si="136"/>
        <v>12.5</v>
      </c>
      <c r="H725" t="e">
        <f t="shared" si="137"/>
        <v>#NUM!</v>
      </c>
      <c r="I725" t="e">
        <f t="shared" si="144"/>
        <v>#NUM!</v>
      </c>
      <c r="J725" t="e">
        <f t="shared" si="138"/>
        <v>#DIV/0!</v>
      </c>
      <c r="K725" t="e">
        <f t="shared" si="145"/>
        <v>#DIV/0!</v>
      </c>
      <c r="L725" t="e">
        <f t="shared" si="139"/>
        <v>#DIV/0!</v>
      </c>
      <c r="M725" t="e">
        <f t="shared" si="140"/>
        <v>#DIV/0!</v>
      </c>
      <c r="O725">
        <f t="shared" si="141"/>
        <v>0</v>
      </c>
      <c r="Q725">
        <f>'Linear Point Intercept'!E724*'Linear Point Intercept'!B724</f>
        <v>0</v>
      </c>
    </row>
    <row r="726" spans="1:17">
      <c r="A726" s="4">
        <v>718</v>
      </c>
      <c r="B726" s="5">
        <f>'Linear Point Intercept'!B725</f>
        <v>0</v>
      </c>
      <c r="C726">
        <f t="shared" si="142"/>
        <v>0</v>
      </c>
      <c r="D726">
        <f t="shared" si="143"/>
        <v>0</v>
      </c>
      <c r="E726">
        <f t="shared" si="134"/>
        <v>1</v>
      </c>
      <c r="F726">
        <f t="shared" si="135"/>
        <v>0</v>
      </c>
      <c r="G726">
        <f t="shared" si="136"/>
        <v>12.5</v>
      </c>
      <c r="H726" t="e">
        <f t="shared" si="137"/>
        <v>#NUM!</v>
      </c>
      <c r="I726" t="e">
        <f t="shared" si="144"/>
        <v>#NUM!</v>
      </c>
      <c r="J726" t="e">
        <f t="shared" si="138"/>
        <v>#DIV/0!</v>
      </c>
      <c r="K726" t="e">
        <f t="shared" si="145"/>
        <v>#DIV/0!</v>
      </c>
      <c r="L726" t="e">
        <f t="shared" si="139"/>
        <v>#DIV/0!</v>
      </c>
      <c r="M726" t="e">
        <f t="shared" si="140"/>
        <v>#DIV/0!</v>
      </c>
      <c r="O726">
        <f t="shared" si="141"/>
        <v>0</v>
      </c>
      <c r="Q726">
        <f>'Linear Point Intercept'!E725*'Linear Point Intercept'!B725</f>
        <v>0</v>
      </c>
    </row>
    <row r="727" spans="1:17">
      <c r="A727" s="4">
        <v>719</v>
      </c>
      <c r="B727" s="5">
        <f>'Linear Point Intercept'!B726</f>
        <v>0</v>
      </c>
      <c r="C727">
        <f t="shared" si="142"/>
        <v>0</v>
      </c>
      <c r="D727">
        <f t="shared" si="143"/>
        <v>0</v>
      </c>
      <c r="E727">
        <f t="shared" si="134"/>
        <v>1</v>
      </c>
      <c r="F727">
        <f t="shared" si="135"/>
        <v>0</v>
      </c>
      <c r="G727">
        <f t="shared" si="136"/>
        <v>12.5</v>
      </c>
      <c r="H727" t="e">
        <f t="shared" si="137"/>
        <v>#NUM!</v>
      </c>
      <c r="I727" t="e">
        <f t="shared" si="144"/>
        <v>#NUM!</v>
      </c>
      <c r="J727" t="e">
        <f t="shared" si="138"/>
        <v>#DIV/0!</v>
      </c>
      <c r="K727" t="e">
        <f t="shared" si="145"/>
        <v>#DIV/0!</v>
      </c>
      <c r="L727" t="e">
        <f t="shared" si="139"/>
        <v>#DIV/0!</v>
      </c>
      <c r="M727" t="e">
        <f t="shared" si="140"/>
        <v>#DIV/0!</v>
      </c>
      <c r="O727">
        <f t="shared" si="141"/>
        <v>0</v>
      </c>
      <c r="Q727">
        <f>'Linear Point Intercept'!E726*'Linear Point Intercept'!B726</f>
        <v>0</v>
      </c>
    </row>
    <row r="728" spans="1:17">
      <c r="A728" s="4">
        <v>720</v>
      </c>
      <c r="B728" s="5">
        <f>'Linear Point Intercept'!B727</f>
        <v>0</v>
      </c>
      <c r="C728">
        <f t="shared" si="142"/>
        <v>0</v>
      </c>
      <c r="D728">
        <f t="shared" si="143"/>
        <v>0</v>
      </c>
      <c r="E728">
        <f t="shared" si="134"/>
        <v>1</v>
      </c>
      <c r="F728">
        <f t="shared" si="135"/>
        <v>0</v>
      </c>
      <c r="G728">
        <f t="shared" si="136"/>
        <v>12.5</v>
      </c>
      <c r="H728" t="e">
        <f t="shared" si="137"/>
        <v>#NUM!</v>
      </c>
      <c r="I728" t="e">
        <f t="shared" si="144"/>
        <v>#NUM!</v>
      </c>
      <c r="J728" t="e">
        <f t="shared" si="138"/>
        <v>#DIV/0!</v>
      </c>
      <c r="K728" t="e">
        <f t="shared" si="145"/>
        <v>#DIV/0!</v>
      </c>
      <c r="L728" t="e">
        <f t="shared" si="139"/>
        <v>#DIV/0!</v>
      </c>
      <c r="M728" t="e">
        <f t="shared" si="140"/>
        <v>#DIV/0!</v>
      </c>
      <c r="O728">
        <f t="shared" si="141"/>
        <v>0</v>
      </c>
      <c r="Q728">
        <f>'Linear Point Intercept'!E727*'Linear Point Intercept'!B727</f>
        <v>0</v>
      </c>
    </row>
    <row r="729" spans="1:17">
      <c r="A729" s="4">
        <v>721</v>
      </c>
      <c r="B729" s="5">
        <f>'Linear Point Intercept'!B728</f>
        <v>0</v>
      </c>
      <c r="C729">
        <f t="shared" si="142"/>
        <v>0</v>
      </c>
      <c r="D729">
        <f t="shared" si="143"/>
        <v>0</v>
      </c>
      <c r="E729">
        <f t="shared" si="134"/>
        <v>1</v>
      </c>
      <c r="F729">
        <f t="shared" si="135"/>
        <v>0</v>
      </c>
      <c r="G729">
        <f t="shared" si="136"/>
        <v>12.5</v>
      </c>
      <c r="H729" t="e">
        <f t="shared" si="137"/>
        <v>#NUM!</v>
      </c>
      <c r="I729" t="e">
        <f t="shared" si="144"/>
        <v>#NUM!</v>
      </c>
      <c r="J729" t="e">
        <f t="shared" si="138"/>
        <v>#DIV/0!</v>
      </c>
      <c r="K729" t="e">
        <f t="shared" si="145"/>
        <v>#DIV/0!</v>
      </c>
      <c r="L729" t="e">
        <f t="shared" si="139"/>
        <v>#DIV/0!</v>
      </c>
      <c r="M729" t="e">
        <f t="shared" si="140"/>
        <v>#DIV/0!</v>
      </c>
      <c r="O729">
        <f t="shared" si="141"/>
        <v>0</v>
      </c>
      <c r="Q729">
        <f>'Linear Point Intercept'!E728*'Linear Point Intercept'!B728</f>
        <v>0</v>
      </c>
    </row>
    <row r="730" spans="1:17">
      <c r="A730" s="4">
        <v>722</v>
      </c>
      <c r="B730" s="5">
        <f>'Linear Point Intercept'!B729</f>
        <v>0</v>
      </c>
      <c r="C730">
        <f t="shared" si="142"/>
        <v>0</v>
      </c>
      <c r="D730">
        <f t="shared" si="143"/>
        <v>0</v>
      </c>
      <c r="E730">
        <f t="shared" si="134"/>
        <v>1</v>
      </c>
      <c r="F730">
        <f t="shared" si="135"/>
        <v>0</v>
      </c>
      <c r="G730">
        <f t="shared" si="136"/>
        <v>12.5</v>
      </c>
      <c r="H730" t="e">
        <f t="shared" si="137"/>
        <v>#NUM!</v>
      </c>
      <c r="I730" t="e">
        <f t="shared" si="144"/>
        <v>#NUM!</v>
      </c>
      <c r="J730" t="e">
        <f t="shared" si="138"/>
        <v>#DIV/0!</v>
      </c>
      <c r="K730" t="e">
        <f t="shared" si="145"/>
        <v>#DIV/0!</v>
      </c>
      <c r="L730" t="e">
        <f t="shared" si="139"/>
        <v>#DIV/0!</v>
      </c>
      <c r="M730" t="e">
        <f t="shared" si="140"/>
        <v>#DIV/0!</v>
      </c>
      <c r="O730">
        <f t="shared" si="141"/>
        <v>0</v>
      </c>
      <c r="Q730">
        <f>'Linear Point Intercept'!E729*'Linear Point Intercept'!B729</f>
        <v>0</v>
      </c>
    </row>
    <row r="731" spans="1:17">
      <c r="A731" s="4">
        <v>723</v>
      </c>
      <c r="B731" s="5">
        <f>'Linear Point Intercept'!B730</f>
        <v>0</v>
      </c>
      <c r="C731">
        <f t="shared" si="142"/>
        <v>0</v>
      </c>
      <c r="D731">
        <f t="shared" si="143"/>
        <v>0</v>
      </c>
      <c r="E731">
        <f t="shared" si="134"/>
        <v>1</v>
      </c>
      <c r="F731">
        <f t="shared" si="135"/>
        <v>0</v>
      </c>
      <c r="G731">
        <f t="shared" si="136"/>
        <v>12.5</v>
      </c>
      <c r="H731" t="e">
        <f t="shared" si="137"/>
        <v>#NUM!</v>
      </c>
      <c r="I731" t="e">
        <f t="shared" si="144"/>
        <v>#NUM!</v>
      </c>
      <c r="J731" t="e">
        <f t="shared" si="138"/>
        <v>#DIV/0!</v>
      </c>
      <c r="K731" t="e">
        <f t="shared" si="145"/>
        <v>#DIV/0!</v>
      </c>
      <c r="L731" t="e">
        <f t="shared" si="139"/>
        <v>#DIV/0!</v>
      </c>
      <c r="M731" t="e">
        <f t="shared" si="140"/>
        <v>#DIV/0!</v>
      </c>
      <c r="O731">
        <f t="shared" si="141"/>
        <v>0</v>
      </c>
      <c r="Q731">
        <f>'Linear Point Intercept'!E730*'Linear Point Intercept'!B730</f>
        <v>0</v>
      </c>
    </row>
    <row r="732" spans="1:17">
      <c r="A732" s="4">
        <v>724</v>
      </c>
      <c r="B732" s="5">
        <f>'Linear Point Intercept'!B731</f>
        <v>0</v>
      </c>
      <c r="C732">
        <f t="shared" si="142"/>
        <v>0</v>
      </c>
      <c r="D732">
        <f t="shared" si="143"/>
        <v>0</v>
      </c>
      <c r="E732">
        <f t="shared" si="134"/>
        <v>1</v>
      </c>
      <c r="F732">
        <f t="shared" si="135"/>
        <v>0</v>
      </c>
      <c r="G732">
        <f t="shared" si="136"/>
        <v>12.5</v>
      </c>
      <c r="H732" t="e">
        <f t="shared" si="137"/>
        <v>#NUM!</v>
      </c>
      <c r="I732" t="e">
        <f t="shared" si="144"/>
        <v>#NUM!</v>
      </c>
      <c r="J732" t="e">
        <f t="shared" si="138"/>
        <v>#DIV/0!</v>
      </c>
      <c r="K732" t="e">
        <f t="shared" si="145"/>
        <v>#DIV/0!</v>
      </c>
      <c r="L732" t="e">
        <f t="shared" si="139"/>
        <v>#DIV/0!</v>
      </c>
      <c r="M732" t="e">
        <f t="shared" si="140"/>
        <v>#DIV/0!</v>
      </c>
      <c r="O732">
        <f t="shared" si="141"/>
        <v>0</v>
      </c>
      <c r="Q732">
        <f>'Linear Point Intercept'!E731*'Linear Point Intercept'!B731</f>
        <v>0</v>
      </c>
    </row>
    <row r="733" spans="1:17">
      <c r="A733" s="4">
        <v>725</v>
      </c>
      <c r="B733" s="5">
        <f>'Linear Point Intercept'!B732</f>
        <v>0</v>
      </c>
      <c r="C733">
        <f t="shared" si="142"/>
        <v>0</v>
      </c>
      <c r="D733">
        <f t="shared" si="143"/>
        <v>0</v>
      </c>
      <c r="E733">
        <f t="shared" si="134"/>
        <v>1</v>
      </c>
      <c r="F733">
        <f t="shared" si="135"/>
        <v>0</v>
      </c>
      <c r="G733">
        <f t="shared" si="136"/>
        <v>12.5</v>
      </c>
      <c r="H733" t="e">
        <f t="shared" si="137"/>
        <v>#NUM!</v>
      </c>
      <c r="I733" t="e">
        <f t="shared" si="144"/>
        <v>#NUM!</v>
      </c>
      <c r="J733" t="e">
        <f t="shared" si="138"/>
        <v>#DIV/0!</v>
      </c>
      <c r="K733" t="e">
        <f t="shared" si="145"/>
        <v>#DIV/0!</v>
      </c>
      <c r="L733" t="e">
        <f t="shared" si="139"/>
        <v>#DIV/0!</v>
      </c>
      <c r="M733" t="e">
        <f t="shared" si="140"/>
        <v>#DIV/0!</v>
      </c>
      <c r="O733">
        <f t="shared" si="141"/>
        <v>0</v>
      </c>
      <c r="Q733">
        <f>'Linear Point Intercept'!E732*'Linear Point Intercept'!B732</f>
        <v>0</v>
      </c>
    </row>
    <row r="734" spans="1:17">
      <c r="A734" s="4">
        <v>726</v>
      </c>
      <c r="B734" s="5">
        <f>'Linear Point Intercept'!B733</f>
        <v>0</v>
      </c>
      <c r="C734">
        <f t="shared" si="142"/>
        <v>0</v>
      </c>
      <c r="D734">
        <f t="shared" si="143"/>
        <v>0</v>
      </c>
      <c r="E734">
        <f t="shared" si="134"/>
        <v>1</v>
      </c>
      <c r="F734">
        <f t="shared" si="135"/>
        <v>0</v>
      </c>
      <c r="G734">
        <f t="shared" si="136"/>
        <v>12.5</v>
      </c>
      <c r="H734" t="e">
        <f t="shared" si="137"/>
        <v>#NUM!</v>
      </c>
      <c r="I734" t="e">
        <f t="shared" si="144"/>
        <v>#NUM!</v>
      </c>
      <c r="J734" t="e">
        <f t="shared" si="138"/>
        <v>#DIV/0!</v>
      </c>
      <c r="K734" t="e">
        <f t="shared" si="145"/>
        <v>#DIV/0!</v>
      </c>
      <c r="L734" t="e">
        <f t="shared" si="139"/>
        <v>#DIV/0!</v>
      </c>
      <c r="M734" t="e">
        <f t="shared" si="140"/>
        <v>#DIV/0!</v>
      </c>
      <c r="O734">
        <f t="shared" si="141"/>
        <v>0</v>
      </c>
      <c r="Q734">
        <f>'Linear Point Intercept'!E733*'Linear Point Intercept'!B733</f>
        <v>0</v>
      </c>
    </row>
    <row r="735" spans="1:17">
      <c r="A735" s="4">
        <v>727</v>
      </c>
      <c r="B735" s="5">
        <f>'Linear Point Intercept'!B734</f>
        <v>0</v>
      </c>
      <c r="C735">
        <f t="shared" si="142"/>
        <v>0</v>
      </c>
      <c r="D735">
        <f t="shared" si="143"/>
        <v>0</v>
      </c>
      <c r="E735">
        <f t="shared" si="134"/>
        <v>1</v>
      </c>
      <c r="F735">
        <f t="shared" si="135"/>
        <v>0</v>
      </c>
      <c r="G735">
        <f t="shared" si="136"/>
        <v>12.5</v>
      </c>
      <c r="H735" t="e">
        <f t="shared" si="137"/>
        <v>#NUM!</v>
      </c>
      <c r="I735" t="e">
        <f t="shared" si="144"/>
        <v>#NUM!</v>
      </c>
      <c r="J735" t="e">
        <f t="shared" si="138"/>
        <v>#DIV/0!</v>
      </c>
      <c r="K735" t="e">
        <f t="shared" si="145"/>
        <v>#DIV/0!</v>
      </c>
      <c r="L735" t="e">
        <f t="shared" si="139"/>
        <v>#DIV/0!</v>
      </c>
      <c r="M735" t="e">
        <f t="shared" si="140"/>
        <v>#DIV/0!</v>
      </c>
      <c r="O735">
        <f t="shared" si="141"/>
        <v>0</v>
      </c>
      <c r="Q735">
        <f>'Linear Point Intercept'!E734*'Linear Point Intercept'!B734</f>
        <v>0</v>
      </c>
    </row>
    <row r="736" spans="1:17">
      <c r="A736" s="4">
        <v>728</v>
      </c>
      <c r="B736" s="5">
        <f>'Linear Point Intercept'!B735</f>
        <v>0</v>
      </c>
      <c r="C736">
        <f t="shared" si="142"/>
        <v>0</v>
      </c>
      <c r="D736">
        <f t="shared" si="143"/>
        <v>0</v>
      </c>
      <c r="E736">
        <f t="shared" si="134"/>
        <v>1</v>
      </c>
      <c r="F736">
        <f t="shared" si="135"/>
        <v>0</v>
      </c>
      <c r="G736">
        <f t="shared" si="136"/>
        <v>12.5</v>
      </c>
      <c r="H736" t="e">
        <f t="shared" si="137"/>
        <v>#NUM!</v>
      </c>
      <c r="I736" t="e">
        <f t="shared" si="144"/>
        <v>#NUM!</v>
      </c>
      <c r="J736" t="e">
        <f t="shared" si="138"/>
        <v>#DIV/0!</v>
      </c>
      <c r="K736" t="e">
        <f t="shared" si="145"/>
        <v>#DIV/0!</v>
      </c>
      <c r="L736" t="e">
        <f t="shared" si="139"/>
        <v>#DIV/0!</v>
      </c>
      <c r="M736" t="e">
        <f t="shared" si="140"/>
        <v>#DIV/0!</v>
      </c>
      <c r="O736">
        <f t="shared" si="141"/>
        <v>0</v>
      </c>
      <c r="Q736">
        <f>'Linear Point Intercept'!E735*'Linear Point Intercept'!B735</f>
        <v>0</v>
      </c>
    </row>
    <row r="737" spans="1:17">
      <c r="A737" s="4">
        <v>729</v>
      </c>
      <c r="B737" s="5">
        <f>'Linear Point Intercept'!B736</f>
        <v>0</v>
      </c>
      <c r="C737">
        <f t="shared" si="142"/>
        <v>0</v>
      </c>
      <c r="D737">
        <f t="shared" si="143"/>
        <v>0</v>
      </c>
      <c r="E737">
        <f t="shared" si="134"/>
        <v>1</v>
      </c>
      <c r="F737">
        <f t="shared" si="135"/>
        <v>0</v>
      </c>
      <c r="G737">
        <f t="shared" si="136"/>
        <v>12.5</v>
      </c>
      <c r="H737" t="e">
        <f t="shared" si="137"/>
        <v>#NUM!</v>
      </c>
      <c r="I737" t="e">
        <f t="shared" si="144"/>
        <v>#NUM!</v>
      </c>
      <c r="J737" t="e">
        <f t="shared" si="138"/>
        <v>#DIV/0!</v>
      </c>
      <c r="K737" t="e">
        <f t="shared" si="145"/>
        <v>#DIV/0!</v>
      </c>
      <c r="L737" t="e">
        <f t="shared" si="139"/>
        <v>#DIV/0!</v>
      </c>
      <c r="M737" t="e">
        <f t="shared" si="140"/>
        <v>#DIV/0!</v>
      </c>
      <c r="O737">
        <f t="shared" si="141"/>
        <v>0</v>
      </c>
      <c r="Q737">
        <f>'Linear Point Intercept'!E736*'Linear Point Intercept'!B736</f>
        <v>0</v>
      </c>
    </row>
    <row r="738" spans="1:17">
      <c r="A738" s="4">
        <v>730</v>
      </c>
      <c r="B738" s="5">
        <f>'Linear Point Intercept'!B737</f>
        <v>0</v>
      </c>
      <c r="C738">
        <f t="shared" si="142"/>
        <v>0</v>
      </c>
      <c r="D738">
        <f t="shared" si="143"/>
        <v>0</v>
      </c>
      <c r="E738">
        <f t="shared" si="134"/>
        <v>1</v>
      </c>
      <c r="F738">
        <f t="shared" si="135"/>
        <v>0</v>
      </c>
      <c r="G738">
        <f t="shared" si="136"/>
        <v>12.5</v>
      </c>
      <c r="H738" t="e">
        <f t="shared" si="137"/>
        <v>#NUM!</v>
      </c>
      <c r="I738" t="e">
        <f t="shared" si="144"/>
        <v>#NUM!</v>
      </c>
      <c r="J738" t="e">
        <f t="shared" si="138"/>
        <v>#DIV/0!</v>
      </c>
      <c r="K738" t="e">
        <f t="shared" si="145"/>
        <v>#DIV/0!</v>
      </c>
      <c r="L738" t="e">
        <f t="shared" si="139"/>
        <v>#DIV/0!</v>
      </c>
      <c r="M738" t="e">
        <f t="shared" si="140"/>
        <v>#DIV/0!</v>
      </c>
      <c r="O738">
        <f t="shared" si="141"/>
        <v>0</v>
      </c>
      <c r="Q738">
        <f>'Linear Point Intercept'!E737*'Linear Point Intercept'!B737</f>
        <v>0</v>
      </c>
    </row>
    <row r="739" spans="1:17">
      <c r="A739" s="4">
        <v>731</v>
      </c>
      <c r="B739" s="5">
        <f>'Linear Point Intercept'!B738</f>
        <v>0</v>
      </c>
      <c r="C739">
        <f t="shared" si="142"/>
        <v>0</v>
      </c>
      <c r="D739">
        <f t="shared" si="143"/>
        <v>0</v>
      </c>
      <c r="E739">
        <f t="shared" si="134"/>
        <v>1</v>
      </c>
      <c r="F739">
        <f t="shared" si="135"/>
        <v>0</v>
      </c>
      <c r="G739">
        <f t="shared" si="136"/>
        <v>12.5</v>
      </c>
      <c r="H739" t="e">
        <f t="shared" si="137"/>
        <v>#NUM!</v>
      </c>
      <c r="I739" t="e">
        <f t="shared" si="144"/>
        <v>#NUM!</v>
      </c>
      <c r="J739" t="e">
        <f t="shared" si="138"/>
        <v>#DIV/0!</v>
      </c>
      <c r="K739" t="e">
        <f t="shared" si="145"/>
        <v>#DIV/0!</v>
      </c>
      <c r="L739" t="e">
        <f t="shared" si="139"/>
        <v>#DIV/0!</v>
      </c>
      <c r="M739" t="e">
        <f t="shared" si="140"/>
        <v>#DIV/0!</v>
      </c>
      <c r="O739">
        <f t="shared" si="141"/>
        <v>0</v>
      </c>
      <c r="Q739">
        <f>'Linear Point Intercept'!E738*'Linear Point Intercept'!B738</f>
        <v>0</v>
      </c>
    </row>
    <row r="740" spans="1:17">
      <c r="A740" s="4">
        <v>732</v>
      </c>
      <c r="B740" s="5">
        <f>'Linear Point Intercept'!B739</f>
        <v>0</v>
      </c>
      <c r="C740">
        <f t="shared" si="142"/>
        <v>0</v>
      </c>
      <c r="D740">
        <f t="shared" si="143"/>
        <v>0</v>
      </c>
      <c r="E740">
        <f t="shared" si="134"/>
        <v>1</v>
      </c>
      <c r="F740">
        <f t="shared" si="135"/>
        <v>0</v>
      </c>
      <c r="G740">
        <f t="shared" si="136"/>
        <v>12.5</v>
      </c>
      <c r="H740" t="e">
        <f t="shared" si="137"/>
        <v>#NUM!</v>
      </c>
      <c r="I740" t="e">
        <f t="shared" si="144"/>
        <v>#NUM!</v>
      </c>
      <c r="J740" t="e">
        <f t="shared" si="138"/>
        <v>#DIV/0!</v>
      </c>
      <c r="K740" t="e">
        <f t="shared" si="145"/>
        <v>#DIV/0!</v>
      </c>
      <c r="L740" t="e">
        <f t="shared" si="139"/>
        <v>#DIV/0!</v>
      </c>
      <c r="M740" t="e">
        <f t="shared" si="140"/>
        <v>#DIV/0!</v>
      </c>
      <c r="O740">
        <f t="shared" si="141"/>
        <v>0</v>
      </c>
      <c r="Q740">
        <f>'Linear Point Intercept'!E739*'Linear Point Intercept'!B739</f>
        <v>0</v>
      </c>
    </row>
    <row r="741" spans="1:17">
      <c r="A741" s="4">
        <v>733</v>
      </c>
      <c r="B741" s="5">
        <f>'Linear Point Intercept'!B740</f>
        <v>0</v>
      </c>
      <c r="C741">
        <f t="shared" si="142"/>
        <v>0</v>
      </c>
      <c r="D741">
        <f t="shared" si="143"/>
        <v>0</v>
      </c>
      <c r="E741">
        <f t="shared" si="134"/>
        <v>1</v>
      </c>
      <c r="F741">
        <f t="shared" si="135"/>
        <v>0</v>
      </c>
      <c r="G741">
        <f t="shared" si="136"/>
        <v>12.5</v>
      </c>
      <c r="H741" t="e">
        <f t="shared" si="137"/>
        <v>#NUM!</v>
      </c>
      <c r="I741" t="e">
        <f t="shared" si="144"/>
        <v>#NUM!</v>
      </c>
      <c r="J741" t="e">
        <f t="shared" si="138"/>
        <v>#DIV/0!</v>
      </c>
      <c r="K741" t="e">
        <f t="shared" si="145"/>
        <v>#DIV/0!</v>
      </c>
      <c r="L741" t="e">
        <f t="shared" si="139"/>
        <v>#DIV/0!</v>
      </c>
      <c r="M741" t="e">
        <f t="shared" si="140"/>
        <v>#DIV/0!</v>
      </c>
      <c r="O741">
        <f t="shared" si="141"/>
        <v>0</v>
      </c>
      <c r="Q741">
        <f>'Linear Point Intercept'!E740*'Linear Point Intercept'!B740</f>
        <v>0</v>
      </c>
    </row>
    <row r="742" spans="1:17">
      <c r="A742" s="4">
        <v>734</v>
      </c>
      <c r="B742" s="5">
        <f>'Linear Point Intercept'!B741</f>
        <v>0</v>
      </c>
      <c r="C742">
        <f t="shared" si="142"/>
        <v>0</v>
      </c>
      <c r="D742">
        <f t="shared" si="143"/>
        <v>0</v>
      </c>
      <c r="E742">
        <f t="shared" si="134"/>
        <v>1</v>
      </c>
      <c r="F742">
        <f t="shared" si="135"/>
        <v>0</v>
      </c>
      <c r="G742">
        <f t="shared" si="136"/>
        <v>12.5</v>
      </c>
      <c r="H742" t="e">
        <f t="shared" si="137"/>
        <v>#NUM!</v>
      </c>
      <c r="I742" t="e">
        <f t="shared" si="144"/>
        <v>#NUM!</v>
      </c>
      <c r="J742" t="e">
        <f t="shared" si="138"/>
        <v>#DIV/0!</v>
      </c>
      <c r="K742" t="e">
        <f t="shared" si="145"/>
        <v>#DIV/0!</v>
      </c>
      <c r="L742" t="e">
        <f t="shared" si="139"/>
        <v>#DIV/0!</v>
      </c>
      <c r="M742" t="e">
        <f t="shared" si="140"/>
        <v>#DIV/0!</v>
      </c>
      <c r="O742">
        <f t="shared" si="141"/>
        <v>0</v>
      </c>
      <c r="Q742">
        <f>'Linear Point Intercept'!E741*'Linear Point Intercept'!B741</f>
        <v>0</v>
      </c>
    </row>
    <row r="743" spans="1:17">
      <c r="A743" s="4">
        <v>735</v>
      </c>
      <c r="B743" s="5">
        <f>'Linear Point Intercept'!B742</f>
        <v>0</v>
      </c>
      <c r="C743">
        <f t="shared" si="142"/>
        <v>0</v>
      </c>
      <c r="D743">
        <f t="shared" si="143"/>
        <v>0</v>
      </c>
      <c r="E743">
        <f t="shared" si="134"/>
        <v>1</v>
      </c>
      <c r="F743">
        <f t="shared" si="135"/>
        <v>0</v>
      </c>
      <c r="G743">
        <f t="shared" si="136"/>
        <v>12.5</v>
      </c>
      <c r="H743" t="e">
        <f t="shared" si="137"/>
        <v>#NUM!</v>
      </c>
      <c r="I743" t="e">
        <f t="shared" si="144"/>
        <v>#NUM!</v>
      </c>
      <c r="J743" t="e">
        <f t="shared" si="138"/>
        <v>#DIV/0!</v>
      </c>
      <c r="K743" t="e">
        <f t="shared" si="145"/>
        <v>#DIV/0!</v>
      </c>
      <c r="L743" t="e">
        <f t="shared" si="139"/>
        <v>#DIV/0!</v>
      </c>
      <c r="M743" t="e">
        <f t="shared" si="140"/>
        <v>#DIV/0!</v>
      </c>
      <c r="O743">
        <f t="shared" si="141"/>
        <v>0</v>
      </c>
      <c r="Q743">
        <f>'Linear Point Intercept'!E742*'Linear Point Intercept'!B742</f>
        <v>0</v>
      </c>
    </row>
    <row r="744" spans="1:17">
      <c r="A744" s="4">
        <v>736</v>
      </c>
      <c r="B744" s="5">
        <f>'Linear Point Intercept'!B743</f>
        <v>0</v>
      </c>
      <c r="C744">
        <f t="shared" si="142"/>
        <v>0</v>
      </c>
      <c r="D744">
        <f t="shared" si="143"/>
        <v>0</v>
      </c>
      <c r="E744">
        <f t="shared" si="134"/>
        <v>1</v>
      </c>
      <c r="F744">
        <f t="shared" si="135"/>
        <v>0</v>
      </c>
      <c r="G744">
        <f t="shared" si="136"/>
        <v>12.5</v>
      </c>
      <c r="H744" t="e">
        <f t="shared" si="137"/>
        <v>#NUM!</v>
      </c>
      <c r="I744" t="e">
        <f t="shared" si="144"/>
        <v>#NUM!</v>
      </c>
      <c r="J744" t="e">
        <f t="shared" si="138"/>
        <v>#DIV/0!</v>
      </c>
      <c r="K744" t="e">
        <f t="shared" si="145"/>
        <v>#DIV/0!</v>
      </c>
      <c r="L744" t="e">
        <f t="shared" si="139"/>
        <v>#DIV/0!</v>
      </c>
      <c r="M744" t="e">
        <f t="shared" si="140"/>
        <v>#DIV/0!</v>
      </c>
      <c r="O744">
        <f t="shared" si="141"/>
        <v>0</v>
      </c>
      <c r="Q744">
        <f>'Linear Point Intercept'!E743*'Linear Point Intercept'!B743</f>
        <v>0</v>
      </c>
    </row>
    <row r="745" spans="1:17">
      <c r="A745" s="4">
        <v>737</v>
      </c>
      <c r="B745" s="5">
        <f>'Linear Point Intercept'!B744</f>
        <v>0</v>
      </c>
      <c r="C745">
        <f t="shared" si="142"/>
        <v>0</v>
      </c>
      <c r="D745">
        <f t="shared" si="143"/>
        <v>0</v>
      </c>
      <c r="E745">
        <f t="shared" si="134"/>
        <v>1</v>
      </c>
      <c r="F745">
        <f t="shared" si="135"/>
        <v>0</v>
      </c>
      <c r="G745">
        <f t="shared" si="136"/>
        <v>12.5</v>
      </c>
      <c r="H745" t="e">
        <f t="shared" si="137"/>
        <v>#NUM!</v>
      </c>
      <c r="I745" t="e">
        <f t="shared" si="144"/>
        <v>#NUM!</v>
      </c>
      <c r="J745" t="e">
        <f t="shared" si="138"/>
        <v>#DIV/0!</v>
      </c>
      <c r="K745" t="e">
        <f t="shared" si="145"/>
        <v>#DIV/0!</v>
      </c>
      <c r="L745" t="e">
        <f t="shared" si="139"/>
        <v>#DIV/0!</v>
      </c>
      <c r="M745" t="e">
        <f t="shared" si="140"/>
        <v>#DIV/0!</v>
      </c>
      <c r="O745">
        <f t="shared" si="141"/>
        <v>0</v>
      </c>
      <c r="Q745">
        <f>'Linear Point Intercept'!E744*'Linear Point Intercept'!B744</f>
        <v>0</v>
      </c>
    </row>
    <row r="746" spans="1:17">
      <c r="A746" s="4">
        <v>738</v>
      </c>
      <c r="B746" s="5">
        <f>'Linear Point Intercept'!B745</f>
        <v>0</v>
      </c>
      <c r="C746">
        <f t="shared" si="142"/>
        <v>0</v>
      </c>
      <c r="D746">
        <f t="shared" si="143"/>
        <v>0</v>
      </c>
      <c r="E746">
        <f t="shared" si="134"/>
        <v>1</v>
      </c>
      <c r="F746">
        <f t="shared" si="135"/>
        <v>0</v>
      </c>
      <c r="G746">
        <f t="shared" si="136"/>
        <v>12.5</v>
      </c>
      <c r="H746" t="e">
        <f t="shared" si="137"/>
        <v>#NUM!</v>
      </c>
      <c r="I746" t="e">
        <f t="shared" si="144"/>
        <v>#NUM!</v>
      </c>
      <c r="J746" t="e">
        <f t="shared" si="138"/>
        <v>#DIV/0!</v>
      </c>
      <c r="K746" t="e">
        <f t="shared" si="145"/>
        <v>#DIV/0!</v>
      </c>
      <c r="L746" t="e">
        <f t="shared" si="139"/>
        <v>#DIV/0!</v>
      </c>
      <c r="M746" t="e">
        <f t="shared" si="140"/>
        <v>#DIV/0!</v>
      </c>
      <c r="O746">
        <f t="shared" si="141"/>
        <v>0</v>
      </c>
      <c r="Q746">
        <f>'Linear Point Intercept'!E745*'Linear Point Intercept'!B745</f>
        <v>0</v>
      </c>
    </row>
    <row r="747" spans="1:17">
      <c r="A747" s="4">
        <v>739</v>
      </c>
      <c r="B747" s="5">
        <f>'Linear Point Intercept'!B746</f>
        <v>0</v>
      </c>
      <c r="C747">
        <f t="shared" si="142"/>
        <v>0</v>
      </c>
      <c r="D747">
        <f t="shared" si="143"/>
        <v>0</v>
      </c>
      <c r="E747">
        <f t="shared" si="134"/>
        <v>1</v>
      </c>
      <c r="F747">
        <f t="shared" si="135"/>
        <v>0</v>
      </c>
      <c r="G747">
        <f t="shared" si="136"/>
        <v>12.5</v>
      </c>
      <c r="H747" t="e">
        <f t="shared" si="137"/>
        <v>#NUM!</v>
      </c>
      <c r="I747" t="e">
        <f t="shared" si="144"/>
        <v>#NUM!</v>
      </c>
      <c r="J747" t="e">
        <f t="shared" si="138"/>
        <v>#DIV/0!</v>
      </c>
      <c r="K747" t="e">
        <f t="shared" si="145"/>
        <v>#DIV/0!</v>
      </c>
      <c r="L747" t="e">
        <f t="shared" si="139"/>
        <v>#DIV/0!</v>
      </c>
      <c r="M747" t="e">
        <f t="shared" si="140"/>
        <v>#DIV/0!</v>
      </c>
      <c r="O747">
        <f t="shared" si="141"/>
        <v>0</v>
      </c>
      <c r="Q747">
        <f>'Linear Point Intercept'!E746*'Linear Point Intercept'!B746</f>
        <v>0</v>
      </c>
    </row>
    <row r="748" spans="1:17">
      <c r="A748" s="4">
        <v>740</v>
      </c>
      <c r="B748" s="5">
        <f>'Linear Point Intercept'!B747</f>
        <v>0</v>
      </c>
      <c r="C748">
        <f t="shared" si="142"/>
        <v>0</v>
      </c>
      <c r="D748">
        <f t="shared" si="143"/>
        <v>0</v>
      </c>
      <c r="E748">
        <f t="shared" si="134"/>
        <v>1</v>
      </c>
      <c r="F748">
        <f t="shared" si="135"/>
        <v>0</v>
      </c>
      <c r="G748">
        <f t="shared" si="136"/>
        <v>12.5</v>
      </c>
      <c r="H748" t="e">
        <f t="shared" si="137"/>
        <v>#NUM!</v>
      </c>
      <c r="I748" t="e">
        <f t="shared" si="144"/>
        <v>#NUM!</v>
      </c>
      <c r="J748" t="e">
        <f t="shared" si="138"/>
        <v>#DIV/0!</v>
      </c>
      <c r="K748" t="e">
        <f t="shared" si="145"/>
        <v>#DIV/0!</v>
      </c>
      <c r="L748" t="e">
        <f t="shared" si="139"/>
        <v>#DIV/0!</v>
      </c>
      <c r="M748" t="e">
        <f t="shared" si="140"/>
        <v>#DIV/0!</v>
      </c>
      <c r="O748">
        <f t="shared" si="141"/>
        <v>0</v>
      </c>
      <c r="Q748">
        <f>'Linear Point Intercept'!E747*'Linear Point Intercept'!B747</f>
        <v>0</v>
      </c>
    </row>
    <row r="749" spans="1:17">
      <c r="A749" s="4">
        <v>741</v>
      </c>
      <c r="B749" s="5">
        <f>'Linear Point Intercept'!B748</f>
        <v>0</v>
      </c>
      <c r="C749">
        <f t="shared" si="142"/>
        <v>0</v>
      </c>
      <c r="D749">
        <f t="shared" si="143"/>
        <v>0</v>
      </c>
      <c r="E749">
        <f t="shared" ref="E749:E812" si="146">IF($B$2&gt;B749,1,0)</f>
        <v>1</v>
      </c>
      <c r="F749">
        <f t="shared" ref="F749:F812" si="147">$B$1*D749</f>
        <v>0</v>
      </c>
      <c r="G749">
        <f t="shared" ref="G749:G812" si="148">C749+$B$2/2</f>
        <v>12.5</v>
      </c>
      <c r="H749" t="e">
        <f t="shared" ref="H749:H812" si="149">(G749-C749)*(G749*(G749-$B$2))^0.5</f>
        <v>#NUM!</v>
      </c>
      <c r="I749" t="e">
        <f t="shared" si="144"/>
        <v>#NUM!</v>
      </c>
      <c r="J749" t="e">
        <f t="shared" ref="J749:J812" si="150">ACOS($B$2/2/C749)</f>
        <v>#DIV/0!</v>
      </c>
      <c r="K749" t="e">
        <f t="shared" si="145"/>
        <v>#DIV/0!</v>
      </c>
      <c r="L749" t="e">
        <f t="shared" ref="L749:L812" si="151">((PI()*C749^2)/360)*(2*(360-2*K749)+($B$1-2)*(360-4*K749))</f>
        <v>#DIV/0!</v>
      </c>
      <c r="M749" t="e">
        <f t="shared" ref="M749:M812" si="152">L749+I749</f>
        <v>#DIV/0!</v>
      </c>
      <c r="O749">
        <f t="shared" ref="O749:O812" si="153">IF(E749=1,F749,M749)</f>
        <v>0</v>
      </c>
      <c r="Q749">
        <f>'Linear Point Intercept'!E748*'Linear Point Intercept'!B748</f>
        <v>0</v>
      </c>
    </row>
    <row r="750" spans="1:17">
      <c r="A750" s="4">
        <v>742</v>
      </c>
      <c r="B750" s="5">
        <f>'Linear Point Intercept'!B749</f>
        <v>0</v>
      </c>
      <c r="C750">
        <f t="shared" si="142"/>
        <v>0</v>
      </c>
      <c r="D750">
        <f t="shared" si="143"/>
        <v>0</v>
      </c>
      <c r="E750">
        <f t="shared" si="146"/>
        <v>1</v>
      </c>
      <c r="F750">
        <f t="shared" si="147"/>
        <v>0</v>
      </c>
      <c r="G750">
        <f t="shared" si="148"/>
        <v>12.5</v>
      </c>
      <c r="H750" t="e">
        <f t="shared" si="149"/>
        <v>#NUM!</v>
      </c>
      <c r="I750" t="e">
        <f t="shared" si="144"/>
        <v>#NUM!</v>
      </c>
      <c r="J750" t="e">
        <f t="shared" si="150"/>
        <v>#DIV/0!</v>
      </c>
      <c r="K750" t="e">
        <f t="shared" si="145"/>
        <v>#DIV/0!</v>
      </c>
      <c r="L750" t="e">
        <f t="shared" si="151"/>
        <v>#DIV/0!</v>
      </c>
      <c r="M750" t="e">
        <f t="shared" si="152"/>
        <v>#DIV/0!</v>
      </c>
      <c r="O750">
        <f t="shared" si="153"/>
        <v>0</v>
      </c>
      <c r="Q750">
        <f>'Linear Point Intercept'!E749*'Linear Point Intercept'!B749</f>
        <v>0</v>
      </c>
    </row>
    <row r="751" spans="1:17">
      <c r="A751" s="4">
        <v>743</v>
      </c>
      <c r="B751" s="5">
        <f>'Linear Point Intercept'!B750</f>
        <v>0</v>
      </c>
      <c r="C751">
        <f t="shared" si="142"/>
        <v>0</v>
      </c>
      <c r="D751">
        <f t="shared" si="143"/>
        <v>0</v>
      </c>
      <c r="E751">
        <f t="shared" si="146"/>
        <v>1</v>
      </c>
      <c r="F751">
        <f t="shared" si="147"/>
        <v>0</v>
      </c>
      <c r="G751">
        <f t="shared" si="148"/>
        <v>12.5</v>
      </c>
      <c r="H751" t="e">
        <f t="shared" si="149"/>
        <v>#NUM!</v>
      </c>
      <c r="I751" t="e">
        <f t="shared" si="144"/>
        <v>#NUM!</v>
      </c>
      <c r="J751" t="e">
        <f t="shared" si="150"/>
        <v>#DIV/0!</v>
      </c>
      <c r="K751" t="e">
        <f t="shared" si="145"/>
        <v>#DIV/0!</v>
      </c>
      <c r="L751" t="e">
        <f t="shared" si="151"/>
        <v>#DIV/0!</v>
      </c>
      <c r="M751" t="e">
        <f t="shared" si="152"/>
        <v>#DIV/0!</v>
      </c>
      <c r="O751">
        <f t="shared" si="153"/>
        <v>0</v>
      </c>
      <c r="Q751">
        <f>'Linear Point Intercept'!E750*'Linear Point Intercept'!B750</f>
        <v>0</v>
      </c>
    </row>
    <row r="752" spans="1:17">
      <c r="A752" s="4">
        <v>744</v>
      </c>
      <c r="B752" s="5">
        <f>'Linear Point Intercept'!B751</f>
        <v>0</v>
      </c>
      <c r="C752">
        <f t="shared" si="142"/>
        <v>0</v>
      </c>
      <c r="D752">
        <f t="shared" si="143"/>
        <v>0</v>
      </c>
      <c r="E752">
        <f t="shared" si="146"/>
        <v>1</v>
      </c>
      <c r="F752">
        <f t="shared" si="147"/>
        <v>0</v>
      </c>
      <c r="G752">
        <f t="shared" si="148"/>
        <v>12.5</v>
      </c>
      <c r="H752" t="e">
        <f t="shared" si="149"/>
        <v>#NUM!</v>
      </c>
      <c r="I752" t="e">
        <f t="shared" si="144"/>
        <v>#NUM!</v>
      </c>
      <c r="J752" t="e">
        <f t="shared" si="150"/>
        <v>#DIV/0!</v>
      </c>
      <c r="K752" t="e">
        <f t="shared" si="145"/>
        <v>#DIV/0!</v>
      </c>
      <c r="L752" t="e">
        <f t="shared" si="151"/>
        <v>#DIV/0!</v>
      </c>
      <c r="M752" t="e">
        <f t="shared" si="152"/>
        <v>#DIV/0!</v>
      </c>
      <c r="O752">
        <f t="shared" si="153"/>
        <v>0</v>
      </c>
      <c r="Q752">
        <f>'Linear Point Intercept'!E751*'Linear Point Intercept'!B751</f>
        <v>0</v>
      </c>
    </row>
    <row r="753" spans="1:17">
      <c r="A753" s="4">
        <v>745</v>
      </c>
      <c r="B753" s="5">
        <f>'Linear Point Intercept'!B752</f>
        <v>0</v>
      </c>
      <c r="C753">
        <f t="shared" si="142"/>
        <v>0</v>
      </c>
      <c r="D753">
        <f t="shared" si="143"/>
        <v>0</v>
      </c>
      <c r="E753">
        <f t="shared" si="146"/>
        <v>1</v>
      </c>
      <c r="F753">
        <f t="shared" si="147"/>
        <v>0</v>
      </c>
      <c r="G753">
        <f t="shared" si="148"/>
        <v>12.5</v>
      </c>
      <c r="H753" t="e">
        <f t="shared" si="149"/>
        <v>#NUM!</v>
      </c>
      <c r="I753" t="e">
        <f t="shared" si="144"/>
        <v>#NUM!</v>
      </c>
      <c r="J753" t="e">
        <f t="shared" si="150"/>
        <v>#DIV/0!</v>
      </c>
      <c r="K753" t="e">
        <f t="shared" si="145"/>
        <v>#DIV/0!</v>
      </c>
      <c r="L753" t="e">
        <f t="shared" si="151"/>
        <v>#DIV/0!</v>
      </c>
      <c r="M753" t="e">
        <f t="shared" si="152"/>
        <v>#DIV/0!</v>
      </c>
      <c r="O753">
        <f t="shared" si="153"/>
        <v>0</v>
      </c>
      <c r="Q753">
        <f>'Linear Point Intercept'!E752*'Linear Point Intercept'!B752</f>
        <v>0</v>
      </c>
    </row>
    <row r="754" spans="1:17">
      <c r="A754" s="4">
        <v>746</v>
      </c>
      <c r="B754" s="5">
        <f>'Linear Point Intercept'!B753</f>
        <v>0</v>
      </c>
      <c r="C754">
        <f t="shared" si="142"/>
        <v>0</v>
      </c>
      <c r="D754">
        <f t="shared" si="143"/>
        <v>0</v>
      </c>
      <c r="E754">
        <f t="shared" si="146"/>
        <v>1</v>
      </c>
      <c r="F754">
        <f t="shared" si="147"/>
        <v>0</v>
      </c>
      <c r="G754">
        <f t="shared" si="148"/>
        <v>12.5</v>
      </c>
      <c r="H754" t="e">
        <f t="shared" si="149"/>
        <v>#NUM!</v>
      </c>
      <c r="I754" t="e">
        <f t="shared" si="144"/>
        <v>#NUM!</v>
      </c>
      <c r="J754" t="e">
        <f t="shared" si="150"/>
        <v>#DIV/0!</v>
      </c>
      <c r="K754" t="e">
        <f t="shared" si="145"/>
        <v>#DIV/0!</v>
      </c>
      <c r="L754" t="e">
        <f t="shared" si="151"/>
        <v>#DIV/0!</v>
      </c>
      <c r="M754" t="e">
        <f t="shared" si="152"/>
        <v>#DIV/0!</v>
      </c>
      <c r="O754">
        <f t="shared" si="153"/>
        <v>0</v>
      </c>
      <c r="Q754">
        <f>'Linear Point Intercept'!E753*'Linear Point Intercept'!B753</f>
        <v>0</v>
      </c>
    </row>
    <row r="755" spans="1:17">
      <c r="A755" s="4">
        <v>747</v>
      </c>
      <c r="B755" s="5">
        <f>'Linear Point Intercept'!B754</f>
        <v>0</v>
      </c>
      <c r="C755">
        <f t="shared" si="142"/>
        <v>0</v>
      </c>
      <c r="D755">
        <f t="shared" si="143"/>
        <v>0</v>
      </c>
      <c r="E755">
        <f t="shared" si="146"/>
        <v>1</v>
      </c>
      <c r="F755">
        <f t="shared" si="147"/>
        <v>0</v>
      </c>
      <c r="G755">
        <f t="shared" si="148"/>
        <v>12.5</v>
      </c>
      <c r="H755" t="e">
        <f t="shared" si="149"/>
        <v>#NUM!</v>
      </c>
      <c r="I755" t="e">
        <f t="shared" si="144"/>
        <v>#NUM!</v>
      </c>
      <c r="J755" t="e">
        <f t="shared" si="150"/>
        <v>#DIV/0!</v>
      </c>
      <c r="K755" t="e">
        <f t="shared" si="145"/>
        <v>#DIV/0!</v>
      </c>
      <c r="L755" t="e">
        <f t="shared" si="151"/>
        <v>#DIV/0!</v>
      </c>
      <c r="M755" t="e">
        <f t="shared" si="152"/>
        <v>#DIV/0!</v>
      </c>
      <c r="O755">
        <f t="shared" si="153"/>
        <v>0</v>
      </c>
      <c r="Q755">
        <f>'Linear Point Intercept'!E754*'Linear Point Intercept'!B754</f>
        <v>0</v>
      </c>
    </row>
    <row r="756" spans="1:17">
      <c r="A756" s="4">
        <v>748</v>
      </c>
      <c r="B756" s="5">
        <f>'Linear Point Intercept'!B755</f>
        <v>0</v>
      </c>
      <c r="C756">
        <f t="shared" si="142"/>
        <v>0</v>
      </c>
      <c r="D756">
        <f t="shared" si="143"/>
        <v>0</v>
      </c>
      <c r="E756">
        <f t="shared" si="146"/>
        <v>1</v>
      </c>
      <c r="F756">
        <f t="shared" si="147"/>
        <v>0</v>
      </c>
      <c r="G756">
        <f t="shared" si="148"/>
        <v>12.5</v>
      </c>
      <c r="H756" t="e">
        <f t="shared" si="149"/>
        <v>#NUM!</v>
      </c>
      <c r="I756" t="e">
        <f t="shared" si="144"/>
        <v>#NUM!</v>
      </c>
      <c r="J756" t="e">
        <f t="shared" si="150"/>
        <v>#DIV/0!</v>
      </c>
      <c r="K756" t="e">
        <f t="shared" si="145"/>
        <v>#DIV/0!</v>
      </c>
      <c r="L756" t="e">
        <f t="shared" si="151"/>
        <v>#DIV/0!</v>
      </c>
      <c r="M756" t="e">
        <f t="shared" si="152"/>
        <v>#DIV/0!</v>
      </c>
      <c r="O756">
        <f t="shared" si="153"/>
        <v>0</v>
      </c>
      <c r="Q756">
        <f>'Linear Point Intercept'!E755*'Linear Point Intercept'!B755</f>
        <v>0</v>
      </c>
    </row>
    <row r="757" spans="1:17">
      <c r="A757" s="4">
        <v>749</v>
      </c>
      <c r="B757" s="5">
        <f>'Linear Point Intercept'!B756</f>
        <v>0</v>
      </c>
      <c r="C757">
        <f t="shared" si="142"/>
        <v>0</v>
      </c>
      <c r="D757">
        <f t="shared" si="143"/>
        <v>0</v>
      </c>
      <c r="E757">
        <f t="shared" si="146"/>
        <v>1</v>
      </c>
      <c r="F757">
        <f t="shared" si="147"/>
        <v>0</v>
      </c>
      <c r="G757">
        <f t="shared" si="148"/>
        <v>12.5</v>
      </c>
      <c r="H757" t="e">
        <f t="shared" si="149"/>
        <v>#NUM!</v>
      </c>
      <c r="I757" t="e">
        <f t="shared" si="144"/>
        <v>#NUM!</v>
      </c>
      <c r="J757" t="e">
        <f t="shared" si="150"/>
        <v>#DIV/0!</v>
      </c>
      <c r="K757" t="e">
        <f t="shared" si="145"/>
        <v>#DIV/0!</v>
      </c>
      <c r="L757" t="e">
        <f t="shared" si="151"/>
        <v>#DIV/0!</v>
      </c>
      <c r="M757" t="e">
        <f t="shared" si="152"/>
        <v>#DIV/0!</v>
      </c>
      <c r="O757">
        <f t="shared" si="153"/>
        <v>0</v>
      </c>
      <c r="Q757">
        <f>'Linear Point Intercept'!E756*'Linear Point Intercept'!B756</f>
        <v>0</v>
      </c>
    </row>
    <row r="758" spans="1:17">
      <c r="A758" s="4">
        <v>750</v>
      </c>
      <c r="B758" s="5">
        <f>'Linear Point Intercept'!B757</f>
        <v>0</v>
      </c>
      <c r="C758">
        <f t="shared" si="142"/>
        <v>0</v>
      </c>
      <c r="D758">
        <f t="shared" si="143"/>
        <v>0</v>
      </c>
      <c r="E758">
        <f t="shared" si="146"/>
        <v>1</v>
      </c>
      <c r="F758">
        <f t="shared" si="147"/>
        <v>0</v>
      </c>
      <c r="G758">
        <f t="shared" si="148"/>
        <v>12.5</v>
      </c>
      <c r="H758" t="e">
        <f t="shared" si="149"/>
        <v>#NUM!</v>
      </c>
      <c r="I758" t="e">
        <f t="shared" si="144"/>
        <v>#NUM!</v>
      </c>
      <c r="J758" t="e">
        <f t="shared" si="150"/>
        <v>#DIV/0!</v>
      </c>
      <c r="K758" t="e">
        <f t="shared" si="145"/>
        <v>#DIV/0!</v>
      </c>
      <c r="L758" t="e">
        <f t="shared" si="151"/>
        <v>#DIV/0!</v>
      </c>
      <c r="M758" t="e">
        <f t="shared" si="152"/>
        <v>#DIV/0!</v>
      </c>
      <c r="O758">
        <f t="shared" si="153"/>
        <v>0</v>
      </c>
      <c r="Q758">
        <f>'Linear Point Intercept'!E757*'Linear Point Intercept'!B757</f>
        <v>0</v>
      </c>
    </row>
    <row r="759" spans="1:17">
      <c r="A759" s="4">
        <v>751</v>
      </c>
      <c r="B759" s="5">
        <f>'Linear Point Intercept'!B758</f>
        <v>0</v>
      </c>
      <c r="C759">
        <f t="shared" si="142"/>
        <v>0</v>
      </c>
      <c r="D759">
        <f t="shared" si="143"/>
        <v>0</v>
      </c>
      <c r="E759">
        <f t="shared" si="146"/>
        <v>1</v>
      </c>
      <c r="F759">
        <f t="shared" si="147"/>
        <v>0</v>
      </c>
      <c r="G759">
        <f t="shared" si="148"/>
        <v>12.5</v>
      </c>
      <c r="H759" t="e">
        <f t="shared" si="149"/>
        <v>#NUM!</v>
      </c>
      <c r="I759" t="e">
        <f t="shared" si="144"/>
        <v>#NUM!</v>
      </c>
      <c r="J759" t="e">
        <f t="shared" si="150"/>
        <v>#DIV/0!</v>
      </c>
      <c r="K759" t="e">
        <f t="shared" si="145"/>
        <v>#DIV/0!</v>
      </c>
      <c r="L759" t="e">
        <f t="shared" si="151"/>
        <v>#DIV/0!</v>
      </c>
      <c r="M759" t="e">
        <f t="shared" si="152"/>
        <v>#DIV/0!</v>
      </c>
      <c r="O759">
        <f t="shared" si="153"/>
        <v>0</v>
      </c>
      <c r="Q759">
        <f>'Linear Point Intercept'!E758*'Linear Point Intercept'!B758</f>
        <v>0</v>
      </c>
    </row>
    <row r="760" spans="1:17">
      <c r="A760" s="4">
        <v>752</v>
      </c>
      <c r="B760" s="5">
        <f>'Linear Point Intercept'!B759</f>
        <v>0</v>
      </c>
      <c r="C760">
        <f t="shared" si="142"/>
        <v>0</v>
      </c>
      <c r="D760">
        <f t="shared" si="143"/>
        <v>0</v>
      </c>
      <c r="E760">
        <f t="shared" si="146"/>
        <v>1</v>
      </c>
      <c r="F760">
        <f t="shared" si="147"/>
        <v>0</v>
      </c>
      <c r="G760">
        <f t="shared" si="148"/>
        <v>12.5</v>
      </c>
      <c r="H760" t="e">
        <f t="shared" si="149"/>
        <v>#NUM!</v>
      </c>
      <c r="I760" t="e">
        <f t="shared" si="144"/>
        <v>#NUM!</v>
      </c>
      <c r="J760" t="e">
        <f t="shared" si="150"/>
        <v>#DIV/0!</v>
      </c>
      <c r="K760" t="e">
        <f t="shared" si="145"/>
        <v>#DIV/0!</v>
      </c>
      <c r="L760" t="e">
        <f t="shared" si="151"/>
        <v>#DIV/0!</v>
      </c>
      <c r="M760" t="e">
        <f t="shared" si="152"/>
        <v>#DIV/0!</v>
      </c>
      <c r="O760">
        <f t="shared" si="153"/>
        <v>0</v>
      </c>
      <c r="Q760">
        <f>'Linear Point Intercept'!E759*'Linear Point Intercept'!B759</f>
        <v>0</v>
      </c>
    </row>
    <row r="761" spans="1:17">
      <c r="A761" s="4">
        <v>753</v>
      </c>
      <c r="B761" s="5">
        <f>'Linear Point Intercept'!B760</f>
        <v>0</v>
      </c>
      <c r="C761">
        <f t="shared" si="142"/>
        <v>0</v>
      </c>
      <c r="D761">
        <f t="shared" si="143"/>
        <v>0</v>
      </c>
      <c r="E761">
        <f t="shared" si="146"/>
        <v>1</v>
      </c>
      <c r="F761">
        <f t="shared" si="147"/>
        <v>0</v>
      </c>
      <c r="G761">
        <f t="shared" si="148"/>
        <v>12.5</v>
      </c>
      <c r="H761" t="e">
        <f t="shared" si="149"/>
        <v>#NUM!</v>
      </c>
      <c r="I761" t="e">
        <f t="shared" si="144"/>
        <v>#NUM!</v>
      </c>
      <c r="J761" t="e">
        <f t="shared" si="150"/>
        <v>#DIV/0!</v>
      </c>
      <c r="K761" t="e">
        <f t="shared" si="145"/>
        <v>#DIV/0!</v>
      </c>
      <c r="L761" t="e">
        <f t="shared" si="151"/>
        <v>#DIV/0!</v>
      </c>
      <c r="M761" t="e">
        <f t="shared" si="152"/>
        <v>#DIV/0!</v>
      </c>
      <c r="O761">
        <f t="shared" si="153"/>
        <v>0</v>
      </c>
      <c r="Q761">
        <f>'Linear Point Intercept'!E760*'Linear Point Intercept'!B760</f>
        <v>0</v>
      </c>
    </row>
    <row r="762" spans="1:17">
      <c r="A762" s="4">
        <v>754</v>
      </c>
      <c r="B762" s="5">
        <f>'Linear Point Intercept'!B761</f>
        <v>0</v>
      </c>
      <c r="C762">
        <f t="shared" si="142"/>
        <v>0</v>
      </c>
      <c r="D762">
        <f t="shared" si="143"/>
        <v>0</v>
      </c>
      <c r="E762">
        <f t="shared" si="146"/>
        <v>1</v>
      </c>
      <c r="F762">
        <f t="shared" si="147"/>
        <v>0</v>
      </c>
      <c r="G762">
        <f t="shared" si="148"/>
        <v>12.5</v>
      </c>
      <c r="H762" t="e">
        <f t="shared" si="149"/>
        <v>#NUM!</v>
      </c>
      <c r="I762" t="e">
        <f t="shared" si="144"/>
        <v>#NUM!</v>
      </c>
      <c r="J762" t="e">
        <f t="shared" si="150"/>
        <v>#DIV/0!</v>
      </c>
      <c r="K762" t="e">
        <f t="shared" si="145"/>
        <v>#DIV/0!</v>
      </c>
      <c r="L762" t="e">
        <f t="shared" si="151"/>
        <v>#DIV/0!</v>
      </c>
      <c r="M762" t="e">
        <f t="shared" si="152"/>
        <v>#DIV/0!</v>
      </c>
      <c r="O762">
        <f t="shared" si="153"/>
        <v>0</v>
      </c>
      <c r="Q762">
        <f>'Linear Point Intercept'!E761*'Linear Point Intercept'!B761</f>
        <v>0</v>
      </c>
    </row>
    <row r="763" spans="1:17">
      <c r="A763" s="4">
        <v>755</v>
      </c>
      <c r="B763" s="5">
        <f>'Linear Point Intercept'!B762</f>
        <v>0</v>
      </c>
      <c r="C763">
        <f t="shared" si="142"/>
        <v>0</v>
      </c>
      <c r="D763">
        <f t="shared" si="143"/>
        <v>0</v>
      </c>
      <c r="E763">
        <f t="shared" si="146"/>
        <v>1</v>
      </c>
      <c r="F763">
        <f t="shared" si="147"/>
        <v>0</v>
      </c>
      <c r="G763">
        <f t="shared" si="148"/>
        <v>12.5</v>
      </c>
      <c r="H763" t="e">
        <f t="shared" si="149"/>
        <v>#NUM!</v>
      </c>
      <c r="I763" t="e">
        <f t="shared" si="144"/>
        <v>#NUM!</v>
      </c>
      <c r="J763" t="e">
        <f t="shared" si="150"/>
        <v>#DIV/0!</v>
      </c>
      <c r="K763" t="e">
        <f t="shared" si="145"/>
        <v>#DIV/0!</v>
      </c>
      <c r="L763" t="e">
        <f t="shared" si="151"/>
        <v>#DIV/0!</v>
      </c>
      <c r="M763" t="e">
        <f t="shared" si="152"/>
        <v>#DIV/0!</v>
      </c>
      <c r="O763">
        <f t="shared" si="153"/>
        <v>0</v>
      </c>
      <c r="Q763">
        <f>'Linear Point Intercept'!E762*'Linear Point Intercept'!B762</f>
        <v>0</v>
      </c>
    </row>
    <row r="764" spans="1:17">
      <c r="A764" s="4">
        <v>756</v>
      </c>
      <c r="B764" s="5">
        <f>'Linear Point Intercept'!B763</f>
        <v>0</v>
      </c>
      <c r="C764">
        <f t="shared" si="142"/>
        <v>0</v>
      </c>
      <c r="D764">
        <f t="shared" si="143"/>
        <v>0</v>
      </c>
      <c r="E764">
        <f t="shared" si="146"/>
        <v>1</v>
      </c>
      <c r="F764">
        <f t="shared" si="147"/>
        <v>0</v>
      </c>
      <c r="G764">
        <f t="shared" si="148"/>
        <v>12.5</v>
      </c>
      <c r="H764" t="e">
        <f t="shared" si="149"/>
        <v>#NUM!</v>
      </c>
      <c r="I764" t="e">
        <f t="shared" si="144"/>
        <v>#NUM!</v>
      </c>
      <c r="J764" t="e">
        <f t="shared" si="150"/>
        <v>#DIV/0!</v>
      </c>
      <c r="K764" t="e">
        <f t="shared" si="145"/>
        <v>#DIV/0!</v>
      </c>
      <c r="L764" t="e">
        <f t="shared" si="151"/>
        <v>#DIV/0!</v>
      </c>
      <c r="M764" t="e">
        <f t="shared" si="152"/>
        <v>#DIV/0!</v>
      </c>
      <c r="O764">
        <f t="shared" si="153"/>
        <v>0</v>
      </c>
      <c r="Q764">
        <f>'Linear Point Intercept'!E763*'Linear Point Intercept'!B763</f>
        <v>0</v>
      </c>
    </row>
    <row r="765" spans="1:17">
      <c r="A765" s="4">
        <v>757</v>
      </c>
      <c r="B765" s="5">
        <f>'Linear Point Intercept'!B764</f>
        <v>0</v>
      </c>
      <c r="C765">
        <f t="shared" si="142"/>
        <v>0</v>
      </c>
      <c r="D765">
        <f t="shared" si="143"/>
        <v>0</v>
      </c>
      <c r="E765">
        <f t="shared" si="146"/>
        <v>1</v>
      </c>
      <c r="F765">
        <f t="shared" si="147"/>
        <v>0</v>
      </c>
      <c r="G765">
        <f t="shared" si="148"/>
        <v>12.5</v>
      </c>
      <c r="H765" t="e">
        <f t="shared" si="149"/>
        <v>#NUM!</v>
      </c>
      <c r="I765" t="e">
        <f t="shared" si="144"/>
        <v>#NUM!</v>
      </c>
      <c r="J765" t="e">
        <f t="shared" si="150"/>
        <v>#DIV/0!</v>
      </c>
      <c r="K765" t="e">
        <f t="shared" si="145"/>
        <v>#DIV/0!</v>
      </c>
      <c r="L765" t="e">
        <f t="shared" si="151"/>
        <v>#DIV/0!</v>
      </c>
      <c r="M765" t="e">
        <f t="shared" si="152"/>
        <v>#DIV/0!</v>
      </c>
      <c r="O765">
        <f t="shared" si="153"/>
        <v>0</v>
      </c>
      <c r="Q765">
        <f>'Linear Point Intercept'!E764*'Linear Point Intercept'!B764</f>
        <v>0</v>
      </c>
    </row>
    <row r="766" spans="1:17">
      <c r="A766" s="4">
        <v>758</v>
      </c>
      <c r="B766" s="5">
        <f>'Linear Point Intercept'!B765</f>
        <v>0</v>
      </c>
      <c r="C766">
        <f t="shared" si="142"/>
        <v>0</v>
      </c>
      <c r="D766">
        <f t="shared" si="143"/>
        <v>0</v>
      </c>
      <c r="E766">
        <f t="shared" si="146"/>
        <v>1</v>
      </c>
      <c r="F766">
        <f t="shared" si="147"/>
        <v>0</v>
      </c>
      <c r="G766">
        <f t="shared" si="148"/>
        <v>12.5</v>
      </c>
      <c r="H766" t="e">
        <f t="shared" si="149"/>
        <v>#NUM!</v>
      </c>
      <c r="I766" t="e">
        <f t="shared" si="144"/>
        <v>#NUM!</v>
      </c>
      <c r="J766" t="e">
        <f t="shared" si="150"/>
        <v>#DIV/0!</v>
      </c>
      <c r="K766" t="e">
        <f t="shared" si="145"/>
        <v>#DIV/0!</v>
      </c>
      <c r="L766" t="e">
        <f t="shared" si="151"/>
        <v>#DIV/0!</v>
      </c>
      <c r="M766" t="e">
        <f t="shared" si="152"/>
        <v>#DIV/0!</v>
      </c>
      <c r="O766">
        <f t="shared" si="153"/>
        <v>0</v>
      </c>
      <c r="Q766">
        <f>'Linear Point Intercept'!E765*'Linear Point Intercept'!B765</f>
        <v>0</v>
      </c>
    </row>
    <row r="767" spans="1:17">
      <c r="A767" s="4">
        <v>759</v>
      </c>
      <c r="B767" s="5">
        <f>'Linear Point Intercept'!B766</f>
        <v>0</v>
      </c>
      <c r="C767">
        <f t="shared" si="142"/>
        <v>0</v>
      </c>
      <c r="D767">
        <f t="shared" si="143"/>
        <v>0</v>
      </c>
      <c r="E767">
        <f t="shared" si="146"/>
        <v>1</v>
      </c>
      <c r="F767">
        <f t="shared" si="147"/>
        <v>0</v>
      </c>
      <c r="G767">
        <f t="shared" si="148"/>
        <v>12.5</v>
      </c>
      <c r="H767" t="e">
        <f t="shared" si="149"/>
        <v>#NUM!</v>
      </c>
      <c r="I767" t="e">
        <f t="shared" si="144"/>
        <v>#NUM!</v>
      </c>
      <c r="J767" t="e">
        <f t="shared" si="150"/>
        <v>#DIV/0!</v>
      </c>
      <c r="K767" t="e">
        <f t="shared" si="145"/>
        <v>#DIV/0!</v>
      </c>
      <c r="L767" t="e">
        <f t="shared" si="151"/>
        <v>#DIV/0!</v>
      </c>
      <c r="M767" t="e">
        <f t="shared" si="152"/>
        <v>#DIV/0!</v>
      </c>
      <c r="O767">
        <f t="shared" si="153"/>
        <v>0</v>
      </c>
      <c r="Q767">
        <f>'Linear Point Intercept'!E766*'Linear Point Intercept'!B766</f>
        <v>0</v>
      </c>
    </row>
    <row r="768" spans="1:17">
      <c r="A768" s="4">
        <v>760</v>
      </c>
      <c r="B768" s="5">
        <f>'Linear Point Intercept'!B767</f>
        <v>0</v>
      </c>
      <c r="C768">
        <f t="shared" si="142"/>
        <v>0</v>
      </c>
      <c r="D768">
        <f t="shared" si="143"/>
        <v>0</v>
      </c>
      <c r="E768">
        <f t="shared" si="146"/>
        <v>1</v>
      </c>
      <c r="F768">
        <f t="shared" si="147"/>
        <v>0</v>
      </c>
      <c r="G768">
        <f t="shared" si="148"/>
        <v>12.5</v>
      </c>
      <c r="H768" t="e">
        <f t="shared" si="149"/>
        <v>#NUM!</v>
      </c>
      <c r="I768" t="e">
        <f t="shared" si="144"/>
        <v>#NUM!</v>
      </c>
      <c r="J768" t="e">
        <f t="shared" si="150"/>
        <v>#DIV/0!</v>
      </c>
      <c r="K768" t="e">
        <f t="shared" si="145"/>
        <v>#DIV/0!</v>
      </c>
      <c r="L768" t="e">
        <f t="shared" si="151"/>
        <v>#DIV/0!</v>
      </c>
      <c r="M768" t="e">
        <f t="shared" si="152"/>
        <v>#DIV/0!</v>
      </c>
      <c r="O768">
        <f t="shared" si="153"/>
        <v>0</v>
      </c>
      <c r="Q768">
        <f>'Linear Point Intercept'!E767*'Linear Point Intercept'!B767</f>
        <v>0</v>
      </c>
    </row>
    <row r="769" spans="1:17">
      <c r="A769" s="4">
        <v>761</v>
      </c>
      <c r="B769" s="5">
        <f>'Linear Point Intercept'!B768</f>
        <v>0</v>
      </c>
      <c r="C769">
        <f t="shared" si="142"/>
        <v>0</v>
      </c>
      <c r="D769">
        <f t="shared" si="143"/>
        <v>0</v>
      </c>
      <c r="E769">
        <f t="shared" si="146"/>
        <v>1</v>
      </c>
      <c r="F769">
        <f t="shared" si="147"/>
        <v>0</v>
      </c>
      <c r="G769">
        <f t="shared" si="148"/>
        <v>12.5</v>
      </c>
      <c r="H769" t="e">
        <f t="shared" si="149"/>
        <v>#NUM!</v>
      </c>
      <c r="I769" t="e">
        <f t="shared" si="144"/>
        <v>#NUM!</v>
      </c>
      <c r="J769" t="e">
        <f t="shared" si="150"/>
        <v>#DIV/0!</v>
      </c>
      <c r="K769" t="e">
        <f t="shared" si="145"/>
        <v>#DIV/0!</v>
      </c>
      <c r="L769" t="e">
        <f t="shared" si="151"/>
        <v>#DIV/0!</v>
      </c>
      <c r="M769" t="e">
        <f t="shared" si="152"/>
        <v>#DIV/0!</v>
      </c>
      <c r="O769">
        <f t="shared" si="153"/>
        <v>0</v>
      </c>
      <c r="Q769">
        <f>'Linear Point Intercept'!E768*'Linear Point Intercept'!B768</f>
        <v>0</v>
      </c>
    </row>
    <row r="770" spans="1:17">
      <c r="A770" s="4">
        <v>762</v>
      </c>
      <c r="B770" s="5">
        <f>'Linear Point Intercept'!B769</f>
        <v>0</v>
      </c>
      <c r="C770">
        <f t="shared" si="142"/>
        <v>0</v>
      </c>
      <c r="D770">
        <f t="shared" si="143"/>
        <v>0</v>
      </c>
      <c r="E770">
        <f t="shared" si="146"/>
        <v>1</v>
      </c>
      <c r="F770">
        <f t="shared" si="147"/>
        <v>0</v>
      </c>
      <c r="G770">
        <f t="shared" si="148"/>
        <v>12.5</v>
      </c>
      <c r="H770" t="e">
        <f t="shared" si="149"/>
        <v>#NUM!</v>
      </c>
      <c r="I770" t="e">
        <f t="shared" si="144"/>
        <v>#NUM!</v>
      </c>
      <c r="J770" t="e">
        <f t="shared" si="150"/>
        <v>#DIV/0!</v>
      </c>
      <c r="K770" t="e">
        <f t="shared" si="145"/>
        <v>#DIV/0!</v>
      </c>
      <c r="L770" t="e">
        <f t="shared" si="151"/>
        <v>#DIV/0!</v>
      </c>
      <c r="M770" t="e">
        <f t="shared" si="152"/>
        <v>#DIV/0!</v>
      </c>
      <c r="O770">
        <f t="shared" si="153"/>
        <v>0</v>
      </c>
      <c r="Q770">
        <f>'Linear Point Intercept'!E769*'Linear Point Intercept'!B769</f>
        <v>0</v>
      </c>
    </row>
    <row r="771" spans="1:17">
      <c r="A771" s="4">
        <v>763</v>
      </c>
      <c r="B771" s="5">
        <f>'Linear Point Intercept'!B770</f>
        <v>0</v>
      </c>
      <c r="C771">
        <f t="shared" si="142"/>
        <v>0</v>
      </c>
      <c r="D771">
        <f t="shared" si="143"/>
        <v>0</v>
      </c>
      <c r="E771">
        <f t="shared" si="146"/>
        <v>1</v>
      </c>
      <c r="F771">
        <f t="shared" si="147"/>
        <v>0</v>
      </c>
      <c r="G771">
        <f t="shared" si="148"/>
        <v>12.5</v>
      </c>
      <c r="H771" t="e">
        <f t="shared" si="149"/>
        <v>#NUM!</v>
      </c>
      <c r="I771" t="e">
        <f t="shared" si="144"/>
        <v>#NUM!</v>
      </c>
      <c r="J771" t="e">
        <f t="shared" si="150"/>
        <v>#DIV/0!</v>
      </c>
      <c r="K771" t="e">
        <f t="shared" si="145"/>
        <v>#DIV/0!</v>
      </c>
      <c r="L771" t="e">
        <f t="shared" si="151"/>
        <v>#DIV/0!</v>
      </c>
      <c r="M771" t="e">
        <f t="shared" si="152"/>
        <v>#DIV/0!</v>
      </c>
      <c r="O771">
        <f t="shared" si="153"/>
        <v>0</v>
      </c>
      <c r="Q771">
        <f>'Linear Point Intercept'!E770*'Linear Point Intercept'!B770</f>
        <v>0</v>
      </c>
    </row>
    <row r="772" spans="1:17">
      <c r="A772" s="4">
        <v>764</v>
      </c>
      <c r="B772" s="5">
        <f>'Linear Point Intercept'!B771</f>
        <v>0</v>
      </c>
      <c r="C772">
        <f t="shared" si="142"/>
        <v>0</v>
      </c>
      <c r="D772">
        <f t="shared" si="143"/>
        <v>0</v>
      </c>
      <c r="E772">
        <f t="shared" si="146"/>
        <v>1</v>
      </c>
      <c r="F772">
        <f t="shared" si="147"/>
        <v>0</v>
      </c>
      <c r="G772">
        <f t="shared" si="148"/>
        <v>12.5</v>
      </c>
      <c r="H772" t="e">
        <f t="shared" si="149"/>
        <v>#NUM!</v>
      </c>
      <c r="I772" t="e">
        <f t="shared" si="144"/>
        <v>#NUM!</v>
      </c>
      <c r="J772" t="e">
        <f t="shared" si="150"/>
        <v>#DIV/0!</v>
      </c>
      <c r="K772" t="e">
        <f t="shared" si="145"/>
        <v>#DIV/0!</v>
      </c>
      <c r="L772" t="e">
        <f t="shared" si="151"/>
        <v>#DIV/0!</v>
      </c>
      <c r="M772" t="e">
        <f t="shared" si="152"/>
        <v>#DIV/0!</v>
      </c>
      <c r="O772">
        <f t="shared" si="153"/>
        <v>0</v>
      </c>
      <c r="Q772">
        <f>'Linear Point Intercept'!E771*'Linear Point Intercept'!B771</f>
        <v>0</v>
      </c>
    </row>
    <row r="773" spans="1:17">
      <c r="A773" s="4">
        <v>765</v>
      </c>
      <c r="B773" s="5">
        <f>'Linear Point Intercept'!B772</f>
        <v>0</v>
      </c>
      <c r="C773">
        <f t="shared" si="142"/>
        <v>0</v>
      </c>
      <c r="D773">
        <f t="shared" si="143"/>
        <v>0</v>
      </c>
      <c r="E773">
        <f t="shared" si="146"/>
        <v>1</v>
      </c>
      <c r="F773">
        <f t="shared" si="147"/>
        <v>0</v>
      </c>
      <c r="G773">
        <f t="shared" si="148"/>
        <v>12.5</v>
      </c>
      <c r="H773" t="e">
        <f t="shared" si="149"/>
        <v>#NUM!</v>
      </c>
      <c r="I773" t="e">
        <f t="shared" si="144"/>
        <v>#NUM!</v>
      </c>
      <c r="J773" t="e">
        <f t="shared" si="150"/>
        <v>#DIV/0!</v>
      </c>
      <c r="K773" t="e">
        <f t="shared" si="145"/>
        <v>#DIV/0!</v>
      </c>
      <c r="L773" t="e">
        <f t="shared" si="151"/>
        <v>#DIV/0!</v>
      </c>
      <c r="M773" t="e">
        <f t="shared" si="152"/>
        <v>#DIV/0!</v>
      </c>
      <c r="O773">
        <f t="shared" si="153"/>
        <v>0</v>
      </c>
      <c r="Q773">
        <f>'Linear Point Intercept'!E772*'Linear Point Intercept'!B772</f>
        <v>0</v>
      </c>
    </row>
    <row r="774" spans="1:17">
      <c r="A774" s="4">
        <v>766</v>
      </c>
      <c r="B774" s="5">
        <f>'Linear Point Intercept'!B773</f>
        <v>0</v>
      </c>
      <c r="C774">
        <f t="shared" si="142"/>
        <v>0</v>
      </c>
      <c r="D774">
        <f t="shared" si="143"/>
        <v>0</v>
      </c>
      <c r="E774">
        <f t="shared" si="146"/>
        <v>1</v>
      </c>
      <c r="F774">
        <f t="shared" si="147"/>
        <v>0</v>
      </c>
      <c r="G774">
        <f t="shared" si="148"/>
        <v>12.5</v>
      </c>
      <c r="H774" t="e">
        <f t="shared" si="149"/>
        <v>#NUM!</v>
      </c>
      <c r="I774" t="e">
        <f t="shared" si="144"/>
        <v>#NUM!</v>
      </c>
      <c r="J774" t="e">
        <f t="shared" si="150"/>
        <v>#DIV/0!</v>
      </c>
      <c r="K774" t="e">
        <f t="shared" si="145"/>
        <v>#DIV/0!</v>
      </c>
      <c r="L774" t="e">
        <f t="shared" si="151"/>
        <v>#DIV/0!</v>
      </c>
      <c r="M774" t="e">
        <f t="shared" si="152"/>
        <v>#DIV/0!</v>
      </c>
      <c r="O774">
        <f t="shared" si="153"/>
        <v>0</v>
      </c>
      <c r="Q774">
        <f>'Linear Point Intercept'!E773*'Linear Point Intercept'!B773</f>
        <v>0</v>
      </c>
    </row>
    <row r="775" spans="1:17">
      <c r="A775" s="4">
        <v>767</v>
      </c>
      <c r="B775" s="5">
        <f>'Linear Point Intercept'!B774</f>
        <v>0</v>
      </c>
      <c r="C775">
        <f t="shared" si="142"/>
        <v>0</v>
      </c>
      <c r="D775">
        <f t="shared" si="143"/>
        <v>0</v>
      </c>
      <c r="E775">
        <f t="shared" si="146"/>
        <v>1</v>
      </c>
      <c r="F775">
        <f t="shared" si="147"/>
        <v>0</v>
      </c>
      <c r="G775">
        <f t="shared" si="148"/>
        <v>12.5</v>
      </c>
      <c r="H775" t="e">
        <f t="shared" si="149"/>
        <v>#NUM!</v>
      </c>
      <c r="I775" t="e">
        <f t="shared" si="144"/>
        <v>#NUM!</v>
      </c>
      <c r="J775" t="e">
        <f t="shared" si="150"/>
        <v>#DIV/0!</v>
      </c>
      <c r="K775" t="e">
        <f t="shared" si="145"/>
        <v>#DIV/0!</v>
      </c>
      <c r="L775" t="e">
        <f t="shared" si="151"/>
        <v>#DIV/0!</v>
      </c>
      <c r="M775" t="e">
        <f t="shared" si="152"/>
        <v>#DIV/0!</v>
      </c>
      <c r="O775">
        <f t="shared" si="153"/>
        <v>0</v>
      </c>
      <c r="Q775">
        <f>'Linear Point Intercept'!E774*'Linear Point Intercept'!B774</f>
        <v>0</v>
      </c>
    </row>
    <row r="776" spans="1:17">
      <c r="A776" s="4">
        <v>768</v>
      </c>
      <c r="B776" s="5">
        <f>'Linear Point Intercept'!B775</f>
        <v>0</v>
      </c>
      <c r="C776">
        <f t="shared" si="142"/>
        <v>0</v>
      </c>
      <c r="D776">
        <f t="shared" si="143"/>
        <v>0</v>
      </c>
      <c r="E776">
        <f t="shared" si="146"/>
        <v>1</v>
      </c>
      <c r="F776">
        <f t="shared" si="147"/>
        <v>0</v>
      </c>
      <c r="G776">
        <f t="shared" si="148"/>
        <v>12.5</v>
      </c>
      <c r="H776" t="e">
        <f t="shared" si="149"/>
        <v>#NUM!</v>
      </c>
      <c r="I776" t="e">
        <f t="shared" si="144"/>
        <v>#NUM!</v>
      </c>
      <c r="J776" t="e">
        <f t="shared" si="150"/>
        <v>#DIV/0!</v>
      </c>
      <c r="K776" t="e">
        <f t="shared" si="145"/>
        <v>#DIV/0!</v>
      </c>
      <c r="L776" t="e">
        <f t="shared" si="151"/>
        <v>#DIV/0!</v>
      </c>
      <c r="M776" t="e">
        <f t="shared" si="152"/>
        <v>#DIV/0!</v>
      </c>
      <c r="O776">
        <f t="shared" si="153"/>
        <v>0</v>
      </c>
      <c r="Q776">
        <f>'Linear Point Intercept'!E775*'Linear Point Intercept'!B775</f>
        <v>0</v>
      </c>
    </row>
    <row r="777" spans="1:17">
      <c r="A777" s="4">
        <v>769</v>
      </c>
      <c r="B777" s="5">
        <f>'Linear Point Intercept'!B776</f>
        <v>0</v>
      </c>
      <c r="C777">
        <f t="shared" si="142"/>
        <v>0</v>
      </c>
      <c r="D777">
        <f t="shared" si="143"/>
        <v>0</v>
      </c>
      <c r="E777">
        <f t="shared" si="146"/>
        <v>1</v>
      </c>
      <c r="F777">
        <f t="shared" si="147"/>
        <v>0</v>
      </c>
      <c r="G777">
        <f t="shared" si="148"/>
        <v>12.5</v>
      </c>
      <c r="H777" t="e">
        <f t="shared" si="149"/>
        <v>#NUM!</v>
      </c>
      <c r="I777" t="e">
        <f t="shared" si="144"/>
        <v>#NUM!</v>
      </c>
      <c r="J777" t="e">
        <f t="shared" si="150"/>
        <v>#DIV/0!</v>
      </c>
      <c r="K777" t="e">
        <f t="shared" si="145"/>
        <v>#DIV/0!</v>
      </c>
      <c r="L777" t="e">
        <f t="shared" si="151"/>
        <v>#DIV/0!</v>
      </c>
      <c r="M777" t="e">
        <f t="shared" si="152"/>
        <v>#DIV/0!</v>
      </c>
      <c r="O777">
        <f t="shared" si="153"/>
        <v>0</v>
      </c>
      <c r="Q777">
        <f>'Linear Point Intercept'!E776*'Linear Point Intercept'!B776</f>
        <v>0</v>
      </c>
    </row>
    <row r="778" spans="1:17">
      <c r="A778" s="4">
        <v>770</v>
      </c>
      <c r="B778" s="5">
        <f>'Linear Point Intercept'!B777</f>
        <v>0</v>
      </c>
      <c r="C778">
        <f t="shared" ref="C778:C841" si="154">B778/2</f>
        <v>0</v>
      </c>
      <c r="D778">
        <f t="shared" ref="D778:D841" si="155">PI()*C778^2</f>
        <v>0</v>
      </c>
      <c r="E778">
        <f t="shared" si="146"/>
        <v>1</v>
      </c>
      <c r="F778">
        <f t="shared" si="147"/>
        <v>0</v>
      </c>
      <c r="G778">
        <f t="shared" si="148"/>
        <v>12.5</v>
      </c>
      <c r="H778" t="e">
        <f t="shared" si="149"/>
        <v>#NUM!</v>
      </c>
      <c r="I778" t="e">
        <f t="shared" ref="I778:I841" si="156">$F$1*H778</f>
        <v>#NUM!</v>
      </c>
      <c r="J778" t="e">
        <f t="shared" si="150"/>
        <v>#DIV/0!</v>
      </c>
      <c r="K778" t="e">
        <f t="shared" ref="K778:K841" si="157">J778*360/2/PI()</f>
        <v>#DIV/0!</v>
      </c>
      <c r="L778" t="e">
        <f t="shared" si="151"/>
        <v>#DIV/0!</v>
      </c>
      <c r="M778" t="e">
        <f t="shared" si="152"/>
        <v>#DIV/0!</v>
      </c>
      <c r="O778">
        <f t="shared" si="153"/>
        <v>0</v>
      </c>
      <c r="Q778">
        <f>'Linear Point Intercept'!E777*'Linear Point Intercept'!B777</f>
        <v>0</v>
      </c>
    </row>
    <row r="779" spans="1:17">
      <c r="A779" s="4">
        <v>771</v>
      </c>
      <c r="B779" s="5">
        <f>'Linear Point Intercept'!B778</f>
        <v>0</v>
      </c>
      <c r="C779">
        <f t="shared" si="154"/>
        <v>0</v>
      </c>
      <c r="D779">
        <f t="shared" si="155"/>
        <v>0</v>
      </c>
      <c r="E779">
        <f t="shared" si="146"/>
        <v>1</v>
      </c>
      <c r="F779">
        <f t="shared" si="147"/>
        <v>0</v>
      </c>
      <c r="G779">
        <f t="shared" si="148"/>
        <v>12.5</v>
      </c>
      <c r="H779" t="e">
        <f t="shared" si="149"/>
        <v>#NUM!</v>
      </c>
      <c r="I779" t="e">
        <f t="shared" si="156"/>
        <v>#NUM!</v>
      </c>
      <c r="J779" t="e">
        <f t="shared" si="150"/>
        <v>#DIV/0!</v>
      </c>
      <c r="K779" t="e">
        <f t="shared" si="157"/>
        <v>#DIV/0!</v>
      </c>
      <c r="L779" t="e">
        <f t="shared" si="151"/>
        <v>#DIV/0!</v>
      </c>
      <c r="M779" t="e">
        <f t="shared" si="152"/>
        <v>#DIV/0!</v>
      </c>
      <c r="O779">
        <f t="shared" si="153"/>
        <v>0</v>
      </c>
      <c r="Q779">
        <f>'Linear Point Intercept'!E778*'Linear Point Intercept'!B778</f>
        <v>0</v>
      </c>
    </row>
    <row r="780" spans="1:17">
      <c r="A780" s="4">
        <v>772</v>
      </c>
      <c r="B780" s="5">
        <f>'Linear Point Intercept'!B779</f>
        <v>0</v>
      </c>
      <c r="C780">
        <f t="shared" si="154"/>
        <v>0</v>
      </c>
      <c r="D780">
        <f t="shared" si="155"/>
        <v>0</v>
      </c>
      <c r="E780">
        <f t="shared" si="146"/>
        <v>1</v>
      </c>
      <c r="F780">
        <f t="shared" si="147"/>
        <v>0</v>
      </c>
      <c r="G780">
        <f t="shared" si="148"/>
        <v>12.5</v>
      </c>
      <c r="H780" t="e">
        <f t="shared" si="149"/>
        <v>#NUM!</v>
      </c>
      <c r="I780" t="e">
        <f t="shared" si="156"/>
        <v>#NUM!</v>
      </c>
      <c r="J780" t="e">
        <f t="shared" si="150"/>
        <v>#DIV/0!</v>
      </c>
      <c r="K780" t="e">
        <f t="shared" si="157"/>
        <v>#DIV/0!</v>
      </c>
      <c r="L780" t="e">
        <f t="shared" si="151"/>
        <v>#DIV/0!</v>
      </c>
      <c r="M780" t="e">
        <f t="shared" si="152"/>
        <v>#DIV/0!</v>
      </c>
      <c r="O780">
        <f t="shared" si="153"/>
        <v>0</v>
      </c>
      <c r="Q780">
        <f>'Linear Point Intercept'!E779*'Linear Point Intercept'!B779</f>
        <v>0</v>
      </c>
    </row>
    <row r="781" spans="1:17">
      <c r="A781" s="4">
        <v>773</v>
      </c>
      <c r="B781" s="5">
        <f>'Linear Point Intercept'!B780</f>
        <v>0</v>
      </c>
      <c r="C781">
        <f t="shared" si="154"/>
        <v>0</v>
      </c>
      <c r="D781">
        <f t="shared" si="155"/>
        <v>0</v>
      </c>
      <c r="E781">
        <f t="shared" si="146"/>
        <v>1</v>
      </c>
      <c r="F781">
        <f t="shared" si="147"/>
        <v>0</v>
      </c>
      <c r="G781">
        <f t="shared" si="148"/>
        <v>12.5</v>
      </c>
      <c r="H781" t="e">
        <f t="shared" si="149"/>
        <v>#NUM!</v>
      </c>
      <c r="I781" t="e">
        <f t="shared" si="156"/>
        <v>#NUM!</v>
      </c>
      <c r="J781" t="e">
        <f t="shared" si="150"/>
        <v>#DIV/0!</v>
      </c>
      <c r="K781" t="e">
        <f t="shared" si="157"/>
        <v>#DIV/0!</v>
      </c>
      <c r="L781" t="e">
        <f t="shared" si="151"/>
        <v>#DIV/0!</v>
      </c>
      <c r="M781" t="e">
        <f t="shared" si="152"/>
        <v>#DIV/0!</v>
      </c>
      <c r="O781">
        <f t="shared" si="153"/>
        <v>0</v>
      </c>
      <c r="Q781">
        <f>'Linear Point Intercept'!E780*'Linear Point Intercept'!B780</f>
        <v>0</v>
      </c>
    </row>
    <row r="782" spans="1:17">
      <c r="A782" s="4">
        <v>774</v>
      </c>
      <c r="B782" s="5">
        <f>'Linear Point Intercept'!B781</f>
        <v>0</v>
      </c>
      <c r="C782">
        <f t="shared" si="154"/>
        <v>0</v>
      </c>
      <c r="D782">
        <f t="shared" si="155"/>
        <v>0</v>
      </c>
      <c r="E782">
        <f t="shared" si="146"/>
        <v>1</v>
      </c>
      <c r="F782">
        <f t="shared" si="147"/>
        <v>0</v>
      </c>
      <c r="G782">
        <f t="shared" si="148"/>
        <v>12.5</v>
      </c>
      <c r="H782" t="e">
        <f t="shared" si="149"/>
        <v>#NUM!</v>
      </c>
      <c r="I782" t="e">
        <f t="shared" si="156"/>
        <v>#NUM!</v>
      </c>
      <c r="J782" t="e">
        <f t="shared" si="150"/>
        <v>#DIV/0!</v>
      </c>
      <c r="K782" t="e">
        <f t="shared" si="157"/>
        <v>#DIV/0!</v>
      </c>
      <c r="L782" t="e">
        <f t="shared" si="151"/>
        <v>#DIV/0!</v>
      </c>
      <c r="M782" t="e">
        <f t="shared" si="152"/>
        <v>#DIV/0!</v>
      </c>
      <c r="O782">
        <f t="shared" si="153"/>
        <v>0</v>
      </c>
      <c r="Q782">
        <f>'Linear Point Intercept'!E781*'Linear Point Intercept'!B781</f>
        <v>0</v>
      </c>
    </row>
    <row r="783" spans="1:17">
      <c r="A783" s="4">
        <v>775</v>
      </c>
      <c r="B783" s="5">
        <f>'Linear Point Intercept'!B782</f>
        <v>0</v>
      </c>
      <c r="C783">
        <f t="shared" si="154"/>
        <v>0</v>
      </c>
      <c r="D783">
        <f t="shared" si="155"/>
        <v>0</v>
      </c>
      <c r="E783">
        <f t="shared" si="146"/>
        <v>1</v>
      </c>
      <c r="F783">
        <f t="shared" si="147"/>
        <v>0</v>
      </c>
      <c r="G783">
        <f t="shared" si="148"/>
        <v>12.5</v>
      </c>
      <c r="H783" t="e">
        <f t="shared" si="149"/>
        <v>#NUM!</v>
      </c>
      <c r="I783" t="e">
        <f t="shared" si="156"/>
        <v>#NUM!</v>
      </c>
      <c r="J783" t="e">
        <f t="shared" si="150"/>
        <v>#DIV/0!</v>
      </c>
      <c r="K783" t="e">
        <f t="shared" si="157"/>
        <v>#DIV/0!</v>
      </c>
      <c r="L783" t="e">
        <f t="shared" si="151"/>
        <v>#DIV/0!</v>
      </c>
      <c r="M783" t="e">
        <f t="shared" si="152"/>
        <v>#DIV/0!</v>
      </c>
      <c r="O783">
        <f t="shared" si="153"/>
        <v>0</v>
      </c>
      <c r="Q783">
        <f>'Linear Point Intercept'!E782*'Linear Point Intercept'!B782</f>
        <v>0</v>
      </c>
    </row>
    <row r="784" spans="1:17">
      <c r="A784" s="4">
        <v>776</v>
      </c>
      <c r="B784" s="5">
        <f>'Linear Point Intercept'!B783</f>
        <v>0</v>
      </c>
      <c r="C784">
        <f t="shared" si="154"/>
        <v>0</v>
      </c>
      <c r="D784">
        <f t="shared" si="155"/>
        <v>0</v>
      </c>
      <c r="E784">
        <f t="shared" si="146"/>
        <v>1</v>
      </c>
      <c r="F784">
        <f t="shared" si="147"/>
        <v>0</v>
      </c>
      <c r="G784">
        <f t="shared" si="148"/>
        <v>12.5</v>
      </c>
      <c r="H784" t="e">
        <f t="shared" si="149"/>
        <v>#NUM!</v>
      </c>
      <c r="I784" t="e">
        <f t="shared" si="156"/>
        <v>#NUM!</v>
      </c>
      <c r="J784" t="e">
        <f t="shared" si="150"/>
        <v>#DIV/0!</v>
      </c>
      <c r="K784" t="e">
        <f t="shared" si="157"/>
        <v>#DIV/0!</v>
      </c>
      <c r="L784" t="e">
        <f t="shared" si="151"/>
        <v>#DIV/0!</v>
      </c>
      <c r="M784" t="e">
        <f t="shared" si="152"/>
        <v>#DIV/0!</v>
      </c>
      <c r="O784">
        <f t="shared" si="153"/>
        <v>0</v>
      </c>
      <c r="Q784">
        <f>'Linear Point Intercept'!E783*'Linear Point Intercept'!B783</f>
        <v>0</v>
      </c>
    </row>
    <row r="785" spans="1:17">
      <c r="A785" s="4">
        <v>777</v>
      </c>
      <c r="B785" s="5">
        <f>'Linear Point Intercept'!B784</f>
        <v>0</v>
      </c>
      <c r="C785">
        <f t="shared" si="154"/>
        <v>0</v>
      </c>
      <c r="D785">
        <f t="shared" si="155"/>
        <v>0</v>
      </c>
      <c r="E785">
        <f t="shared" si="146"/>
        <v>1</v>
      </c>
      <c r="F785">
        <f t="shared" si="147"/>
        <v>0</v>
      </c>
      <c r="G785">
        <f t="shared" si="148"/>
        <v>12.5</v>
      </c>
      <c r="H785" t="e">
        <f t="shared" si="149"/>
        <v>#NUM!</v>
      </c>
      <c r="I785" t="e">
        <f t="shared" si="156"/>
        <v>#NUM!</v>
      </c>
      <c r="J785" t="e">
        <f t="shared" si="150"/>
        <v>#DIV/0!</v>
      </c>
      <c r="K785" t="e">
        <f t="shared" si="157"/>
        <v>#DIV/0!</v>
      </c>
      <c r="L785" t="e">
        <f t="shared" si="151"/>
        <v>#DIV/0!</v>
      </c>
      <c r="M785" t="e">
        <f t="shared" si="152"/>
        <v>#DIV/0!</v>
      </c>
      <c r="O785">
        <f t="shared" si="153"/>
        <v>0</v>
      </c>
      <c r="Q785">
        <f>'Linear Point Intercept'!E784*'Linear Point Intercept'!B784</f>
        <v>0</v>
      </c>
    </row>
    <row r="786" spans="1:17">
      <c r="A786" s="4">
        <v>778</v>
      </c>
      <c r="B786" s="5">
        <f>'Linear Point Intercept'!B785</f>
        <v>0</v>
      </c>
      <c r="C786">
        <f t="shared" si="154"/>
        <v>0</v>
      </c>
      <c r="D786">
        <f t="shared" si="155"/>
        <v>0</v>
      </c>
      <c r="E786">
        <f t="shared" si="146"/>
        <v>1</v>
      </c>
      <c r="F786">
        <f t="shared" si="147"/>
        <v>0</v>
      </c>
      <c r="G786">
        <f t="shared" si="148"/>
        <v>12.5</v>
      </c>
      <c r="H786" t="e">
        <f t="shared" si="149"/>
        <v>#NUM!</v>
      </c>
      <c r="I786" t="e">
        <f t="shared" si="156"/>
        <v>#NUM!</v>
      </c>
      <c r="J786" t="e">
        <f t="shared" si="150"/>
        <v>#DIV/0!</v>
      </c>
      <c r="K786" t="e">
        <f t="shared" si="157"/>
        <v>#DIV/0!</v>
      </c>
      <c r="L786" t="e">
        <f t="shared" si="151"/>
        <v>#DIV/0!</v>
      </c>
      <c r="M786" t="e">
        <f t="shared" si="152"/>
        <v>#DIV/0!</v>
      </c>
      <c r="O786">
        <f t="shared" si="153"/>
        <v>0</v>
      </c>
      <c r="Q786">
        <f>'Linear Point Intercept'!E785*'Linear Point Intercept'!B785</f>
        <v>0</v>
      </c>
    </row>
    <row r="787" spans="1:17">
      <c r="A787" s="4">
        <v>779</v>
      </c>
      <c r="B787" s="5">
        <f>'Linear Point Intercept'!B786</f>
        <v>0</v>
      </c>
      <c r="C787">
        <f t="shared" si="154"/>
        <v>0</v>
      </c>
      <c r="D787">
        <f t="shared" si="155"/>
        <v>0</v>
      </c>
      <c r="E787">
        <f t="shared" si="146"/>
        <v>1</v>
      </c>
      <c r="F787">
        <f t="shared" si="147"/>
        <v>0</v>
      </c>
      <c r="G787">
        <f t="shared" si="148"/>
        <v>12.5</v>
      </c>
      <c r="H787" t="e">
        <f t="shared" si="149"/>
        <v>#NUM!</v>
      </c>
      <c r="I787" t="e">
        <f t="shared" si="156"/>
        <v>#NUM!</v>
      </c>
      <c r="J787" t="e">
        <f t="shared" si="150"/>
        <v>#DIV/0!</v>
      </c>
      <c r="K787" t="e">
        <f t="shared" si="157"/>
        <v>#DIV/0!</v>
      </c>
      <c r="L787" t="e">
        <f t="shared" si="151"/>
        <v>#DIV/0!</v>
      </c>
      <c r="M787" t="e">
        <f t="shared" si="152"/>
        <v>#DIV/0!</v>
      </c>
      <c r="O787">
        <f t="shared" si="153"/>
        <v>0</v>
      </c>
      <c r="Q787">
        <f>'Linear Point Intercept'!E786*'Linear Point Intercept'!B786</f>
        <v>0</v>
      </c>
    </row>
    <row r="788" spans="1:17">
      <c r="A788" s="4">
        <v>780</v>
      </c>
      <c r="B788" s="5">
        <f>'Linear Point Intercept'!B787</f>
        <v>0</v>
      </c>
      <c r="C788">
        <f t="shared" si="154"/>
        <v>0</v>
      </c>
      <c r="D788">
        <f t="shared" si="155"/>
        <v>0</v>
      </c>
      <c r="E788">
        <f t="shared" si="146"/>
        <v>1</v>
      </c>
      <c r="F788">
        <f t="shared" si="147"/>
        <v>0</v>
      </c>
      <c r="G788">
        <f t="shared" si="148"/>
        <v>12.5</v>
      </c>
      <c r="H788" t="e">
        <f t="shared" si="149"/>
        <v>#NUM!</v>
      </c>
      <c r="I788" t="e">
        <f t="shared" si="156"/>
        <v>#NUM!</v>
      </c>
      <c r="J788" t="e">
        <f t="shared" si="150"/>
        <v>#DIV/0!</v>
      </c>
      <c r="K788" t="e">
        <f t="shared" si="157"/>
        <v>#DIV/0!</v>
      </c>
      <c r="L788" t="e">
        <f t="shared" si="151"/>
        <v>#DIV/0!</v>
      </c>
      <c r="M788" t="e">
        <f t="shared" si="152"/>
        <v>#DIV/0!</v>
      </c>
      <c r="O788">
        <f t="shared" si="153"/>
        <v>0</v>
      </c>
      <c r="Q788">
        <f>'Linear Point Intercept'!E787*'Linear Point Intercept'!B787</f>
        <v>0</v>
      </c>
    </row>
    <row r="789" spans="1:17">
      <c r="A789" s="4">
        <v>781</v>
      </c>
      <c r="B789" s="5">
        <f>'Linear Point Intercept'!B788</f>
        <v>0</v>
      </c>
      <c r="C789">
        <f t="shared" si="154"/>
        <v>0</v>
      </c>
      <c r="D789">
        <f t="shared" si="155"/>
        <v>0</v>
      </c>
      <c r="E789">
        <f t="shared" si="146"/>
        <v>1</v>
      </c>
      <c r="F789">
        <f t="shared" si="147"/>
        <v>0</v>
      </c>
      <c r="G789">
        <f t="shared" si="148"/>
        <v>12.5</v>
      </c>
      <c r="H789" t="e">
        <f t="shared" si="149"/>
        <v>#NUM!</v>
      </c>
      <c r="I789" t="e">
        <f t="shared" si="156"/>
        <v>#NUM!</v>
      </c>
      <c r="J789" t="e">
        <f t="shared" si="150"/>
        <v>#DIV/0!</v>
      </c>
      <c r="K789" t="e">
        <f t="shared" si="157"/>
        <v>#DIV/0!</v>
      </c>
      <c r="L789" t="e">
        <f t="shared" si="151"/>
        <v>#DIV/0!</v>
      </c>
      <c r="M789" t="e">
        <f t="shared" si="152"/>
        <v>#DIV/0!</v>
      </c>
      <c r="O789">
        <f t="shared" si="153"/>
        <v>0</v>
      </c>
      <c r="Q789">
        <f>'Linear Point Intercept'!E788*'Linear Point Intercept'!B788</f>
        <v>0</v>
      </c>
    </row>
    <row r="790" spans="1:17">
      <c r="A790" s="4">
        <v>782</v>
      </c>
      <c r="B790" s="5">
        <f>'Linear Point Intercept'!B789</f>
        <v>0</v>
      </c>
      <c r="C790">
        <f t="shared" si="154"/>
        <v>0</v>
      </c>
      <c r="D790">
        <f t="shared" si="155"/>
        <v>0</v>
      </c>
      <c r="E790">
        <f t="shared" si="146"/>
        <v>1</v>
      </c>
      <c r="F790">
        <f t="shared" si="147"/>
        <v>0</v>
      </c>
      <c r="G790">
        <f t="shared" si="148"/>
        <v>12.5</v>
      </c>
      <c r="H790" t="e">
        <f t="shared" si="149"/>
        <v>#NUM!</v>
      </c>
      <c r="I790" t="e">
        <f t="shared" si="156"/>
        <v>#NUM!</v>
      </c>
      <c r="J790" t="e">
        <f t="shared" si="150"/>
        <v>#DIV/0!</v>
      </c>
      <c r="K790" t="e">
        <f t="shared" si="157"/>
        <v>#DIV/0!</v>
      </c>
      <c r="L790" t="e">
        <f t="shared" si="151"/>
        <v>#DIV/0!</v>
      </c>
      <c r="M790" t="e">
        <f t="shared" si="152"/>
        <v>#DIV/0!</v>
      </c>
      <c r="O790">
        <f t="shared" si="153"/>
        <v>0</v>
      </c>
      <c r="Q790">
        <f>'Linear Point Intercept'!E789*'Linear Point Intercept'!B789</f>
        <v>0</v>
      </c>
    </row>
    <row r="791" spans="1:17">
      <c r="A791" s="4">
        <v>783</v>
      </c>
      <c r="B791" s="5">
        <f>'Linear Point Intercept'!B790</f>
        <v>0</v>
      </c>
      <c r="C791">
        <f t="shared" si="154"/>
        <v>0</v>
      </c>
      <c r="D791">
        <f t="shared" si="155"/>
        <v>0</v>
      </c>
      <c r="E791">
        <f t="shared" si="146"/>
        <v>1</v>
      </c>
      <c r="F791">
        <f t="shared" si="147"/>
        <v>0</v>
      </c>
      <c r="G791">
        <f t="shared" si="148"/>
        <v>12.5</v>
      </c>
      <c r="H791" t="e">
        <f t="shared" si="149"/>
        <v>#NUM!</v>
      </c>
      <c r="I791" t="e">
        <f t="shared" si="156"/>
        <v>#NUM!</v>
      </c>
      <c r="J791" t="e">
        <f t="shared" si="150"/>
        <v>#DIV/0!</v>
      </c>
      <c r="K791" t="e">
        <f t="shared" si="157"/>
        <v>#DIV/0!</v>
      </c>
      <c r="L791" t="e">
        <f t="shared" si="151"/>
        <v>#DIV/0!</v>
      </c>
      <c r="M791" t="e">
        <f t="shared" si="152"/>
        <v>#DIV/0!</v>
      </c>
      <c r="O791">
        <f t="shared" si="153"/>
        <v>0</v>
      </c>
      <c r="Q791">
        <f>'Linear Point Intercept'!E790*'Linear Point Intercept'!B790</f>
        <v>0</v>
      </c>
    </row>
    <row r="792" spans="1:17">
      <c r="A792" s="4">
        <v>784</v>
      </c>
      <c r="B792" s="5">
        <f>'Linear Point Intercept'!B791</f>
        <v>0</v>
      </c>
      <c r="C792">
        <f t="shared" si="154"/>
        <v>0</v>
      </c>
      <c r="D792">
        <f t="shared" si="155"/>
        <v>0</v>
      </c>
      <c r="E792">
        <f t="shared" si="146"/>
        <v>1</v>
      </c>
      <c r="F792">
        <f t="shared" si="147"/>
        <v>0</v>
      </c>
      <c r="G792">
        <f t="shared" si="148"/>
        <v>12.5</v>
      </c>
      <c r="H792" t="e">
        <f t="shared" si="149"/>
        <v>#NUM!</v>
      </c>
      <c r="I792" t="e">
        <f t="shared" si="156"/>
        <v>#NUM!</v>
      </c>
      <c r="J792" t="e">
        <f t="shared" si="150"/>
        <v>#DIV/0!</v>
      </c>
      <c r="K792" t="e">
        <f t="shared" si="157"/>
        <v>#DIV/0!</v>
      </c>
      <c r="L792" t="e">
        <f t="shared" si="151"/>
        <v>#DIV/0!</v>
      </c>
      <c r="M792" t="e">
        <f t="shared" si="152"/>
        <v>#DIV/0!</v>
      </c>
      <c r="O792">
        <f t="shared" si="153"/>
        <v>0</v>
      </c>
      <c r="Q792">
        <f>'Linear Point Intercept'!E791*'Linear Point Intercept'!B791</f>
        <v>0</v>
      </c>
    </row>
    <row r="793" spans="1:17">
      <c r="A793" s="4">
        <v>785</v>
      </c>
      <c r="B793" s="5">
        <f>'Linear Point Intercept'!B792</f>
        <v>0</v>
      </c>
      <c r="C793">
        <f t="shared" si="154"/>
        <v>0</v>
      </c>
      <c r="D793">
        <f t="shared" si="155"/>
        <v>0</v>
      </c>
      <c r="E793">
        <f t="shared" si="146"/>
        <v>1</v>
      </c>
      <c r="F793">
        <f t="shared" si="147"/>
        <v>0</v>
      </c>
      <c r="G793">
        <f t="shared" si="148"/>
        <v>12.5</v>
      </c>
      <c r="H793" t="e">
        <f t="shared" si="149"/>
        <v>#NUM!</v>
      </c>
      <c r="I793" t="e">
        <f t="shared" si="156"/>
        <v>#NUM!</v>
      </c>
      <c r="J793" t="e">
        <f t="shared" si="150"/>
        <v>#DIV/0!</v>
      </c>
      <c r="K793" t="e">
        <f t="shared" si="157"/>
        <v>#DIV/0!</v>
      </c>
      <c r="L793" t="e">
        <f t="shared" si="151"/>
        <v>#DIV/0!</v>
      </c>
      <c r="M793" t="e">
        <f t="shared" si="152"/>
        <v>#DIV/0!</v>
      </c>
      <c r="O793">
        <f t="shared" si="153"/>
        <v>0</v>
      </c>
      <c r="Q793">
        <f>'Linear Point Intercept'!E792*'Linear Point Intercept'!B792</f>
        <v>0</v>
      </c>
    </row>
    <row r="794" spans="1:17">
      <c r="A794" s="4">
        <v>786</v>
      </c>
      <c r="B794" s="5">
        <f>'Linear Point Intercept'!B793</f>
        <v>0</v>
      </c>
      <c r="C794">
        <f t="shared" si="154"/>
        <v>0</v>
      </c>
      <c r="D794">
        <f t="shared" si="155"/>
        <v>0</v>
      </c>
      <c r="E794">
        <f t="shared" si="146"/>
        <v>1</v>
      </c>
      <c r="F794">
        <f t="shared" si="147"/>
        <v>0</v>
      </c>
      <c r="G794">
        <f t="shared" si="148"/>
        <v>12.5</v>
      </c>
      <c r="H794" t="e">
        <f t="shared" si="149"/>
        <v>#NUM!</v>
      </c>
      <c r="I794" t="e">
        <f t="shared" si="156"/>
        <v>#NUM!</v>
      </c>
      <c r="J794" t="e">
        <f t="shared" si="150"/>
        <v>#DIV/0!</v>
      </c>
      <c r="K794" t="e">
        <f t="shared" si="157"/>
        <v>#DIV/0!</v>
      </c>
      <c r="L794" t="e">
        <f t="shared" si="151"/>
        <v>#DIV/0!</v>
      </c>
      <c r="M794" t="e">
        <f t="shared" si="152"/>
        <v>#DIV/0!</v>
      </c>
      <c r="O794">
        <f t="shared" si="153"/>
        <v>0</v>
      </c>
      <c r="Q794">
        <f>'Linear Point Intercept'!E793*'Linear Point Intercept'!B793</f>
        <v>0</v>
      </c>
    </row>
    <row r="795" spans="1:17">
      <c r="A795" s="4">
        <v>787</v>
      </c>
      <c r="B795" s="5">
        <f>'Linear Point Intercept'!B794</f>
        <v>0</v>
      </c>
      <c r="C795">
        <f t="shared" si="154"/>
        <v>0</v>
      </c>
      <c r="D795">
        <f t="shared" si="155"/>
        <v>0</v>
      </c>
      <c r="E795">
        <f t="shared" si="146"/>
        <v>1</v>
      </c>
      <c r="F795">
        <f t="shared" si="147"/>
        <v>0</v>
      </c>
      <c r="G795">
        <f t="shared" si="148"/>
        <v>12.5</v>
      </c>
      <c r="H795" t="e">
        <f t="shared" si="149"/>
        <v>#NUM!</v>
      </c>
      <c r="I795" t="e">
        <f t="shared" si="156"/>
        <v>#NUM!</v>
      </c>
      <c r="J795" t="e">
        <f t="shared" si="150"/>
        <v>#DIV/0!</v>
      </c>
      <c r="K795" t="e">
        <f t="shared" si="157"/>
        <v>#DIV/0!</v>
      </c>
      <c r="L795" t="e">
        <f t="shared" si="151"/>
        <v>#DIV/0!</v>
      </c>
      <c r="M795" t="e">
        <f t="shared" si="152"/>
        <v>#DIV/0!</v>
      </c>
      <c r="O795">
        <f t="shared" si="153"/>
        <v>0</v>
      </c>
      <c r="Q795">
        <f>'Linear Point Intercept'!E794*'Linear Point Intercept'!B794</f>
        <v>0</v>
      </c>
    </row>
    <row r="796" spans="1:17">
      <c r="A796" s="4">
        <v>788</v>
      </c>
      <c r="B796" s="5">
        <f>'Linear Point Intercept'!B795</f>
        <v>0</v>
      </c>
      <c r="C796">
        <f t="shared" si="154"/>
        <v>0</v>
      </c>
      <c r="D796">
        <f t="shared" si="155"/>
        <v>0</v>
      </c>
      <c r="E796">
        <f t="shared" si="146"/>
        <v>1</v>
      </c>
      <c r="F796">
        <f t="shared" si="147"/>
        <v>0</v>
      </c>
      <c r="G796">
        <f t="shared" si="148"/>
        <v>12.5</v>
      </c>
      <c r="H796" t="e">
        <f t="shared" si="149"/>
        <v>#NUM!</v>
      </c>
      <c r="I796" t="e">
        <f t="shared" si="156"/>
        <v>#NUM!</v>
      </c>
      <c r="J796" t="e">
        <f t="shared" si="150"/>
        <v>#DIV/0!</v>
      </c>
      <c r="K796" t="e">
        <f t="shared" si="157"/>
        <v>#DIV/0!</v>
      </c>
      <c r="L796" t="e">
        <f t="shared" si="151"/>
        <v>#DIV/0!</v>
      </c>
      <c r="M796" t="e">
        <f t="shared" si="152"/>
        <v>#DIV/0!</v>
      </c>
      <c r="O796">
        <f t="shared" si="153"/>
        <v>0</v>
      </c>
      <c r="Q796">
        <f>'Linear Point Intercept'!E795*'Linear Point Intercept'!B795</f>
        <v>0</v>
      </c>
    </row>
    <row r="797" spans="1:17">
      <c r="A797" s="4">
        <v>789</v>
      </c>
      <c r="B797" s="5">
        <f>'Linear Point Intercept'!B796</f>
        <v>0</v>
      </c>
      <c r="C797">
        <f t="shared" si="154"/>
        <v>0</v>
      </c>
      <c r="D797">
        <f t="shared" si="155"/>
        <v>0</v>
      </c>
      <c r="E797">
        <f t="shared" si="146"/>
        <v>1</v>
      </c>
      <c r="F797">
        <f t="shared" si="147"/>
        <v>0</v>
      </c>
      <c r="G797">
        <f t="shared" si="148"/>
        <v>12.5</v>
      </c>
      <c r="H797" t="e">
        <f t="shared" si="149"/>
        <v>#NUM!</v>
      </c>
      <c r="I797" t="e">
        <f t="shared" si="156"/>
        <v>#NUM!</v>
      </c>
      <c r="J797" t="e">
        <f t="shared" si="150"/>
        <v>#DIV/0!</v>
      </c>
      <c r="K797" t="e">
        <f t="shared" si="157"/>
        <v>#DIV/0!</v>
      </c>
      <c r="L797" t="e">
        <f t="shared" si="151"/>
        <v>#DIV/0!</v>
      </c>
      <c r="M797" t="e">
        <f t="shared" si="152"/>
        <v>#DIV/0!</v>
      </c>
      <c r="O797">
        <f t="shared" si="153"/>
        <v>0</v>
      </c>
      <c r="Q797">
        <f>'Linear Point Intercept'!E796*'Linear Point Intercept'!B796</f>
        <v>0</v>
      </c>
    </row>
    <row r="798" spans="1:17">
      <c r="A798" s="4">
        <v>790</v>
      </c>
      <c r="B798" s="5">
        <f>'Linear Point Intercept'!B797</f>
        <v>0</v>
      </c>
      <c r="C798">
        <f t="shared" si="154"/>
        <v>0</v>
      </c>
      <c r="D798">
        <f t="shared" si="155"/>
        <v>0</v>
      </c>
      <c r="E798">
        <f t="shared" si="146"/>
        <v>1</v>
      </c>
      <c r="F798">
        <f t="shared" si="147"/>
        <v>0</v>
      </c>
      <c r="G798">
        <f t="shared" si="148"/>
        <v>12.5</v>
      </c>
      <c r="H798" t="e">
        <f t="shared" si="149"/>
        <v>#NUM!</v>
      </c>
      <c r="I798" t="e">
        <f t="shared" si="156"/>
        <v>#NUM!</v>
      </c>
      <c r="J798" t="e">
        <f t="shared" si="150"/>
        <v>#DIV/0!</v>
      </c>
      <c r="K798" t="e">
        <f t="shared" si="157"/>
        <v>#DIV/0!</v>
      </c>
      <c r="L798" t="e">
        <f t="shared" si="151"/>
        <v>#DIV/0!</v>
      </c>
      <c r="M798" t="e">
        <f t="shared" si="152"/>
        <v>#DIV/0!</v>
      </c>
      <c r="O798">
        <f t="shared" si="153"/>
        <v>0</v>
      </c>
      <c r="Q798">
        <f>'Linear Point Intercept'!E797*'Linear Point Intercept'!B797</f>
        <v>0</v>
      </c>
    </row>
    <row r="799" spans="1:17">
      <c r="A799" s="4">
        <v>791</v>
      </c>
      <c r="B799" s="5">
        <f>'Linear Point Intercept'!B798</f>
        <v>0</v>
      </c>
      <c r="C799">
        <f t="shared" si="154"/>
        <v>0</v>
      </c>
      <c r="D799">
        <f t="shared" si="155"/>
        <v>0</v>
      </c>
      <c r="E799">
        <f t="shared" si="146"/>
        <v>1</v>
      </c>
      <c r="F799">
        <f t="shared" si="147"/>
        <v>0</v>
      </c>
      <c r="G799">
        <f t="shared" si="148"/>
        <v>12.5</v>
      </c>
      <c r="H799" t="e">
        <f t="shared" si="149"/>
        <v>#NUM!</v>
      </c>
      <c r="I799" t="e">
        <f t="shared" si="156"/>
        <v>#NUM!</v>
      </c>
      <c r="J799" t="e">
        <f t="shared" si="150"/>
        <v>#DIV/0!</v>
      </c>
      <c r="K799" t="e">
        <f t="shared" si="157"/>
        <v>#DIV/0!</v>
      </c>
      <c r="L799" t="e">
        <f t="shared" si="151"/>
        <v>#DIV/0!</v>
      </c>
      <c r="M799" t="e">
        <f t="shared" si="152"/>
        <v>#DIV/0!</v>
      </c>
      <c r="O799">
        <f t="shared" si="153"/>
        <v>0</v>
      </c>
      <c r="Q799">
        <f>'Linear Point Intercept'!E798*'Linear Point Intercept'!B798</f>
        <v>0</v>
      </c>
    </row>
    <row r="800" spans="1:17">
      <c r="A800" s="4">
        <v>792</v>
      </c>
      <c r="B800" s="5">
        <f>'Linear Point Intercept'!B799</f>
        <v>0</v>
      </c>
      <c r="C800">
        <f t="shared" si="154"/>
        <v>0</v>
      </c>
      <c r="D800">
        <f t="shared" si="155"/>
        <v>0</v>
      </c>
      <c r="E800">
        <f t="shared" si="146"/>
        <v>1</v>
      </c>
      <c r="F800">
        <f t="shared" si="147"/>
        <v>0</v>
      </c>
      <c r="G800">
        <f t="shared" si="148"/>
        <v>12.5</v>
      </c>
      <c r="H800" t="e">
        <f t="shared" si="149"/>
        <v>#NUM!</v>
      </c>
      <c r="I800" t="e">
        <f t="shared" si="156"/>
        <v>#NUM!</v>
      </c>
      <c r="J800" t="e">
        <f t="shared" si="150"/>
        <v>#DIV/0!</v>
      </c>
      <c r="K800" t="e">
        <f t="shared" si="157"/>
        <v>#DIV/0!</v>
      </c>
      <c r="L800" t="e">
        <f t="shared" si="151"/>
        <v>#DIV/0!</v>
      </c>
      <c r="M800" t="e">
        <f t="shared" si="152"/>
        <v>#DIV/0!</v>
      </c>
      <c r="O800">
        <f t="shared" si="153"/>
        <v>0</v>
      </c>
      <c r="Q800">
        <f>'Linear Point Intercept'!E799*'Linear Point Intercept'!B799</f>
        <v>0</v>
      </c>
    </row>
    <row r="801" spans="1:17">
      <c r="A801" s="4">
        <v>793</v>
      </c>
      <c r="B801" s="5">
        <f>'Linear Point Intercept'!B800</f>
        <v>0</v>
      </c>
      <c r="C801">
        <f t="shared" si="154"/>
        <v>0</v>
      </c>
      <c r="D801">
        <f t="shared" si="155"/>
        <v>0</v>
      </c>
      <c r="E801">
        <f t="shared" si="146"/>
        <v>1</v>
      </c>
      <c r="F801">
        <f t="shared" si="147"/>
        <v>0</v>
      </c>
      <c r="G801">
        <f t="shared" si="148"/>
        <v>12.5</v>
      </c>
      <c r="H801" t="e">
        <f t="shared" si="149"/>
        <v>#NUM!</v>
      </c>
      <c r="I801" t="e">
        <f t="shared" si="156"/>
        <v>#NUM!</v>
      </c>
      <c r="J801" t="e">
        <f t="shared" si="150"/>
        <v>#DIV/0!</v>
      </c>
      <c r="K801" t="e">
        <f t="shared" si="157"/>
        <v>#DIV/0!</v>
      </c>
      <c r="L801" t="e">
        <f t="shared" si="151"/>
        <v>#DIV/0!</v>
      </c>
      <c r="M801" t="e">
        <f t="shared" si="152"/>
        <v>#DIV/0!</v>
      </c>
      <c r="O801">
        <f t="shared" si="153"/>
        <v>0</v>
      </c>
      <c r="Q801">
        <f>'Linear Point Intercept'!E800*'Linear Point Intercept'!B800</f>
        <v>0</v>
      </c>
    </row>
    <row r="802" spans="1:17">
      <c r="A802" s="4">
        <v>794</v>
      </c>
      <c r="B802" s="5">
        <f>'Linear Point Intercept'!B801</f>
        <v>0</v>
      </c>
      <c r="C802">
        <f t="shared" si="154"/>
        <v>0</v>
      </c>
      <c r="D802">
        <f t="shared" si="155"/>
        <v>0</v>
      </c>
      <c r="E802">
        <f t="shared" si="146"/>
        <v>1</v>
      </c>
      <c r="F802">
        <f t="shared" si="147"/>
        <v>0</v>
      </c>
      <c r="G802">
        <f t="shared" si="148"/>
        <v>12.5</v>
      </c>
      <c r="H802" t="e">
        <f t="shared" si="149"/>
        <v>#NUM!</v>
      </c>
      <c r="I802" t="e">
        <f t="shared" si="156"/>
        <v>#NUM!</v>
      </c>
      <c r="J802" t="e">
        <f t="shared" si="150"/>
        <v>#DIV/0!</v>
      </c>
      <c r="K802" t="e">
        <f t="shared" si="157"/>
        <v>#DIV/0!</v>
      </c>
      <c r="L802" t="e">
        <f t="shared" si="151"/>
        <v>#DIV/0!</v>
      </c>
      <c r="M802" t="e">
        <f t="shared" si="152"/>
        <v>#DIV/0!</v>
      </c>
      <c r="O802">
        <f t="shared" si="153"/>
        <v>0</v>
      </c>
      <c r="Q802">
        <f>'Linear Point Intercept'!E801*'Linear Point Intercept'!B801</f>
        <v>0</v>
      </c>
    </row>
    <row r="803" spans="1:17">
      <c r="A803" s="4">
        <v>795</v>
      </c>
      <c r="B803" s="5">
        <f>'Linear Point Intercept'!B802</f>
        <v>0</v>
      </c>
      <c r="C803">
        <f t="shared" si="154"/>
        <v>0</v>
      </c>
      <c r="D803">
        <f t="shared" si="155"/>
        <v>0</v>
      </c>
      <c r="E803">
        <f t="shared" si="146"/>
        <v>1</v>
      </c>
      <c r="F803">
        <f t="shared" si="147"/>
        <v>0</v>
      </c>
      <c r="G803">
        <f t="shared" si="148"/>
        <v>12.5</v>
      </c>
      <c r="H803" t="e">
        <f t="shared" si="149"/>
        <v>#NUM!</v>
      </c>
      <c r="I803" t="e">
        <f t="shared" si="156"/>
        <v>#NUM!</v>
      </c>
      <c r="J803" t="e">
        <f t="shared" si="150"/>
        <v>#DIV/0!</v>
      </c>
      <c r="K803" t="e">
        <f t="shared" si="157"/>
        <v>#DIV/0!</v>
      </c>
      <c r="L803" t="e">
        <f t="shared" si="151"/>
        <v>#DIV/0!</v>
      </c>
      <c r="M803" t="e">
        <f t="shared" si="152"/>
        <v>#DIV/0!</v>
      </c>
      <c r="O803">
        <f t="shared" si="153"/>
        <v>0</v>
      </c>
      <c r="Q803">
        <f>'Linear Point Intercept'!E802*'Linear Point Intercept'!B802</f>
        <v>0</v>
      </c>
    </row>
    <row r="804" spans="1:17">
      <c r="A804" s="4">
        <v>796</v>
      </c>
      <c r="B804" s="5">
        <f>'Linear Point Intercept'!B803</f>
        <v>0</v>
      </c>
      <c r="C804">
        <f t="shared" si="154"/>
        <v>0</v>
      </c>
      <c r="D804">
        <f t="shared" si="155"/>
        <v>0</v>
      </c>
      <c r="E804">
        <f t="shared" si="146"/>
        <v>1</v>
      </c>
      <c r="F804">
        <f t="shared" si="147"/>
        <v>0</v>
      </c>
      <c r="G804">
        <f t="shared" si="148"/>
        <v>12.5</v>
      </c>
      <c r="H804" t="e">
        <f t="shared" si="149"/>
        <v>#NUM!</v>
      </c>
      <c r="I804" t="e">
        <f t="shared" si="156"/>
        <v>#NUM!</v>
      </c>
      <c r="J804" t="e">
        <f t="shared" si="150"/>
        <v>#DIV/0!</v>
      </c>
      <c r="K804" t="e">
        <f t="shared" si="157"/>
        <v>#DIV/0!</v>
      </c>
      <c r="L804" t="e">
        <f t="shared" si="151"/>
        <v>#DIV/0!</v>
      </c>
      <c r="M804" t="e">
        <f t="shared" si="152"/>
        <v>#DIV/0!</v>
      </c>
      <c r="O804">
        <f t="shared" si="153"/>
        <v>0</v>
      </c>
      <c r="Q804">
        <f>'Linear Point Intercept'!E803*'Linear Point Intercept'!B803</f>
        <v>0</v>
      </c>
    </row>
    <row r="805" spans="1:17">
      <c r="A805" s="4">
        <v>797</v>
      </c>
      <c r="B805" s="5">
        <f>'Linear Point Intercept'!B804</f>
        <v>0</v>
      </c>
      <c r="C805">
        <f t="shared" si="154"/>
        <v>0</v>
      </c>
      <c r="D805">
        <f t="shared" si="155"/>
        <v>0</v>
      </c>
      <c r="E805">
        <f t="shared" si="146"/>
        <v>1</v>
      </c>
      <c r="F805">
        <f t="shared" si="147"/>
        <v>0</v>
      </c>
      <c r="G805">
        <f t="shared" si="148"/>
        <v>12.5</v>
      </c>
      <c r="H805" t="e">
        <f t="shared" si="149"/>
        <v>#NUM!</v>
      </c>
      <c r="I805" t="e">
        <f t="shared" si="156"/>
        <v>#NUM!</v>
      </c>
      <c r="J805" t="e">
        <f t="shared" si="150"/>
        <v>#DIV/0!</v>
      </c>
      <c r="K805" t="e">
        <f t="shared" si="157"/>
        <v>#DIV/0!</v>
      </c>
      <c r="L805" t="e">
        <f t="shared" si="151"/>
        <v>#DIV/0!</v>
      </c>
      <c r="M805" t="e">
        <f t="shared" si="152"/>
        <v>#DIV/0!</v>
      </c>
      <c r="O805">
        <f t="shared" si="153"/>
        <v>0</v>
      </c>
      <c r="Q805">
        <f>'Linear Point Intercept'!E804*'Linear Point Intercept'!B804</f>
        <v>0</v>
      </c>
    </row>
    <row r="806" spans="1:17">
      <c r="A806" s="4">
        <v>798</v>
      </c>
      <c r="B806" s="5">
        <f>'Linear Point Intercept'!B805</f>
        <v>0</v>
      </c>
      <c r="C806">
        <f t="shared" si="154"/>
        <v>0</v>
      </c>
      <c r="D806">
        <f t="shared" si="155"/>
        <v>0</v>
      </c>
      <c r="E806">
        <f t="shared" si="146"/>
        <v>1</v>
      </c>
      <c r="F806">
        <f t="shared" si="147"/>
        <v>0</v>
      </c>
      <c r="G806">
        <f t="shared" si="148"/>
        <v>12.5</v>
      </c>
      <c r="H806" t="e">
        <f t="shared" si="149"/>
        <v>#NUM!</v>
      </c>
      <c r="I806" t="e">
        <f t="shared" si="156"/>
        <v>#NUM!</v>
      </c>
      <c r="J806" t="e">
        <f t="shared" si="150"/>
        <v>#DIV/0!</v>
      </c>
      <c r="K806" t="e">
        <f t="shared" si="157"/>
        <v>#DIV/0!</v>
      </c>
      <c r="L806" t="e">
        <f t="shared" si="151"/>
        <v>#DIV/0!</v>
      </c>
      <c r="M806" t="e">
        <f t="shared" si="152"/>
        <v>#DIV/0!</v>
      </c>
      <c r="O806">
        <f t="shared" si="153"/>
        <v>0</v>
      </c>
      <c r="Q806">
        <f>'Linear Point Intercept'!E805*'Linear Point Intercept'!B805</f>
        <v>0</v>
      </c>
    </row>
    <row r="807" spans="1:17">
      <c r="A807" s="4">
        <v>799</v>
      </c>
      <c r="B807" s="5">
        <f>'Linear Point Intercept'!B806</f>
        <v>0</v>
      </c>
      <c r="C807">
        <f t="shared" si="154"/>
        <v>0</v>
      </c>
      <c r="D807">
        <f t="shared" si="155"/>
        <v>0</v>
      </c>
      <c r="E807">
        <f t="shared" si="146"/>
        <v>1</v>
      </c>
      <c r="F807">
        <f t="shared" si="147"/>
        <v>0</v>
      </c>
      <c r="G807">
        <f t="shared" si="148"/>
        <v>12.5</v>
      </c>
      <c r="H807" t="e">
        <f t="shared" si="149"/>
        <v>#NUM!</v>
      </c>
      <c r="I807" t="e">
        <f t="shared" si="156"/>
        <v>#NUM!</v>
      </c>
      <c r="J807" t="e">
        <f t="shared" si="150"/>
        <v>#DIV/0!</v>
      </c>
      <c r="K807" t="e">
        <f t="shared" si="157"/>
        <v>#DIV/0!</v>
      </c>
      <c r="L807" t="e">
        <f t="shared" si="151"/>
        <v>#DIV/0!</v>
      </c>
      <c r="M807" t="e">
        <f t="shared" si="152"/>
        <v>#DIV/0!</v>
      </c>
      <c r="O807">
        <f t="shared" si="153"/>
        <v>0</v>
      </c>
      <c r="Q807">
        <f>'Linear Point Intercept'!E806*'Linear Point Intercept'!B806</f>
        <v>0</v>
      </c>
    </row>
    <row r="808" spans="1:17">
      <c r="A808" s="4">
        <v>800</v>
      </c>
      <c r="B808" s="5">
        <f>'Linear Point Intercept'!B807</f>
        <v>0</v>
      </c>
      <c r="C808">
        <f t="shared" si="154"/>
        <v>0</v>
      </c>
      <c r="D808">
        <f t="shared" si="155"/>
        <v>0</v>
      </c>
      <c r="E808">
        <f t="shared" si="146"/>
        <v>1</v>
      </c>
      <c r="F808">
        <f t="shared" si="147"/>
        <v>0</v>
      </c>
      <c r="G808">
        <f t="shared" si="148"/>
        <v>12.5</v>
      </c>
      <c r="H808" t="e">
        <f t="shared" si="149"/>
        <v>#NUM!</v>
      </c>
      <c r="I808" t="e">
        <f t="shared" si="156"/>
        <v>#NUM!</v>
      </c>
      <c r="J808" t="e">
        <f t="shared" si="150"/>
        <v>#DIV/0!</v>
      </c>
      <c r="K808" t="e">
        <f t="shared" si="157"/>
        <v>#DIV/0!</v>
      </c>
      <c r="L808" t="e">
        <f t="shared" si="151"/>
        <v>#DIV/0!</v>
      </c>
      <c r="M808" t="e">
        <f t="shared" si="152"/>
        <v>#DIV/0!</v>
      </c>
      <c r="O808">
        <f t="shared" si="153"/>
        <v>0</v>
      </c>
      <c r="Q808">
        <f>'Linear Point Intercept'!E807*'Linear Point Intercept'!B807</f>
        <v>0</v>
      </c>
    </row>
    <row r="809" spans="1:17">
      <c r="A809" s="4">
        <v>801</v>
      </c>
      <c r="B809" s="5">
        <f>'Linear Point Intercept'!B808</f>
        <v>0</v>
      </c>
      <c r="C809">
        <f t="shared" si="154"/>
        <v>0</v>
      </c>
      <c r="D809">
        <f t="shared" si="155"/>
        <v>0</v>
      </c>
      <c r="E809">
        <f t="shared" si="146"/>
        <v>1</v>
      </c>
      <c r="F809">
        <f t="shared" si="147"/>
        <v>0</v>
      </c>
      <c r="G809">
        <f t="shared" si="148"/>
        <v>12.5</v>
      </c>
      <c r="H809" t="e">
        <f t="shared" si="149"/>
        <v>#NUM!</v>
      </c>
      <c r="I809" t="e">
        <f t="shared" si="156"/>
        <v>#NUM!</v>
      </c>
      <c r="J809" t="e">
        <f t="shared" si="150"/>
        <v>#DIV/0!</v>
      </c>
      <c r="K809" t="e">
        <f t="shared" si="157"/>
        <v>#DIV/0!</v>
      </c>
      <c r="L809" t="e">
        <f t="shared" si="151"/>
        <v>#DIV/0!</v>
      </c>
      <c r="M809" t="e">
        <f t="shared" si="152"/>
        <v>#DIV/0!</v>
      </c>
      <c r="O809">
        <f t="shared" si="153"/>
        <v>0</v>
      </c>
      <c r="Q809">
        <f>'Linear Point Intercept'!E808*'Linear Point Intercept'!B808</f>
        <v>0</v>
      </c>
    </row>
    <row r="810" spans="1:17">
      <c r="A810" s="4">
        <v>802</v>
      </c>
      <c r="B810" s="5">
        <f>'Linear Point Intercept'!B809</f>
        <v>0</v>
      </c>
      <c r="C810">
        <f t="shared" si="154"/>
        <v>0</v>
      </c>
      <c r="D810">
        <f t="shared" si="155"/>
        <v>0</v>
      </c>
      <c r="E810">
        <f t="shared" si="146"/>
        <v>1</v>
      </c>
      <c r="F810">
        <f t="shared" si="147"/>
        <v>0</v>
      </c>
      <c r="G810">
        <f t="shared" si="148"/>
        <v>12.5</v>
      </c>
      <c r="H810" t="e">
        <f t="shared" si="149"/>
        <v>#NUM!</v>
      </c>
      <c r="I810" t="e">
        <f t="shared" si="156"/>
        <v>#NUM!</v>
      </c>
      <c r="J810" t="e">
        <f t="shared" si="150"/>
        <v>#DIV/0!</v>
      </c>
      <c r="K810" t="e">
        <f t="shared" si="157"/>
        <v>#DIV/0!</v>
      </c>
      <c r="L810" t="e">
        <f t="shared" si="151"/>
        <v>#DIV/0!</v>
      </c>
      <c r="M810" t="e">
        <f t="shared" si="152"/>
        <v>#DIV/0!</v>
      </c>
      <c r="O810">
        <f t="shared" si="153"/>
        <v>0</v>
      </c>
      <c r="Q810">
        <f>'Linear Point Intercept'!E809*'Linear Point Intercept'!B809</f>
        <v>0</v>
      </c>
    </row>
    <row r="811" spans="1:17">
      <c r="A811" s="4">
        <v>803</v>
      </c>
      <c r="B811" s="5">
        <f>'Linear Point Intercept'!B810</f>
        <v>0</v>
      </c>
      <c r="C811">
        <f t="shared" si="154"/>
        <v>0</v>
      </c>
      <c r="D811">
        <f t="shared" si="155"/>
        <v>0</v>
      </c>
      <c r="E811">
        <f t="shared" si="146"/>
        <v>1</v>
      </c>
      <c r="F811">
        <f t="shared" si="147"/>
        <v>0</v>
      </c>
      <c r="G811">
        <f t="shared" si="148"/>
        <v>12.5</v>
      </c>
      <c r="H811" t="e">
        <f t="shared" si="149"/>
        <v>#NUM!</v>
      </c>
      <c r="I811" t="e">
        <f t="shared" si="156"/>
        <v>#NUM!</v>
      </c>
      <c r="J811" t="e">
        <f t="shared" si="150"/>
        <v>#DIV/0!</v>
      </c>
      <c r="K811" t="e">
        <f t="shared" si="157"/>
        <v>#DIV/0!</v>
      </c>
      <c r="L811" t="e">
        <f t="shared" si="151"/>
        <v>#DIV/0!</v>
      </c>
      <c r="M811" t="e">
        <f t="shared" si="152"/>
        <v>#DIV/0!</v>
      </c>
      <c r="O811">
        <f t="shared" si="153"/>
        <v>0</v>
      </c>
      <c r="Q811">
        <f>'Linear Point Intercept'!E810*'Linear Point Intercept'!B810</f>
        <v>0</v>
      </c>
    </row>
    <row r="812" spans="1:17">
      <c r="A812" s="4">
        <v>804</v>
      </c>
      <c r="B812" s="5">
        <f>'Linear Point Intercept'!B811</f>
        <v>0</v>
      </c>
      <c r="C812">
        <f t="shared" si="154"/>
        <v>0</v>
      </c>
      <c r="D812">
        <f t="shared" si="155"/>
        <v>0</v>
      </c>
      <c r="E812">
        <f t="shared" si="146"/>
        <v>1</v>
      </c>
      <c r="F812">
        <f t="shared" si="147"/>
        <v>0</v>
      </c>
      <c r="G812">
        <f t="shared" si="148"/>
        <v>12.5</v>
      </c>
      <c r="H812" t="e">
        <f t="shared" si="149"/>
        <v>#NUM!</v>
      </c>
      <c r="I812" t="e">
        <f t="shared" si="156"/>
        <v>#NUM!</v>
      </c>
      <c r="J812" t="e">
        <f t="shared" si="150"/>
        <v>#DIV/0!</v>
      </c>
      <c r="K812" t="e">
        <f t="shared" si="157"/>
        <v>#DIV/0!</v>
      </c>
      <c r="L812" t="e">
        <f t="shared" si="151"/>
        <v>#DIV/0!</v>
      </c>
      <c r="M812" t="e">
        <f t="shared" si="152"/>
        <v>#DIV/0!</v>
      </c>
      <c r="O812">
        <f t="shared" si="153"/>
        <v>0</v>
      </c>
      <c r="Q812">
        <f>'Linear Point Intercept'!E811*'Linear Point Intercept'!B811</f>
        <v>0</v>
      </c>
    </row>
    <row r="813" spans="1:17">
      <c r="A813" s="4">
        <v>805</v>
      </c>
      <c r="B813" s="5">
        <f>'Linear Point Intercept'!B812</f>
        <v>0</v>
      </c>
      <c r="C813">
        <f t="shared" si="154"/>
        <v>0</v>
      </c>
      <c r="D813">
        <f t="shared" si="155"/>
        <v>0</v>
      </c>
      <c r="E813">
        <f t="shared" ref="E813:E876" si="158">IF($B$2&gt;B813,1,0)</f>
        <v>1</v>
      </c>
      <c r="F813">
        <f t="shared" ref="F813:F876" si="159">$B$1*D813</f>
        <v>0</v>
      </c>
      <c r="G813">
        <f t="shared" ref="G813:G876" si="160">C813+$B$2/2</f>
        <v>12.5</v>
      </c>
      <c r="H813" t="e">
        <f t="shared" ref="H813:H876" si="161">(G813-C813)*(G813*(G813-$B$2))^0.5</f>
        <v>#NUM!</v>
      </c>
      <c r="I813" t="e">
        <f t="shared" si="156"/>
        <v>#NUM!</v>
      </c>
      <c r="J813" t="e">
        <f t="shared" ref="J813:J876" si="162">ACOS($B$2/2/C813)</f>
        <v>#DIV/0!</v>
      </c>
      <c r="K813" t="e">
        <f t="shared" si="157"/>
        <v>#DIV/0!</v>
      </c>
      <c r="L813" t="e">
        <f t="shared" ref="L813:L876" si="163">((PI()*C813^2)/360)*(2*(360-2*K813)+($B$1-2)*(360-4*K813))</f>
        <v>#DIV/0!</v>
      </c>
      <c r="M813" t="e">
        <f t="shared" ref="M813:M876" si="164">L813+I813</f>
        <v>#DIV/0!</v>
      </c>
      <c r="O813">
        <f t="shared" ref="O813:O876" si="165">IF(E813=1,F813,M813)</f>
        <v>0</v>
      </c>
      <c r="Q813">
        <f>'Linear Point Intercept'!E812*'Linear Point Intercept'!B812</f>
        <v>0</v>
      </c>
    </row>
    <row r="814" spans="1:17">
      <c r="A814" s="4">
        <v>806</v>
      </c>
      <c r="B814" s="5">
        <f>'Linear Point Intercept'!B813</f>
        <v>0</v>
      </c>
      <c r="C814">
        <f t="shared" si="154"/>
        <v>0</v>
      </c>
      <c r="D814">
        <f t="shared" si="155"/>
        <v>0</v>
      </c>
      <c r="E814">
        <f t="shared" si="158"/>
        <v>1</v>
      </c>
      <c r="F814">
        <f t="shared" si="159"/>
        <v>0</v>
      </c>
      <c r="G814">
        <f t="shared" si="160"/>
        <v>12.5</v>
      </c>
      <c r="H814" t="e">
        <f t="shared" si="161"/>
        <v>#NUM!</v>
      </c>
      <c r="I814" t="e">
        <f t="shared" si="156"/>
        <v>#NUM!</v>
      </c>
      <c r="J814" t="e">
        <f t="shared" si="162"/>
        <v>#DIV/0!</v>
      </c>
      <c r="K814" t="e">
        <f t="shared" si="157"/>
        <v>#DIV/0!</v>
      </c>
      <c r="L814" t="e">
        <f t="shared" si="163"/>
        <v>#DIV/0!</v>
      </c>
      <c r="M814" t="e">
        <f t="shared" si="164"/>
        <v>#DIV/0!</v>
      </c>
      <c r="O814">
        <f t="shared" si="165"/>
        <v>0</v>
      </c>
      <c r="Q814">
        <f>'Linear Point Intercept'!E813*'Linear Point Intercept'!B813</f>
        <v>0</v>
      </c>
    </row>
    <row r="815" spans="1:17">
      <c r="A815" s="4">
        <v>807</v>
      </c>
      <c r="B815" s="5">
        <f>'Linear Point Intercept'!B814</f>
        <v>0</v>
      </c>
      <c r="C815">
        <f t="shared" si="154"/>
        <v>0</v>
      </c>
      <c r="D815">
        <f t="shared" si="155"/>
        <v>0</v>
      </c>
      <c r="E815">
        <f t="shared" si="158"/>
        <v>1</v>
      </c>
      <c r="F815">
        <f t="shared" si="159"/>
        <v>0</v>
      </c>
      <c r="G815">
        <f t="shared" si="160"/>
        <v>12.5</v>
      </c>
      <c r="H815" t="e">
        <f t="shared" si="161"/>
        <v>#NUM!</v>
      </c>
      <c r="I815" t="e">
        <f t="shared" si="156"/>
        <v>#NUM!</v>
      </c>
      <c r="J815" t="e">
        <f t="shared" si="162"/>
        <v>#DIV/0!</v>
      </c>
      <c r="K815" t="e">
        <f t="shared" si="157"/>
        <v>#DIV/0!</v>
      </c>
      <c r="L815" t="e">
        <f t="shared" si="163"/>
        <v>#DIV/0!</v>
      </c>
      <c r="M815" t="e">
        <f t="shared" si="164"/>
        <v>#DIV/0!</v>
      </c>
      <c r="O815">
        <f t="shared" si="165"/>
        <v>0</v>
      </c>
      <c r="Q815">
        <f>'Linear Point Intercept'!E814*'Linear Point Intercept'!B814</f>
        <v>0</v>
      </c>
    </row>
    <row r="816" spans="1:17">
      <c r="A816" s="4">
        <v>808</v>
      </c>
      <c r="B816" s="5">
        <f>'Linear Point Intercept'!B815</f>
        <v>0</v>
      </c>
      <c r="C816">
        <f t="shared" si="154"/>
        <v>0</v>
      </c>
      <c r="D816">
        <f t="shared" si="155"/>
        <v>0</v>
      </c>
      <c r="E816">
        <f t="shared" si="158"/>
        <v>1</v>
      </c>
      <c r="F816">
        <f t="shared" si="159"/>
        <v>0</v>
      </c>
      <c r="G816">
        <f t="shared" si="160"/>
        <v>12.5</v>
      </c>
      <c r="H816" t="e">
        <f t="shared" si="161"/>
        <v>#NUM!</v>
      </c>
      <c r="I816" t="e">
        <f t="shared" si="156"/>
        <v>#NUM!</v>
      </c>
      <c r="J816" t="e">
        <f t="shared" si="162"/>
        <v>#DIV/0!</v>
      </c>
      <c r="K816" t="e">
        <f t="shared" si="157"/>
        <v>#DIV/0!</v>
      </c>
      <c r="L816" t="e">
        <f t="shared" si="163"/>
        <v>#DIV/0!</v>
      </c>
      <c r="M816" t="e">
        <f t="shared" si="164"/>
        <v>#DIV/0!</v>
      </c>
      <c r="O816">
        <f t="shared" si="165"/>
        <v>0</v>
      </c>
      <c r="Q816">
        <f>'Linear Point Intercept'!E815*'Linear Point Intercept'!B815</f>
        <v>0</v>
      </c>
    </row>
    <row r="817" spans="1:17">
      <c r="A817" s="4">
        <v>809</v>
      </c>
      <c r="B817" s="5">
        <f>'Linear Point Intercept'!B816</f>
        <v>0</v>
      </c>
      <c r="C817">
        <f t="shared" si="154"/>
        <v>0</v>
      </c>
      <c r="D817">
        <f t="shared" si="155"/>
        <v>0</v>
      </c>
      <c r="E817">
        <f t="shared" si="158"/>
        <v>1</v>
      </c>
      <c r="F817">
        <f t="shared" si="159"/>
        <v>0</v>
      </c>
      <c r="G817">
        <f t="shared" si="160"/>
        <v>12.5</v>
      </c>
      <c r="H817" t="e">
        <f t="shared" si="161"/>
        <v>#NUM!</v>
      </c>
      <c r="I817" t="e">
        <f t="shared" si="156"/>
        <v>#NUM!</v>
      </c>
      <c r="J817" t="e">
        <f t="shared" si="162"/>
        <v>#DIV/0!</v>
      </c>
      <c r="K817" t="e">
        <f t="shared" si="157"/>
        <v>#DIV/0!</v>
      </c>
      <c r="L817" t="e">
        <f t="shared" si="163"/>
        <v>#DIV/0!</v>
      </c>
      <c r="M817" t="e">
        <f t="shared" si="164"/>
        <v>#DIV/0!</v>
      </c>
      <c r="O817">
        <f t="shared" si="165"/>
        <v>0</v>
      </c>
      <c r="Q817">
        <f>'Linear Point Intercept'!E816*'Linear Point Intercept'!B816</f>
        <v>0</v>
      </c>
    </row>
    <row r="818" spans="1:17">
      <c r="A818" s="4">
        <v>810</v>
      </c>
      <c r="B818" s="5">
        <f>'Linear Point Intercept'!B817</f>
        <v>0</v>
      </c>
      <c r="C818">
        <f t="shared" si="154"/>
        <v>0</v>
      </c>
      <c r="D818">
        <f t="shared" si="155"/>
        <v>0</v>
      </c>
      <c r="E818">
        <f t="shared" si="158"/>
        <v>1</v>
      </c>
      <c r="F818">
        <f t="shared" si="159"/>
        <v>0</v>
      </c>
      <c r="G818">
        <f t="shared" si="160"/>
        <v>12.5</v>
      </c>
      <c r="H818" t="e">
        <f t="shared" si="161"/>
        <v>#NUM!</v>
      </c>
      <c r="I818" t="e">
        <f t="shared" si="156"/>
        <v>#NUM!</v>
      </c>
      <c r="J818" t="e">
        <f t="shared" si="162"/>
        <v>#DIV/0!</v>
      </c>
      <c r="K818" t="e">
        <f t="shared" si="157"/>
        <v>#DIV/0!</v>
      </c>
      <c r="L818" t="e">
        <f t="shared" si="163"/>
        <v>#DIV/0!</v>
      </c>
      <c r="M818" t="e">
        <f t="shared" si="164"/>
        <v>#DIV/0!</v>
      </c>
      <c r="O818">
        <f t="shared" si="165"/>
        <v>0</v>
      </c>
      <c r="Q818">
        <f>'Linear Point Intercept'!E817*'Linear Point Intercept'!B817</f>
        <v>0</v>
      </c>
    </row>
    <row r="819" spans="1:17">
      <c r="A819" s="4">
        <v>811</v>
      </c>
      <c r="B819" s="5">
        <f>'Linear Point Intercept'!B818</f>
        <v>0</v>
      </c>
      <c r="C819">
        <f t="shared" si="154"/>
        <v>0</v>
      </c>
      <c r="D819">
        <f t="shared" si="155"/>
        <v>0</v>
      </c>
      <c r="E819">
        <f t="shared" si="158"/>
        <v>1</v>
      </c>
      <c r="F819">
        <f t="shared" si="159"/>
        <v>0</v>
      </c>
      <c r="G819">
        <f t="shared" si="160"/>
        <v>12.5</v>
      </c>
      <c r="H819" t="e">
        <f t="shared" si="161"/>
        <v>#NUM!</v>
      </c>
      <c r="I819" t="e">
        <f t="shared" si="156"/>
        <v>#NUM!</v>
      </c>
      <c r="J819" t="e">
        <f t="shared" si="162"/>
        <v>#DIV/0!</v>
      </c>
      <c r="K819" t="e">
        <f t="shared" si="157"/>
        <v>#DIV/0!</v>
      </c>
      <c r="L819" t="e">
        <f t="shared" si="163"/>
        <v>#DIV/0!</v>
      </c>
      <c r="M819" t="e">
        <f t="shared" si="164"/>
        <v>#DIV/0!</v>
      </c>
      <c r="O819">
        <f t="shared" si="165"/>
        <v>0</v>
      </c>
      <c r="Q819">
        <f>'Linear Point Intercept'!E818*'Linear Point Intercept'!B818</f>
        <v>0</v>
      </c>
    </row>
    <row r="820" spans="1:17">
      <c r="A820" s="4">
        <v>812</v>
      </c>
      <c r="B820" s="5">
        <f>'Linear Point Intercept'!B819</f>
        <v>0</v>
      </c>
      <c r="C820">
        <f t="shared" si="154"/>
        <v>0</v>
      </c>
      <c r="D820">
        <f t="shared" si="155"/>
        <v>0</v>
      </c>
      <c r="E820">
        <f t="shared" si="158"/>
        <v>1</v>
      </c>
      <c r="F820">
        <f t="shared" si="159"/>
        <v>0</v>
      </c>
      <c r="G820">
        <f t="shared" si="160"/>
        <v>12.5</v>
      </c>
      <c r="H820" t="e">
        <f t="shared" si="161"/>
        <v>#NUM!</v>
      </c>
      <c r="I820" t="e">
        <f t="shared" si="156"/>
        <v>#NUM!</v>
      </c>
      <c r="J820" t="e">
        <f t="shared" si="162"/>
        <v>#DIV/0!</v>
      </c>
      <c r="K820" t="e">
        <f t="shared" si="157"/>
        <v>#DIV/0!</v>
      </c>
      <c r="L820" t="e">
        <f t="shared" si="163"/>
        <v>#DIV/0!</v>
      </c>
      <c r="M820" t="e">
        <f t="shared" si="164"/>
        <v>#DIV/0!</v>
      </c>
      <c r="O820">
        <f t="shared" si="165"/>
        <v>0</v>
      </c>
      <c r="Q820">
        <f>'Linear Point Intercept'!E819*'Linear Point Intercept'!B819</f>
        <v>0</v>
      </c>
    </row>
    <row r="821" spans="1:17">
      <c r="A821" s="4">
        <v>813</v>
      </c>
      <c r="B821" s="5">
        <f>'Linear Point Intercept'!B820</f>
        <v>0</v>
      </c>
      <c r="C821">
        <f t="shared" si="154"/>
        <v>0</v>
      </c>
      <c r="D821">
        <f t="shared" si="155"/>
        <v>0</v>
      </c>
      <c r="E821">
        <f t="shared" si="158"/>
        <v>1</v>
      </c>
      <c r="F821">
        <f t="shared" si="159"/>
        <v>0</v>
      </c>
      <c r="G821">
        <f t="shared" si="160"/>
        <v>12.5</v>
      </c>
      <c r="H821" t="e">
        <f t="shared" si="161"/>
        <v>#NUM!</v>
      </c>
      <c r="I821" t="e">
        <f t="shared" si="156"/>
        <v>#NUM!</v>
      </c>
      <c r="J821" t="e">
        <f t="shared" si="162"/>
        <v>#DIV/0!</v>
      </c>
      <c r="K821" t="e">
        <f t="shared" si="157"/>
        <v>#DIV/0!</v>
      </c>
      <c r="L821" t="e">
        <f t="shared" si="163"/>
        <v>#DIV/0!</v>
      </c>
      <c r="M821" t="e">
        <f t="shared" si="164"/>
        <v>#DIV/0!</v>
      </c>
      <c r="O821">
        <f t="shared" si="165"/>
        <v>0</v>
      </c>
      <c r="Q821">
        <f>'Linear Point Intercept'!E820*'Linear Point Intercept'!B820</f>
        <v>0</v>
      </c>
    </row>
    <row r="822" spans="1:17">
      <c r="A822" s="4">
        <v>814</v>
      </c>
      <c r="B822" s="5">
        <f>'Linear Point Intercept'!B821</f>
        <v>0</v>
      </c>
      <c r="C822">
        <f t="shared" si="154"/>
        <v>0</v>
      </c>
      <c r="D822">
        <f t="shared" si="155"/>
        <v>0</v>
      </c>
      <c r="E822">
        <f t="shared" si="158"/>
        <v>1</v>
      </c>
      <c r="F822">
        <f t="shared" si="159"/>
        <v>0</v>
      </c>
      <c r="G822">
        <f t="shared" si="160"/>
        <v>12.5</v>
      </c>
      <c r="H822" t="e">
        <f t="shared" si="161"/>
        <v>#NUM!</v>
      </c>
      <c r="I822" t="e">
        <f t="shared" si="156"/>
        <v>#NUM!</v>
      </c>
      <c r="J822" t="e">
        <f t="shared" si="162"/>
        <v>#DIV/0!</v>
      </c>
      <c r="K822" t="e">
        <f t="shared" si="157"/>
        <v>#DIV/0!</v>
      </c>
      <c r="L822" t="e">
        <f t="shared" si="163"/>
        <v>#DIV/0!</v>
      </c>
      <c r="M822" t="e">
        <f t="shared" si="164"/>
        <v>#DIV/0!</v>
      </c>
      <c r="O822">
        <f t="shared" si="165"/>
        <v>0</v>
      </c>
      <c r="Q822">
        <f>'Linear Point Intercept'!E821*'Linear Point Intercept'!B821</f>
        <v>0</v>
      </c>
    </row>
    <row r="823" spans="1:17">
      <c r="A823" s="4">
        <v>815</v>
      </c>
      <c r="B823" s="5">
        <f>'Linear Point Intercept'!B822</f>
        <v>0</v>
      </c>
      <c r="C823">
        <f t="shared" si="154"/>
        <v>0</v>
      </c>
      <c r="D823">
        <f t="shared" si="155"/>
        <v>0</v>
      </c>
      <c r="E823">
        <f t="shared" si="158"/>
        <v>1</v>
      </c>
      <c r="F823">
        <f t="shared" si="159"/>
        <v>0</v>
      </c>
      <c r="G823">
        <f t="shared" si="160"/>
        <v>12.5</v>
      </c>
      <c r="H823" t="e">
        <f t="shared" si="161"/>
        <v>#NUM!</v>
      </c>
      <c r="I823" t="e">
        <f t="shared" si="156"/>
        <v>#NUM!</v>
      </c>
      <c r="J823" t="e">
        <f t="shared" si="162"/>
        <v>#DIV/0!</v>
      </c>
      <c r="K823" t="e">
        <f t="shared" si="157"/>
        <v>#DIV/0!</v>
      </c>
      <c r="L823" t="e">
        <f t="shared" si="163"/>
        <v>#DIV/0!</v>
      </c>
      <c r="M823" t="e">
        <f t="shared" si="164"/>
        <v>#DIV/0!</v>
      </c>
      <c r="O823">
        <f t="shared" si="165"/>
        <v>0</v>
      </c>
      <c r="Q823">
        <f>'Linear Point Intercept'!E822*'Linear Point Intercept'!B822</f>
        <v>0</v>
      </c>
    </row>
    <row r="824" spans="1:17">
      <c r="A824" s="4">
        <v>816</v>
      </c>
      <c r="B824" s="5">
        <f>'Linear Point Intercept'!B823</f>
        <v>0</v>
      </c>
      <c r="C824">
        <f t="shared" si="154"/>
        <v>0</v>
      </c>
      <c r="D824">
        <f t="shared" si="155"/>
        <v>0</v>
      </c>
      <c r="E824">
        <f t="shared" si="158"/>
        <v>1</v>
      </c>
      <c r="F824">
        <f t="shared" si="159"/>
        <v>0</v>
      </c>
      <c r="G824">
        <f t="shared" si="160"/>
        <v>12.5</v>
      </c>
      <c r="H824" t="e">
        <f t="shared" si="161"/>
        <v>#NUM!</v>
      </c>
      <c r="I824" t="e">
        <f t="shared" si="156"/>
        <v>#NUM!</v>
      </c>
      <c r="J824" t="e">
        <f t="shared" si="162"/>
        <v>#DIV/0!</v>
      </c>
      <c r="K824" t="e">
        <f t="shared" si="157"/>
        <v>#DIV/0!</v>
      </c>
      <c r="L824" t="e">
        <f t="shared" si="163"/>
        <v>#DIV/0!</v>
      </c>
      <c r="M824" t="e">
        <f t="shared" si="164"/>
        <v>#DIV/0!</v>
      </c>
      <c r="O824">
        <f t="shared" si="165"/>
        <v>0</v>
      </c>
      <c r="Q824">
        <f>'Linear Point Intercept'!E823*'Linear Point Intercept'!B823</f>
        <v>0</v>
      </c>
    </row>
    <row r="825" spans="1:17">
      <c r="A825" s="4">
        <v>817</v>
      </c>
      <c r="B825" s="5">
        <f>'Linear Point Intercept'!B824</f>
        <v>0</v>
      </c>
      <c r="C825">
        <f t="shared" si="154"/>
        <v>0</v>
      </c>
      <c r="D825">
        <f t="shared" si="155"/>
        <v>0</v>
      </c>
      <c r="E825">
        <f t="shared" si="158"/>
        <v>1</v>
      </c>
      <c r="F825">
        <f t="shared" si="159"/>
        <v>0</v>
      </c>
      <c r="G825">
        <f t="shared" si="160"/>
        <v>12.5</v>
      </c>
      <c r="H825" t="e">
        <f t="shared" si="161"/>
        <v>#NUM!</v>
      </c>
      <c r="I825" t="e">
        <f t="shared" si="156"/>
        <v>#NUM!</v>
      </c>
      <c r="J825" t="e">
        <f t="shared" si="162"/>
        <v>#DIV/0!</v>
      </c>
      <c r="K825" t="e">
        <f t="shared" si="157"/>
        <v>#DIV/0!</v>
      </c>
      <c r="L825" t="e">
        <f t="shared" si="163"/>
        <v>#DIV/0!</v>
      </c>
      <c r="M825" t="e">
        <f t="shared" si="164"/>
        <v>#DIV/0!</v>
      </c>
      <c r="O825">
        <f t="shared" si="165"/>
        <v>0</v>
      </c>
      <c r="Q825">
        <f>'Linear Point Intercept'!E824*'Linear Point Intercept'!B824</f>
        <v>0</v>
      </c>
    </row>
    <row r="826" spans="1:17">
      <c r="A826" s="4">
        <v>818</v>
      </c>
      <c r="B826" s="5">
        <f>'Linear Point Intercept'!B825</f>
        <v>0</v>
      </c>
      <c r="C826">
        <f t="shared" si="154"/>
        <v>0</v>
      </c>
      <c r="D826">
        <f t="shared" si="155"/>
        <v>0</v>
      </c>
      <c r="E826">
        <f t="shared" si="158"/>
        <v>1</v>
      </c>
      <c r="F826">
        <f t="shared" si="159"/>
        <v>0</v>
      </c>
      <c r="G826">
        <f t="shared" si="160"/>
        <v>12.5</v>
      </c>
      <c r="H826" t="e">
        <f t="shared" si="161"/>
        <v>#NUM!</v>
      </c>
      <c r="I826" t="e">
        <f t="shared" si="156"/>
        <v>#NUM!</v>
      </c>
      <c r="J826" t="e">
        <f t="shared" si="162"/>
        <v>#DIV/0!</v>
      </c>
      <c r="K826" t="e">
        <f t="shared" si="157"/>
        <v>#DIV/0!</v>
      </c>
      <c r="L826" t="e">
        <f t="shared" si="163"/>
        <v>#DIV/0!</v>
      </c>
      <c r="M826" t="e">
        <f t="shared" si="164"/>
        <v>#DIV/0!</v>
      </c>
      <c r="O826">
        <f t="shared" si="165"/>
        <v>0</v>
      </c>
      <c r="Q826">
        <f>'Linear Point Intercept'!E825*'Linear Point Intercept'!B825</f>
        <v>0</v>
      </c>
    </row>
    <row r="827" spans="1:17">
      <c r="A827" s="4">
        <v>819</v>
      </c>
      <c r="B827" s="5">
        <f>'Linear Point Intercept'!B826</f>
        <v>0</v>
      </c>
      <c r="C827">
        <f t="shared" si="154"/>
        <v>0</v>
      </c>
      <c r="D827">
        <f t="shared" si="155"/>
        <v>0</v>
      </c>
      <c r="E827">
        <f t="shared" si="158"/>
        <v>1</v>
      </c>
      <c r="F827">
        <f t="shared" si="159"/>
        <v>0</v>
      </c>
      <c r="G827">
        <f t="shared" si="160"/>
        <v>12.5</v>
      </c>
      <c r="H827" t="e">
        <f t="shared" si="161"/>
        <v>#NUM!</v>
      </c>
      <c r="I827" t="e">
        <f t="shared" si="156"/>
        <v>#NUM!</v>
      </c>
      <c r="J827" t="e">
        <f t="shared" si="162"/>
        <v>#DIV/0!</v>
      </c>
      <c r="K827" t="e">
        <f t="shared" si="157"/>
        <v>#DIV/0!</v>
      </c>
      <c r="L827" t="e">
        <f t="shared" si="163"/>
        <v>#DIV/0!</v>
      </c>
      <c r="M827" t="e">
        <f t="shared" si="164"/>
        <v>#DIV/0!</v>
      </c>
      <c r="O827">
        <f t="shared" si="165"/>
        <v>0</v>
      </c>
      <c r="Q827">
        <f>'Linear Point Intercept'!E826*'Linear Point Intercept'!B826</f>
        <v>0</v>
      </c>
    </row>
    <row r="828" spans="1:17">
      <c r="A828" s="4">
        <v>820</v>
      </c>
      <c r="B828" s="5">
        <f>'Linear Point Intercept'!B827</f>
        <v>0</v>
      </c>
      <c r="C828">
        <f t="shared" si="154"/>
        <v>0</v>
      </c>
      <c r="D828">
        <f t="shared" si="155"/>
        <v>0</v>
      </c>
      <c r="E828">
        <f t="shared" si="158"/>
        <v>1</v>
      </c>
      <c r="F828">
        <f t="shared" si="159"/>
        <v>0</v>
      </c>
      <c r="G828">
        <f t="shared" si="160"/>
        <v>12.5</v>
      </c>
      <c r="H828" t="e">
        <f t="shared" si="161"/>
        <v>#NUM!</v>
      </c>
      <c r="I828" t="e">
        <f t="shared" si="156"/>
        <v>#NUM!</v>
      </c>
      <c r="J828" t="e">
        <f t="shared" si="162"/>
        <v>#DIV/0!</v>
      </c>
      <c r="K828" t="e">
        <f t="shared" si="157"/>
        <v>#DIV/0!</v>
      </c>
      <c r="L828" t="e">
        <f t="shared" si="163"/>
        <v>#DIV/0!</v>
      </c>
      <c r="M828" t="e">
        <f t="shared" si="164"/>
        <v>#DIV/0!</v>
      </c>
      <c r="O828">
        <f t="shared" si="165"/>
        <v>0</v>
      </c>
      <c r="Q828">
        <f>'Linear Point Intercept'!E827*'Linear Point Intercept'!B827</f>
        <v>0</v>
      </c>
    </row>
    <row r="829" spans="1:17">
      <c r="A829" s="4">
        <v>821</v>
      </c>
      <c r="B829" s="5">
        <f>'Linear Point Intercept'!B828</f>
        <v>0</v>
      </c>
      <c r="C829">
        <f t="shared" si="154"/>
        <v>0</v>
      </c>
      <c r="D829">
        <f t="shared" si="155"/>
        <v>0</v>
      </c>
      <c r="E829">
        <f t="shared" si="158"/>
        <v>1</v>
      </c>
      <c r="F829">
        <f t="shared" si="159"/>
        <v>0</v>
      </c>
      <c r="G829">
        <f t="shared" si="160"/>
        <v>12.5</v>
      </c>
      <c r="H829" t="e">
        <f t="shared" si="161"/>
        <v>#NUM!</v>
      </c>
      <c r="I829" t="e">
        <f t="shared" si="156"/>
        <v>#NUM!</v>
      </c>
      <c r="J829" t="e">
        <f t="shared" si="162"/>
        <v>#DIV/0!</v>
      </c>
      <c r="K829" t="e">
        <f t="shared" si="157"/>
        <v>#DIV/0!</v>
      </c>
      <c r="L829" t="e">
        <f t="shared" si="163"/>
        <v>#DIV/0!</v>
      </c>
      <c r="M829" t="e">
        <f t="shared" si="164"/>
        <v>#DIV/0!</v>
      </c>
      <c r="O829">
        <f t="shared" si="165"/>
        <v>0</v>
      </c>
      <c r="Q829">
        <f>'Linear Point Intercept'!E828*'Linear Point Intercept'!B828</f>
        <v>0</v>
      </c>
    </row>
    <row r="830" spans="1:17">
      <c r="A830" s="4">
        <v>822</v>
      </c>
      <c r="B830" s="5">
        <f>'Linear Point Intercept'!B829</f>
        <v>0</v>
      </c>
      <c r="C830">
        <f t="shared" si="154"/>
        <v>0</v>
      </c>
      <c r="D830">
        <f t="shared" si="155"/>
        <v>0</v>
      </c>
      <c r="E830">
        <f t="shared" si="158"/>
        <v>1</v>
      </c>
      <c r="F830">
        <f t="shared" si="159"/>
        <v>0</v>
      </c>
      <c r="G830">
        <f t="shared" si="160"/>
        <v>12.5</v>
      </c>
      <c r="H830" t="e">
        <f t="shared" si="161"/>
        <v>#NUM!</v>
      </c>
      <c r="I830" t="e">
        <f t="shared" si="156"/>
        <v>#NUM!</v>
      </c>
      <c r="J830" t="e">
        <f t="shared" si="162"/>
        <v>#DIV/0!</v>
      </c>
      <c r="K830" t="e">
        <f t="shared" si="157"/>
        <v>#DIV/0!</v>
      </c>
      <c r="L830" t="e">
        <f t="shared" si="163"/>
        <v>#DIV/0!</v>
      </c>
      <c r="M830" t="e">
        <f t="shared" si="164"/>
        <v>#DIV/0!</v>
      </c>
      <c r="O830">
        <f t="shared" si="165"/>
        <v>0</v>
      </c>
      <c r="Q830">
        <f>'Linear Point Intercept'!E829*'Linear Point Intercept'!B829</f>
        <v>0</v>
      </c>
    </row>
    <row r="831" spans="1:17">
      <c r="A831" s="4">
        <v>823</v>
      </c>
      <c r="B831" s="5">
        <f>'Linear Point Intercept'!B830</f>
        <v>0</v>
      </c>
      <c r="C831">
        <f t="shared" si="154"/>
        <v>0</v>
      </c>
      <c r="D831">
        <f t="shared" si="155"/>
        <v>0</v>
      </c>
      <c r="E831">
        <f t="shared" si="158"/>
        <v>1</v>
      </c>
      <c r="F831">
        <f t="shared" si="159"/>
        <v>0</v>
      </c>
      <c r="G831">
        <f t="shared" si="160"/>
        <v>12.5</v>
      </c>
      <c r="H831" t="e">
        <f t="shared" si="161"/>
        <v>#NUM!</v>
      </c>
      <c r="I831" t="e">
        <f t="shared" si="156"/>
        <v>#NUM!</v>
      </c>
      <c r="J831" t="e">
        <f t="shared" si="162"/>
        <v>#DIV/0!</v>
      </c>
      <c r="K831" t="e">
        <f t="shared" si="157"/>
        <v>#DIV/0!</v>
      </c>
      <c r="L831" t="e">
        <f t="shared" si="163"/>
        <v>#DIV/0!</v>
      </c>
      <c r="M831" t="e">
        <f t="shared" si="164"/>
        <v>#DIV/0!</v>
      </c>
      <c r="O831">
        <f t="shared" si="165"/>
        <v>0</v>
      </c>
      <c r="Q831">
        <f>'Linear Point Intercept'!E830*'Linear Point Intercept'!B830</f>
        <v>0</v>
      </c>
    </row>
    <row r="832" spans="1:17">
      <c r="A832" s="4">
        <v>824</v>
      </c>
      <c r="B832" s="5">
        <f>'Linear Point Intercept'!B831</f>
        <v>0</v>
      </c>
      <c r="C832">
        <f t="shared" si="154"/>
        <v>0</v>
      </c>
      <c r="D832">
        <f t="shared" si="155"/>
        <v>0</v>
      </c>
      <c r="E832">
        <f t="shared" si="158"/>
        <v>1</v>
      </c>
      <c r="F832">
        <f t="shared" si="159"/>
        <v>0</v>
      </c>
      <c r="G832">
        <f t="shared" si="160"/>
        <v>12.5</v>
      </c>
      <c r="H832" t="e">
        <f t="shared" si="161"/>
        <v>#NUM!</v>
      </c>
      <c r="I832" t="e">
        <f t="shared" si="156"/>
        <v>#NUM!</v>
      </c>
      <c r="J832" t="e">
        <f t="shared" si="162"/>
        <v>#DIV/0!</v>
      </c>
      <c r="K832" t="e">
        <f t="shared" si="157"/>
        <v>#DIV/0!</v>
      </c>
      <c r="L832" t="e">
        <f t="shared" si="163"/>
        <v>#DIV/0!</v>
      </c>
      <c r="M832" t="e">
        <f t="shared" si="164"/>
        <v>#DIV/0!</v>
      </c>
      <c r="O832">
        <f t="shared" si="165"/>
        <v>0</v>
      </c>
      <c r="Q832">
        <f>'Linear Point Intercept'!E831*'Linear Point Intercept'!B831</f>
        <v>0</v>
      </c>
    </row>
    <row r="833" spans="1:17">
      <c r="A833" s="4">
        <v>825</v>
      </c>
      <c r="B833" s="5">
        <f>'Linear Point Intercept'!B832</f>
        <v>0</v>
      </c>
      <c r="C833">
        <f t="shared" si="154"/>
        <v>0</v>
      </c>
      <c r="D833">
        <f t="shared" si="155"/>
        <v>0</v>
      </c>
      <c r="E833">
        <f t="shared" si="158"/>
        <v>1</v>
      </c>
      <c r="F833">
        <f t="shared" si="159"/>
        <v>0</v>
      </c>
      <c r="G833">
        <f t="shared" si="160"/>
        <v>12.5</v>
      </c>
      <c r="H833" t="e">
        <f t="shared" si="161"/>
        <v>#NUM!</v>
      </c>
      <c r="I833" t="e">
        <f t="shared" si="156"/>
        <v>#NUM!</v>
      </c>
      <c r="J833" t="e">
        <f t="shared" si="162"/>
        <v>#DIV/0!</v>
      </c>
      <c r="K833" t="e">
        <f t="shared" si="157"/>
        <v>#DIV/0!</v>
      </c>
      <c r="L833" t="e">
        <f t="shared" si="163"/>
        <v>#DIV/0!</v>
      </c>
      <c r="M833" t="e">
        <f t="shared" si="164"/>
        <v>#DIV/0!</v>
      </c>
      <c r="O833">
        <f t="shared" si="165"/>
        <v>0</v>
      </c>
      <c r="Q833">
        <f>'Linear Point Intercept'!E832*'Linear Point Intercept'!B832</f>
        <v>0</v>
      </c>
    </row>
    <row r="834" spans="1:17">
      <c r="A834" s="4">
        <v>826</v>
      </c>
      <c r="B834" s="5">
        <f>'Linear Point Intercept'!B833</f>
        <v>0</v>
      </c>
      <c r="C834">
        <f t="shared" si="154"/>
        <v>0</v>
      </c>
      <c r="D834">
        <f t="shared" si="155"/>
        <v>0</v>
      </c>
      <c r="E834">
        <f t="shared" si="158"/>
        <v>1</v>
      </c>
      <c r="F834">
        <f t="shared" si="159"/>
        <v>0</v>
      </c>
      <c r="G834">
        <f t="shared" si="160"/>
        <v>12.5</v>
      </c>
      <c r="H834" t="e">
        <f t="shared" si="161"/>
        <v>#NUM!</v>
      </c>
      <c r="I834" t="e">
        <f t="shared" si="156"/>
        <v>#NUM!</v>
      </c>
      <c r="J834" t="e">
        <f t="shared" si="162"/>
        <v>#DIV/0!</v>
      </c>
      <c r="K834" t="e">
        <f t="shared" si="157"/>
        <v>#DIV/0!</v>
      </c>
      <c r="L834" t="e">
        <f t="shared" si="163"/>
        <v>#DIV/0!</v>
      </c>
      <c r="M834" t="e">
        <f t="shared" si="164"/>
        <v>#DIV/0!</v>
      </c>
      <c r="O834">
        <f t="shared" si="165"/>
        <v>0</v>
      </c>
      <c r="Q834">
        <f>'Linear Point Intercept'!E833*'Linear Point Intercept'!B833</f>
        <v>0</v>
      </c>
    </row>
    <row r="835" spans="1:17">
      <c r="A835" s="4">
        <v>827</v>
      </c>
      <c r="B835" s="5">
        <f>'Linear Point Intercept'!B834</f>
        <v>0</v>
      </c>
      <c r="C835">
        <f t="shared" si="154"/>
        <v>0</v>
      </c>
      <c r="D835">
        <f t="shared" si="155"/>
        <v>0</v>
      </c>
      <c r="E835">
        <f t="shared" si="158"/>
        <v>1</v>
      </c>
      <c r="F835">
        <f t="shared" si="159"/>
        <v>0</v>
      </c>
      <c r="G835">
        <f t="shared" si="160"/>
        <v>12.5</v>
      </c>
      <c r="H835" t="e">
        <f t="shared" si="161"/>
        <v>#NUM!</v>
      </c>
      <c r="I835" t="e">
        <f t="shared" si="156"/>
        <v>#NUM!</v>
      </c>
      <c r="J835" t="e">
        <f t="shared" si="162"/>
        <v>#DIV/0!</v>
      </c>
      <c r="K835" t="e">
        <f t="shared" si="157"/>
        <v>#DIV/0!</v>
      </c>
      <c r="L835" t="e">
        <f t="shared" si="163"/>
        <v>#DIV/0!</v>
      </c>
      <c r="M835" t="e">
        <f t="shared" si="164"/>
        <v>#DIV/0!</v>
      </c>
      <c r="O835">
        <f t="shared" si="165"/>
        <v>0</v>
      </c>
      <c r="Q835">
        <f>'Linear Point Intercept'!E834*'Linear Point Intercept'!B834</f>
        <v>0</v>
      </c>
    </row>
    <row r="836" spans="1:17">
      <c r="A836" s="4">
        <v>828</v>
      </c>
      <c r="B836" s="5">
        <f>'Linear Point Intercept'!B835</f>
        <v>0</v>
      </c>
      <c r="C836">
        <f t="shared" si="154"/>
        <v>0</v>
      </c>
      <c r="D836">
        <f t="shared" si="155"/>
        <v>0</v>
      </c>
      <c r="E836">
        <f t="shared" si="158"/>
        <v>1</v>
      </c>
      <c r="F836">
        <f t="shared" si="159"/>
        <v>0</v>
      </c>
      <c r="G836">
        <f t="shared" si="160"/>
        <v>12.5</v>
      </c>
      <c r="H836" t="e">
        <f t="shared" si="161"/>
        <v>#NUM!</v>
      </c>
      <c r="I836" t="e">
        <f t="shared" si="156"/>
        <v>#NUM!</v>
      </c>
      <c r="J836" t="e">
        <f t="shared" si="162"/>
        <v>#DIV/0!</v>
      </c>
      <c r="K836" t="e">
        <f t="shared" si="157"/>
        <v>#DIV/0!</v>
      </c>
      <c r="L836" t="e">
        <f t="shared" si="163"/>
        <v>#DIV/0!</v>
      </c>
      <c r="M836" t="e">
        <f t="shared" si="164"/>
        <v>#DIV/0!</v>
      </c>
      <c r="O836">
        <f t="shared" si="165"/>
        <v>0</v>
      </c>
      <c r="Q836">
        <f>'Linear Point Intercept'!E835*'Linear Point Intercept'!B835</f>
        <v>0</v>
      </c>
    </row>
    <row r="837" spans="1:17">
      <c r="A837" s="4">
        <v>829</v>
      </c>
      <c r="B837" s="5">
        <f>'Linear Point Intercept'!B836</f>
        <v>0</v>
      </c>
      <c r="C837">
        <f t="shared" si="154"/>
        <v>0</v>
      </c>
      <c r="D837">
        <f t="shared" si="155"/>
        <v>0</v>
      </c>
      <c r="E837">
        <f t="shared" si="158"/>
        <v>1</v>
      </c>
      <c r="F837">
        <f t="shared" si="159"/>
        <v>0</v>
      </c>
      <c r="G837">
        <f t="shared" si="160"/>
        <v>12.5</v>
      </c>
      <c r="H837" t="e">
        <f t="shared" si="161"/>
        <v>#NUM!</v>
      </c>
      <c r="I837" t="e">
        <f t="shared" si="156"/>
        <v>#NUM!</v>
      </c>
      <c r="J837" t="e">
        <f t="shared" si="162"/>
        <v>#DIV/0!</v>
      </c>
      <c r="K837" t="e">
        <f t="shared" si="157"/>
        <v>#DIV/0!</v>
      </c>
      <c r="L837" t="e">
        <f t="shared" si="163"/>
        <v>#DIV/0!</v>
      </c>
      <c r="M837" t="e">
        <f t="shared" si="164"/>
        <v>#DIV/0!</v>
      </c>
      <c r="O837">
        <f t="shared" si="165"/>
        <v>0</v>
      </c>
      <c r="Q837">
        <f>'Linear Point Intercept'!E836*'Linear Point Intercept'!B836</f>
        <v>0</v>
      </c>
    </row>
    <row r="838" spans="1:17">
      <c r="A838" s="4">
        <v>830</v>
      </c>
      <c r="B838" s="5">
        <f>'Linear Point Intercept'!B837</f>
        <v>0</v>
      </c>
      <c r="C838">
        <f t="shared" si="154"/>
        <v>0</v>
      </c>
      <c r="D838">
        <f t="shared" si="155"/>
        <v>0</v>
      </c>
      <c r="E838">
        <f t="shared" si="158"/>
        <v>1</v>
      </c>
      <c r="F838">
        <f t="shared" si="159"/>
        <v>0</v>
      </c>
      <c r="G838">
        <f t="shared" si="160"/>
        <v>12.5</v>
      </c>
      <c r="H838" t="e">
        <f t="shared" si="161"/>
        <v>#NUM!</v>
      </c>
      <c r="I838" t="e">
        <f t="shared" si="156"/>
        <v>#NUM!</v>
      </c>
      <c r="J838" t="e">
        <f t="shared" si="162"/>
        <v>#DIV/0!</v>
      </c>
      <c r="K838" t="e">
        <f t="shared" si="157"/>
        <v>#DIV/0!</v>
      </c>
      <c r="L838" t="e">
        <f t="shared" si="163"/>
        <v>#DIV/0!</v>
      </c>
      <c r="M838" t="e">
        <f t="shared" si="164"/>
        <v>#DIV/0!</v>
      </c>
      <c r="O838">
        <f t="shared" si="165"/>
        <v>0</v>
      </c>
      <c r="Q838">
        <f>'Linear Point Intercept'!E837*'Linear Point Intercept'!B837</f>
        <v>0</v>
      </c>
    </row>
    <row r="839" spans="1:17">
      <c r="A839" s="4">
        <v>831</v>
      </c>
      <c r="B839" s="5">
        <f>'Linear Point Intercept'!B838</f>
        <v>0</v>
      </c>
      <c r="C839">
        <f t="shared" si="154"/>
        <v>0</v>
      </c>
      <c r="D839">
        <f t="shared" si="155"/>
        <v>0</v>
      </c>
      <c r="E839">
        <f t="shared" si="158"/>
        <v>1</v>
      </c>
      <c r="F839">
        <f t="shared" si="159"/>
        <v>0</v>
      </c>
      <c r="G839">
        <f t="shared" si="160"/>
        <v>12.5</v>
      </c>
      <c r="H839" t="e">
        <f t="shared" si="161"/>
        <v>#NUM!</v>
      </c>
      <c r="I839" t="e">
        <f t="shared" si="156"/>
        <v>#NUM!</v>
      </c>
      <c r="J839" t="e">
        <f t="shared" si="162"/>
        <v>#DIV/0!</v>
      </c>
      <c r="K839" t="e">
        <f t="shared" si="157"/>
        <v>#DIV/0!</v>
      </c>
      <c r="L839" t="e">
        <f t="shared" si="163"/>
        <v>#DIV/0!</v>
      </c>
      <c r="M839" t="e">
        <f t="shared" si="164"/>
        <v>#DIV/0!</v>
      </c>
      <c r="O839">
        <f t="shared" si="165"/>
        <v>0</v>
      </c>
      <c r="Q839">
        <f>'Linear Point Intercept'!E838*'Linear Point Intercept'!B838</f>
        <v>0</v>
      </c>
    </row>
    <row r="840" spans="1:17">
      <c r="A840" s="4">
        <v>832</v>
      </c>
      <c r="B840" s="5">
        <f>'Linear Point Intercept'!B839</f>
        <v>0</v>
      </c>
      <c r="C840">
        <f t="shared" si="154"/>
        <v>0</v>
      </c>
      <c r="D840">
        <f t="shared" si="155"/>
        <v>0</v>
      </c>
      <c r="E840">
        <f t="shared" si="158"/>
        <v>1</v>
      </c>
      <c r="F840">
        <f t="shared" si="159"/>
        <v>0</v>
      </c>
      <c r="G840">
        <f t="shared" si="160"/>
        <v>12.5</v>
      </c>
      <c r="H840" t="e">
        <f t="shared" si="161"/>
        <v>#NUM!</v>
      </c>
      <c r="I840" t="e">
        <f t="shared" si="156"/>
        <v>#NUM!</v>
      </c>
      <c r="J840" t="e">
        <f t="shared" si="162"/>
        <v>#DIV/0!</v>
      </c>
      <c r="K840" t="e">
        <f t="shared" si="157"/>
        <v>#DIV/0!</v>
      </c>
      <c r="L840" t="e">
        <f t="shared" si="163"/>
        <v>#DIV/0!</v>
      </c>
      <c r="M840" t="e">
        <f t="shared" si="164"/>
        <v>#DIV/0!</v>
      </c>
      <c r="O840">
        <f t="shared" si="165"/>
        <v>0</v>
      </c>
      <c r="Q840">
        <f>'Linear Point Intercept'!E839*'Linear Point Intercept'!B839</f>
        <v>0</v>
      </c>
    </row>
    <row r="841" spans="1:17">
      <c r="A841" s="4">
        <v>833</v>
      </c>
      <c r="B841" s="5">
        <f>'Linear Point Intercept'!B840</f>
        <v>0</v>
      </c>
      <c r="C841">
        <f t="shared" si="154"/>
        <v>0</v>
      </c>
      <c r="D841">
        <f t="shared" si="155"/>
        <v>0</v>
      </c>
      <c r="E841">
        <f t="shared" si="158"/>
        <v>1</v>
      </c>
      <c r="F841">
        <f t="shared" si="159"/>
        <v>0</v>
      </c>
      <c r="G841">
        <f t="shared" si="160"/>
        <v>12.5</v>
      </c>
      <c r="H841" t="e">
        <f t="shared" si="161"/>
        <v>#NUM!</v>
      </c>
      <c r="I841" t="e">
        <f t="shared" si="156"/>
        <v>#NUM!</v>
      </c>
      <c r="J841" t="e">
        <f t="shared" si="162"/>
        <v>#DIV/0!</v>
      </c>
      <c r="K841" t="e">
        <f t="shared" si="157"/>
        <v>#DIV/0!</v>
      </c>
      <c r="L841" t="e">
        <f t="shared" si="163"/>
        <v>#DIV/0!</v>
      </c>
      <c r="M841" t="e">
        <f t="shared" si="164"/>
        <v>#DIV/0!</v>
      </c>
      <c r="O841">
        <f t="shared" si="165"/>
        <v>0</v>
      </c>
      <c r="Q841">
        <f>'Linear Point Intercept'!E840*'Linear Point Intercept'!B840</f>
        <v>0</v>
      </c>
    </row>
    <row r="842" spans="1:17">
      <c r="A842" s="4">
        <v>834</v>
      </c>
      <c r="B842" s="5">
        <f>'Linear Point Intercept'!B841</f>
        <v>0</v>
      </c>
      <c r="C842">
        <f t="shared" ref="C842:C905" si="166">B842/2</f>
        <v>0</v>
      </c>
      <c r="D842">
        <f t="shared" ref="D842:D905" si="167">PI()*C842^2</f>
        <v>0</v>
      </c>
      <c r="E842">
        <f t="shared" si="158"/>
        <v>1</v>
      </c>
      <c r="F842">
        <f t="shared" si="159"/>
        <v>0</v>
      </c>
      <c r="G842">
        <f t="shared" si="160"/>
        <v>12.5</v>
      </c>
      <c r="H842" t="e">
        <f t="shared" si="161"/>
        <v>#NUM!</v>
      </c>
      <c r="I842" t="e">
        <f t="shared" ref="I842:I905" si="168">$F$1*H842</f>
        <v>#NUM!</v>
      </c>
      <c r="J842" t="e">
        <f t="shared" si="162"/>
        <v>#DIV/0!</v>
      </c>
      <c r="K842" t="e">
        <f t="shared" ref="K842:K905" si="169">J842*360/2/PI()</f>
        <v>#DIV/0!</v>
      </c>
      <c r="L842" t="e">
        <f t="shared" si="163"/>
        <v>#DIV/0!</v>
      </c>
      <c r="M842" t="e">
        <f t="shared" si="164"/>
        <v>#DIV/0!</v>
      </c>
      <c r="O842">
        <f t="shared" si="165"/>
        <v>0</v>
      </c>
      <c r="Q842">
        <f>'Linear Point Intercept'!E841*'Linear Point Intercept'!B841</f>
        <v>0</v>
      </c>
    </row>
    <row r="843" spans="1:17">
      <c r="A843" s="4">
        <v>835</v>
      </c>
      <c r="B843" s="5">
        <f>'Linear Point Intercept'!B842</f>
        <v>0</v>
      </c>
      <c r="C843">
        <f t="shared" si="166"/>
        <v>0</v>
      </c>
      <c r="D843">
        <f t="shared" si="167"/>
        <v>0</v>
      </c>
      <c r="E843">
        <f t="shared" si="158"/>
        <v>1</v>
      </c>
      <c r="F843">
        <f t="shared" si="159"/>
        <v>0</v>
      </c>
      <c r="G843">
        <f t="shared" si="160"/>
        <v>12.5</v>
      </c>
      <c r="H843" t="e">
        <f t="shared" si="161"/>
        <v>#NUM!</v>
      </c>
      <c r="I843" t="e">
        <f t="shared" si="168"/>
        <v>#NUM!</v>
      </c>
      <c r="J843" t="e">
        <f t="shared" si="162"/>
        <v>#DIV/0!</v>
      </c>
      <c r="K843" t="e">
        <f t="shared" si="169"/>
        <v>#DIV/0!</v>
      </c>
      <c r="L843" t="e">
        <f t="shared" si="163"/>
        <v>#DIV/0!</v>
      </c>
      <c r="M843" t="e">
        <f t="shared" si="164"/>
        <v>#DIV/0!</v>
      </c>
      <c r="O843">
        <f t="shared" si="165"/>
        <v>0</v>
      </c>
      <c r="Q843">
        <f>'Linear Point Intercept'!E842*'Linear Point Intercept'!B842</f>
        <v>0</v>
      </c>
    </row>
    <row r="844" spans="1:17">
      <c r="A844" s="4">
        <v>836</v>
      </c>
      <c r="B844" s="5">
        <f>'Linear Point Intercept'!B843</f>
        <v>0</v>
      </c>
      <c r="C844">
        <f t="shared" si="166"/>
        <v>0</v>
      </c>
      <c r="D844">
        <f t="shared" si="167"/>
        <v>0</v>
      </c>
      <c r="E844">
        <f t="shared" si="158"/>
        <v>1</v>
      </c>
      <c r="F844">
        <f t="shared" si="159"/>
        <v>0</v>
      </c>
      <c r="G844">
        <f t="shared" si="160"/>
        <v>12.5</v>
      </c>
      <c r="H844" t="e">
        <f t="shared" si="161"/>
        <v>#NUM!</v>
      </c>
      <c r="I844" t="e">
        <f t="shared" si="168"/>
        <v>#NUM!</v>
      </c>
      <c r="J844" t="e">
        <f t="shared" si="162"/>
        <v>#DIV/0!</v>
      </c>
      <c r="K844" t="e">
        <f t="shared" si="169"/>
        <v>#DIV/0!</v>
      </c>
      <c r="L844" t="e">
        <f t="shared" si="163"/>
        <v>#DIV/0!</v>
      </c>
      <c r="M844" t="e">
        <f t="shared" si="164"/>
        <v>#DIV/0!</v>
      </c>
      <c r="O844">
        <f t="shared" si="165"/>
        <v>0</v>
      </c>
      <c r="Q844">
        <f>'Linear Point Intercept'!E843*'Linear Point Intercept'!B843</f>
        <v>0</v>
      </c>
    </row>
    <row r="845" spans="1:17">
      <c r="A845" s="4">
        <v>837</v>
      </c>
      <c r="B845" s="5">
        <f>'Linear Point Intercept'!B844</f>
        <v>0</v>
      </c>
      <c r="C845">
        <f t="shared" si="166"/>
        <v>0</v>
      </c>
      <c r="D845">
        <f t="shared" si="167"/>
        <v>0</v>
      </c>
      <c r="E845">
        <f t="shared" si="158"/>
        <v>1</v>
      </c>
      <c r="F845">
        <f t="shared" si="159"/>
        <v>0</v>
      </c>
      <c r="G845">
        <f t="shared" si="160"/>
        <v>12.5</v>
      </c>
      <c r="H845" t="e">
        <f t="shared" si="161"/>
        <v>#NUM!</v>
      </c>
      <c r="I845" t="e">
        <f t="shared" si="168"/>
        <v>#NUM!</v>
      </c>
      <c r="J845" t="e">
        <f t="shared" si="162"/>
        <v>#DIV/0!</v>
      </c>
      <c r="K845" t="e">
        <f t="shared" si="169"/>
        <v>#DIV/0!</v>
      </c>
      <c r="L845" t="e">
        <f t="shared" si="163"/>
        <v>#DIV/0!</v>
      </c>
      <c r="M845" t="e">
        <f t="shared" si="164"/>
        <v>#DIV/0!</v>
      </c>
      <c r="O845">
        <f t="shared" si="165"/>
        <v>0</v>
      </c>
      <c r="Q845">
        <f>'Linear Point Intercept'!E844*'Linear Point Intercept'!B844</f>
        <v>0</v>
      </c>
    </row>
    <row r="846" spans="1:17">
      <c r="A846" s="4">
        <v>838</v>
      </c>
      <c r="B846" s="5">
        <f>'Linear Point Intercept'!B845</f>
        <v>0</v>
      </c>
      <c r="C846">
        <f t="shared" si="166"/>
        <v>0</v>
      </c>
      <c r="D846">
        <f t="shared" si="167"/>
        <v>0</v>
      </c>
      <c r="E846">
        <f t="shared" si="158"/>
        <v>1</v>
      </c>
      <c r="F846">
        <f t="shared" si="159"/>
        <v>0</v>
      </c>
      <c r="G846">
        <f t="shared" si="160"/>
        <v>12.5</v>
      </c>
      <c r="H846" t="e">
        <f t="shared" si="161"/>
        <v>#NUM!</v>
      </c>
      <c r="I846" t="e">
        <f t="shared" si="168"/>
        <v>#NUM!</v>
      </c>
      <c r="J846" t="e">
        <f t="shared" si="162"/>
        <v>#DIV/0!</v>
      </c>
      <c r="K846" t="e">
        <f t="shared" si="169"/>
        <v>#DIV/0!</v>
      </c>
      <c r="L846" t="e">
        <f t="shared" si="163"/>
        <v>#DIV/0!</v>
      </c>
      <c r="M846" t="e">
        <f t="shared" si="164"/>
        <v>#DIV/0!</v>
      </c>
      <c r="O846">
        <f t="shared" si="165"/>
        <v>0</v>
      </c>
      <c r="Q846">
        <f>'Linear Point Intercept'!E845*'Linear Point Intercept'!B845</f>
        <v>0</v>
      </c>
    </row>
    <row r="847" spans="1:17">
      <c r="A847" s="4">
        <v>839</v>
      </c>
      <c r="B847" s="5">
        <f>'Linear Point Intercept'!B846</f>
        <v>0</v>
      </c>
      <c r="C847">
        <f t="shared" si="166"/>
        <v>0</v>
      </c>
      <c r="D847">
        <f t="shared" si="167"/>
        <v>0</v>
      </c>
      <c r="E847">
        <f t="shared" si="158"/>
        <v>1</v>
      </c>
      <c r="F847">
        <f t="shared" si="159"/>
        <v>0</v>
      </c>
      <c r="G847">
        <f t="shared" si="160"/>
        <v>12.5</v>
      </c>
      <c r="H847" t="e">
        <f t="shared" si="161"/>
        <v>#NUM!</v>
      </c>
      <c r="I847" t="e">
        <f t="shared" si="168"/>
        <v>#NUM!</v>
      </c>
      <c r="J847" t="e">
        <f t="shared" si="162"/>
        <v>#DIV/0!</v>
      </c>
      <c r="K847" t="e">
        <f t="shared" si="169"/>
        <v>#DIV/0!</v>
      </c>
      <c r="L847" t="e">
        <f t="shared" si="163"/>
        <v>#DIV/0!</v>
      </c>
      <c r="M847" t="e">
        <f t="shared" si="164"/>
        <v>#DIV/0!</v>
      </c>
      <c r="O847">
        <f t="shared" si="165"/>
        <v>0</v>
      </c>
      <c r="Q847">
        <f>'Linear Point Intercept'!E846*'Linear Point Intercept'!B846</f>
        <v>0</v>
      </c>
    </row>
    <row r="848" spans="1:17">
      <c r="A848" s="4">
        <v>840</v>
      </c>
      <c r="B848" s="5">
        <f>'Linear Point Intercept'!B847</f>
        <v>0</v>
      </c>
      <c r="C848">
        <f t="shared" si="166"/>
        <v>0</v>
      </c>
      <c r="D848">
        <f t="shared" si="167"/>
        <v>0</v>
      </c>
      <c r="E848">
        <f t="shared" si="158"/>
        <v>1</v>
      </c>
      <c r="F848">
        <f t="shared" si="159"/>
        <v>0</v>
      </c>
      <c r="G848">
        <f t="shared" si="160"/>
        <v>12.5</v>
      </c>
      <c r="H848" t="e">
        <f t="shared" si="161"/>
        <v>#NUM!</v>
      </c>
      <c r="I848" t="e">
        <f t="shared" si="168"/>
        <v>#NUM!</v>
      </c>
      <c r="J848" t="e">
        <f t="shared" si="162"/>
        <v>#DIV/0!</v>
      </c>
      <c r="K848" t="e">
        <f t="shared" si="169"/>
        <v>#DIV/0!</v>
      </c>
      <c r="L848" t="e">
        <f t="shared" si="163"/>
        <v>#DIV/0!</v>
      </c>
      <c r="M848" t="e">
        <f t="shared" si="164"/>
        <v>#DIV/0!</v>
      </c>
      <c r="O848">
        <f t="shared" si="165"/>
        <v>0</v>
      </c>
      <c r="Q848">
        <f>'Linear Point Intercept'!E847*'Linear Point Intercept'!B847</f>
        <v>0</v>
      </c>
    </row>
    <row r="849" spans="1:17">
      <c r="A849" s="4">
        <v>841</v>
      </c>
      <c r="B849" s="5">
        <f>'Linear Point Intercept'!B848</f>
        <v>0</v>
      </c>
      <c r="C849">
        <f t="shared" si="166"/>
        <v>0</v>
      </c>
      <c r="D849">
        <f t="shared" si="167"/>
        <v>0</v>
      </c>
      <c r="E849">
        <f t="shared" si="158"/>
        <v>1</v>
      </c>
      <c r="F849">
        <f t="shared" si="159"/>
        <v>0</v>
      </c>
      <c r="G849">
        <f t="shared" si="160"/>
        <v>12.5</v>
      </c>
      <c r="H849" t="e">
        <f t="shared" si="161"/>
        <v>#NUM!</v>
      </c>
      <c r="I849" t="e">
        <f t="shared" si="168"/>
        <v>#NUM!</v>
      </c>
      <c r="J849" t="e">
        <f t="shared" si="162"/>
        <v>#DIV/0!</v>
      </c>
      <c r="K849" t="e">
        <f t="shared" si="169"/>
        <v>#DIV/0!</v>
      </c>
      <c r="L849" t="e">
        <f t="shared" si="163"/>
        <v>#DIV/0!</v>
      </c>
      <c r="M849" t="e">
        <f t="shared" si="164"/>
        <v>#DIV/0!</v>
      </c>
      <c r="O849">
        <f t="shared" si="165"/>
        <v>0</v>
      </c>
      <c r="Q849">
        <f>'Linear Point Intercept'!E848*'Linear Point Intercept'!B848</f>
        <v>0</v>
      </c>
    </row>
    <row r="850" spans="1:17">
      <c r="A850" s="4">
        <v>842</v>
      </c>
      <c r="B850" s="5">
        <f>'Linear Point Intercept'!B849</f>
        <v>0</v>
      </c>
      <c r="C850">
        <f t="shared" si="166"/>
        <v>0</v>
      </c>
      <c r="D850">
        <f t="shared" si="167"/>
        <v>0</v>
      </c>
      <c r="E850">
        <f t="shared" si="158"/>
        <v>1</v>
      </c>
      <c r="F850">
        <f t="shared" si="159"/>
        <v>0</v>
      </c>
      <c r="G850">
        <f t="shared" si="160"/>
        <v>12.5</v>
      </c>
      <c r="H850" t="e">
        <f t="shared" si="161"/>
        <v>#NUM!</v>
      </c>
      <c r="I850" t="e">
        <f t="shared" si="168"/>
        <v>#NUM!</v>
      </c>
      <c r="J850" t="e">
        <f t="shared" si="162"/>
        <v>#DIV/0!</v>
      </c>
      <c r="K850" t="e">
        <f t="shared" si="169"/>
        <v>#DIV/0!</v>
      </c>
      <c r="L850" t="e">
        <f t="shared" si="163"/>
        <v>#DIV/0!</v>
      </c>
      <c r="M850" t="e">
        <f t="shared" si="164"/>
        <v>#DIV/0!</v>
      </c>
      <c r="O850">
        <f t="shared" si="165"/>
        <v>0</v>
      </c>
      <c r="Q850">
        <f>'Linear Point Intercept'!E849*'Linear Point Intercept'!B849</f>
        <v>0</v>
      </c>
    </row>
    <row r="851" spans="1:17">
      <c r="A851" s="4">
        <v>843</v>
      </c>
      <c r="B851" s="5">
        <f>'Linear Point Intercept'!B850</f>
        <v>0</v>
      </c>
      <c r="C851">
        <f t="shared" si="166"/>
        <v>0</v>
      </c>
      <c r="D851">
        <f t="shared" si="167"/>
        <v>0</v>
      </c>
      <c r="E851">
        <f t="shared" si="158"/>
        <v>1</v>
      </c>
      <c r="F851">
        <f t="shared" si="159"/>
        <v>0</v>
      </c>
      <c r="G851">
        <f t="shared" si="160"/>
        <v>12.5</v>
      </c>
      <c r="H851" t="e">
        <f t="shared" si="161"/>
        <v>#NUM!</v>
      </c>
      <c r="I851" t="e">
        <f t="shared" si="168"/>
        <v>#NUM!</v>
      </c>
      <c r="J851" t="e">
        <f t="shared" si="162"/>
        <v>#DIV/0!</v>
      </c>
      <c r="K851" t="e">
        <f t="shared" si="169"/>
        <v>#DIV/0!</v>
      </c>
      <c r="L851" t="e">
        <f t="shared" si="163"/>
        <v>#DIV/0!</v>
      </c>
      <c r="M851" t="e">
        <f t="shared" si="164"/>
        <v>#DIV/0!</v>
      </c>
      <c r="O851">
        <f t="shared" si="165"/>
        <v>0</v>
      </c>
      <c r="Q851">
        <f>'Linear Point Intercept'!E850*'Linear Point Intercept'!B850</f>
        <v>0</v>
      </c>
    </row>
    <row r="852" spans="1:17">
      <c r="A852" s="4">
        <v>844</v>
      </c>
      <c r="B852" s="5">
        <f>'Linear Point Intercept'!B851</f>
        <v>0</v>
      </c>
      <c r="C852">
        <f t="shared" si="166"/>
        <v>0</v>
      </c>
      <c r="D852">
        <f t="shared" si="167"/>
        <v>0</v>
      </c>
      <c r="E852">
        <f t="shared" si="158"/>
        <v>1</v>
      </c>
      <c r="F852">
        <f t="shared" si="159"/>
        <v>0</v>
      </c>
      <c r="G852">
        <f t="shared" si="160"/>
        <v>12.5</v>
      </c>
      <c r="H852" t="e">
        <f t="shared" si="161"/>
        <v>#NUM!</v>
      </c>
      <c r="I852" t="e">
        <f t="shared" si="168"/>
        <v>#NUM!</v>
      </c>
      <c r="J852" t="e">
        <f t="shared" si="162"/>
        <v>#DIV/0!</v>
      </c>
      <c r="K852" t="e">
        <f t="shared" si="169"/>
        <v>#DIV/0!</v>
      </c>
      <c r="L852" t="e">
        <f t="shared" si="163"/>
        <v>#DIV/0!</v>
      </c>
      <c r="M852" t="e">
        <f t="shared" si="164"/>
        <v>#DIV/0!</v>
      </c>
      <c r="O852">
        <f t="shared" si="165"/>
        <v>0</v>
      </c>
      <c r="Q852">
        <f>'Linear Point Intercept'!E851*'Linear Point Intercept'!B851</f>
        <v>0</v>
      </c>
    </row>
    <row r="853" spans="1:17">
      <c r="A853" s="4">
        <v>845</v>
      </c>
      <c r="B853" s="5">
        <f>'Linear Point Intercept'!B852</f>
        <v>0</v>
      </c>
      <c r="C853">
        <f t="shared" si="166"/>
        <v>0</v>
      </c>
      <c r="D853">
        <f t="shared" si="167"/>
        <v>0</v>
      </c>
      <c r="E853">
        <f t="shared" si="158"/>
        <v>1</v>
      </c>
      <c r="F853">
        <f t="shared" si="159"/>
        <v>0</v>
      </c>
      <c r="G853">
        <f t="shared" si="160"/>
        <v>12.5</v>
      </c>
      <c r="H853" t="e">
        <f t="shared" si="161"/>
        <v>#NUM!</v>
      </c>
      <c r="I853" t="e">
        <f t="shared" si="168"/>
        <v>#NUM!</v>
      </c>
      <c r="J853" t="e">
        <f t="shared" si="162"/>
        <v>#DIV/0!</v>
      </c>
      <c r="K853" t="e">
        <f t="shared" si="169"/>
        <v>#DIV/0!</v>
      </c>
      <c r="L853" t="e">
        <f t="shared" si="163"/>
        <v>#DIV/0!</v>
      </c>
      <c r="M853" t="e">
        <f t="shared" si="164"/>
        <v>#DIV/0!</v>
      </c>
      <c r="O853">
        <f t="shared" si="165"/>
        <v>0</v>
      </c>
      <c r="Q853">
        <f>'Linear Point Intercept'!E852*'Linear Point Intercept'!B852</f>
        <v>0</v>
      </c>
    </row>
    <row r="854" spans="1:17">
      <c r="A854" s="4">
        <v>846</v>
      </c>
      <c r="B854" s="5">
        <f>'Linear Point Intercept'!B853</f>
        <v>0</v>
      </c>
      <c r="C854">
        <f t="shared" si="166"/>
        <v>0</v>
      </c>
      <c r="D854">
        <f t="shared" si="167"/>
        <v>0</v>
      </c>
      <c r="E854">
        <f t="shared" si="158"/>
        <v>1</v>
      </c>
      <c r="F854">
        <f t="shared" si="159"/>
        <v>0</v>
      </c>
      <c r="G854">
        <f t="shared" si="160"/>
        <v>12.5</v>
      </c>
      <c r="H854" t="e">
        <f t="shared" si="161"/>
        <v>#NUM!</v>
      </c>
      <c r="I854" t="e">
        <f t="shared" si="168"/>
        <v>#NUM!</v>
      </c>
      <c r="J854" t="e">
        <f t="shared" si="162"/>
        <v>#DIV/0!</v>
      </c>
      <c r="K854" t="e">
        <f t="shared" si="169"/>
        <v>#DIV/0!</v>
      </c>
      <c r="L854" t="e">
        <f t="shared" si="163"/>
        <v>#DIV/0!</v>
      </c>
      <c r="M854" t="e">
        <f t="shared" si="164"/>
        <v>#DIV/0!</v>
      </c>
      <c r="O854">
        <f t="shared" si="165"/>
        <v>0</v>
      </c>
      <c r="Q854">
        <f>'Linear Point Intercept'!E853*'Linear Point Intercept'!B853</f>
        <v>0</v>
      </c>
    </row>
    <row r="855" spans="1:17">
      <c r="A855" s="4">
        <v>847</v>
      </c>
      <c r="B855" s="5">
        <f>'Linear Point Intercept'!B854</f>
        <v>0</v>
      </c>
      <c r="C855">
        <f t="shared" si="166"/>
        <v>0</v>
      </c>
      <c r="D855">
        <f t="shared" si="167"/>
        <v>0</v>
      </c>
      <c r="E855">
        <f t="shared" si="158"/>
        <v>1</v>
      </c>
      <c r="F855">
        <f t="shared" si="159"/>
        <v>0</v>
      </c>
      <c r="G855">
        <f t="shared" si="160"/>
        <v>12.5</v>
      </c>
      <c r="H855" t="e">
        <f t="shared" si="161"/>
        <v>#NUM!</v>
      </c>
      <c r="I855" t="e">
        <f t="shared" si="168"/>
        <v>#NUM!</v>
      </c>
      <c r="J855" t="e">
        <f t="shared" si="162"/>
        <v>#DIV/0!</v>
      </c>
      <c r="K855" t="e">
        <f t="shared" si="169"/>
        <v>#DIV/0!</v>
      </c>
      <c r="L855" t="e">
        <f t="shared" si="163"/>
        <v>#DIV/0!</v>
      </c>
      <c r="M855" t="e">
        <f t="shared" si="164"/>
        <v>#DIV/0!</v>
      </c>
      <c r="O855">
        <f t="shared" si="165"/>
        <v>0</v>
      </c>
      <c r="Q855">
        <f>'Linear Point Intercept'!E854*'Linear Point Intercept'!B854</f>
        <v>0</v>
      </c>
    </row>
    <row r="856" spans="1:17">
      <c r="A856" s="4">
        <v>848</v>
      </c>
      <c r="B856" s="5">
        <f>'Linear Point Intercept'!B855</f>
        <v>0</v>
      </c>
      <c r="C856">
        <f t="shared" si="166"/>
        <v>0</v>
      </c>
      <c r="D856">
        <f t="shared" si="167"/>
        <v>0</v>
      </c>
      <c r="E856">
        <f t="shared" si="158"/>
        <v>1</v>
      </c>
      <c r="F856">
        <f t="shared" si="159"/>
        <v>0</v>
      </c>
      <c r="G856">
        <f t="shared" si="160"/>
        <v>12.5</v>
      </c>
      <c r="H856" t="e">
        <f t="shared" si="161"/>
        <v>#NUM!</v>
      </c>
      <c r="I856" t="e">
        <f t="shared" si="168"/>
        <v>#NUM!</v>
      </c>
      <c r="J856" t="e">
        <f t="shared" si="162"/>
        <v>#DIV/0!</v>
      </c>
      <c r="K856" t="e">
        <f t="shared" si="169"/>
        <v>#DIV/0!</v>
      </c>
      <c r="L856" t="e">
        <f t="shared" si="163"/>
        <v>#DIV/0!</v>
      </c>
      <c r="M856" t="e">
        <f t="shared" si="164"/>
        <v>#DIV/0!</v>
      </c>
      <c r="O856">
        <f t="shared" si="165"/>
        <v>0</v>
      </c>
      <c r="Q856">
        <f>'Linear Point Intercept'!E855*'Linear Point Intercept'!B855</f>
        <v>0</v>
      </c>
    </row>
    <row r="857" spans="1:17">
      <c r="A857" s="4">
        <v>849</v>
      </c>
      <c r="B857" s="5">
        <f>'Linear Point Intercept'!B856</f>
        <v>0</v>
      </c>
      <c r="C857">
        <f t="shared" si="166"/>
        <v>0</v>
      </c>
      <c r="D857">
        <f t="shared" si="167"/>
        <v>0</v>
      </c>
      <c r="E857">
        <f t="shared" si="158"/>
        <v>1</v>
      </c>
      <c r="F857">
        <f t="shared" si="159"/>
        <v>0</v>
      </c>
      <c r="G857">
        <f t="shared" si="160"/>
        <v>12.5</v>
      </c>
      <c r="H857" t="e">
        <f t="shared" si="161"/>
        <v>#NUM!</v>
      </c>
      <c r="I857" t="e">
        <f t="shared" si="168"/>
        <v>#NUM!</v>
      </c>
      <c r="J857" t="e">
        <f t="shared" si="162"/>
        <v>#DIV/0!</v>
      </c>
      <c r="K857" t="e">
        <f t="shared" si="169"/>
        <v>#DIV/0!</v>
      </c>
      <c r="L857" t="e">
        <f t="shared" si="163"/>
        <v>#DIV/0!</v>
      </c>
      <c r="M857" t="e">
        <f t="shared" si="164"/>
        <v>#DIV/0!</v>
      </c>
      <c r="O857">
        <f t="shared" si="165"/>
        <v>0</v>
      </c>
      <c r="Q857">
        <f>'Linear Point Intercept'!E856*'Linear Point Intercept'!B856</f>
        <v>0</v>
      </c>
    </row>
    <row r="858" spans="1:17">
      <c r="A858" s="4">
        <v>850</v>
      </c>
      <c r="B858" s="5">
        <f>'Linear Point Intercept'!B857</f>
        <v>0</v>
      </c>
      <c r="C858">
        <f t="shared" si="166"/>
        <v>0</v>
      </c>
      <c r="D858">
        <f t="shared" si="167"/>
        <v>0</v>
      </c>
      <c r="E858">
        <f t="shared" si="158"/>
        <v>1</v>
      </c>
      <c r="F858">
        <f t="shared" si="159"/>
        <v>0</v>
      </c>
      <c r="G858">
        <f t="shared" si="160"/>
        <v>12.5</v>
      </c>
      <c r="H858" t="e">
        <f t="shared" si="161"/>
        <v>#NUM!</v>
      </c>
      <c r="I858" t="e">
        <f t="shared" si="168"/>
        <v>#NUM!</v>
      </c>
      <c r="J858" t="e">
        <f t="shared" si="162"/>
        <v>#DIV/0!</v>
      </c>
      <c r="K858" t="e">
        <f t="shared" si="169"/>
        <v>#DIV/0!</v>
      </c>
      <c r="L858" t="e">
        <f t="shared" si="163"/>
        <v>#DIV/0!</v>
      </c>
      <c r="M858" t="e">
        <f t="shared" si="164"/>
        <v>#DIV/0!</v>
      </c>
      <c r="O858">
        <f t="shared" si="165"/>
        <v>0</v>
      </c>
      <c r="Q858">
        <f>'Linear Point Intercept'!E857*'Linear Point Intercept'!B857</f>
        <v>0</v>
      </c>
    </row>
    <row r="859" spans="1:17">
      <c r="A859" s="4">
        <v>851</v>
      </c>
      <c r="B859" s="5">
        <f>'Linear Point Intercept'!B858</f>
        <v>0</v>
      </c>
      <c r="C859">
        <f t="shared" si="166"/>
        <v>0</v>
      </c>
      <c r="D859">
        <f t="shared" si="167"/>
        <v>0</v>
      </c>
      <c r="E859">
        <f t="shared" si="158"/>
        <v>1</v>
      </c>
      <c r="F859">
        <f t="shared" si="159"/>
        <v>0</v>
      </c>
      <c r="G859">
        <f t="shared" si="160"/>
        <v>12.5</v>
      </c>
      <c r="H859" t="e">
        <f t="shared" si="161"/>
        <v>#NUM!</v>
      </c>
      <c r="I859" t="e">
        <f t="shared" si="168"/>
        <v>#NUM!</v>
      </c>
      <c r="J859" t="e">
        <f t="shared" si="162"/>
        <v>#DIV/0!</v>
      </c>
      <c r="K859" t="e">
        <f t="shared" si="169"/>
        <v>#DIV/0!</v>
      </c>
      <c r="L859" t="e">
        <f t="shared" si="163"/>
        <v>#DIV/0!</v>
      </c>
      <c r="M859" t="e">
        <f t="shared" si="164"/>
        <v>#DIV/0!</v>
      </c>
      <c r="O859">
        <f t="shared" si="165"/>
        <v>0</v>
      </c>
      <c r="Q859">
        <f>'Linear Point Intercept'!E858*'Linear Point Intercept'!B858</f>
        <v>0</v>
      </c>
    </row>
    <row r="860" spans="1:17">
      <c r="A860" s="4">
        <v>852</v>
      </c>
      <c r="B860" s="5">
        <f>'Linear Point Intercept'!B859</f>
        <v>0</v>
      </c>
      <c r="C860">
        <f t="shared" si="166"/>
        <v>0</v>
      </c>
      <c r="D860">
        <f t="shared" si="167"/>
        <v>0</v>
      </c>
      <c r="E860">
        <f t="shared" si="158"/>
        <v>1</v>
      </c>
      <c r="F860">
        <f t="shared" si="159"/>
        <v>0</v>
      </c>
      <c r="G860">
        <f t="shared" si="160"/>
        <v>12.5</v>
      </c>
      <c r="H860" t="e">
        <f t="shared" si="161"/>
        <v>#NUM!</v>
      </c>
      <c r="I860" t="e">
        <f t="shared" si="168"/>
        <v>#NUM!</v>
      </c>
      <c r="J860" t="e">
        <f t="shared" si="162"/>
        <v>#DIV/0!</v>
      </c>
      <c r="K860" t="e">
        <f t="shared" si="169"/>
        <v>#DIV/0!</v>
      </c>
      <c r="L860" t="e">
        <f t="shared" si="163"/>
        <v>#DIV/0!</v>
      </c>
      <c r="M860" t="e">
        <f t="shared" si="164"/>
        <v>#DIV/0!</v>
      </c>
      <c r="O860">
        <f t="shared" si="165"/>
        <v>0</v>
      </c>
      <c r="Q860">
        <f>'Linear Point Intercept'!E859*'Linear Point Intercept'!B859</f>
        <v>0</v>
      </c>
    </row>
    <row r="861" spans="1:17">
      <c r="A861" s="4">
        <v>853</v>
      </c>
      <c r="B861" s="5">
        <f>'Linear Point Intercept'!B860</f>
        <v>0</v>
      </c>
      <c r="C861">
        <f t="shared" si="166"/>
        <v>0</v>
      </c>
      <c r="D861">
        <f t="shared" si="167"/>
        <v>0</v>
      </c>
      <c r="E861">
        <f t="shared" si="158"/>
        <v>1</v>
      </c>
      <c r="F861">
        <f t="shared" si="159"/>
        <v>0</v>
      </c>
      <c r="G861">
        <f t="shared" si="160"/>
        <v>12.5</v>
      </c>
      <c r="H861" t="e">
        <f t="shared" si="161"/>
        <v>#NUM!</v>
      </c>
      <c r="I861" t="e">
        <f t="shared" si="168"/>
        <v>#NUM!</v>
      </c>
      <c r="J861" t="e">
        <f t="shared" si="162"/>
        <v>#DIV/0!</v>
      </c>
      <c r="K861" t="e">
        <f t="shared" si="169"/>
        <v>#DIV/0!</v>
      </c>
      <c r="L861" t="e">
        <f t="shared" si="163"/>
        <v>#DIV/0!</v>
      </c>
      <c r="M861" t="e">
        <f t="shared" si="164"/>
        <v>#DIV/0!</v>
      </c>
      <c r="O861">
        <f t="shared" si="165"/>
        <v>0</v>
      </c>
      <c r="Q861">
        <f>'Linear Point Intercept'!E860*'Linear Point Intercept'!B860</f>
        <v>0</v>
      </c>
    </row>
    <row r="862" spans="1:17">
      <c r="A862" s="4">
        <v>854</v>
      </c>
      <c r="B862" s="5">
        <f>'Linear Point Intercept'!B861</f>
        <v>0</v>
      </c>
      <c r="C862">
        <f t="shared" si="166"/>
        <v>0</v>
      </c>
      <c r="D862">
        <f t="shared" si="167"/>
        <v>0</v>
      </c>
      <c r="E862">
        <f t="shared" si="158"/>
        <v>1</v>
      </c>
      <c r="F862">
        <f t="shared" si="159"/>
        <v>0</v>
      </c>
      <c r="G862">
        <f t="shared" si="160"/>
        <v>12.5</v>
      </c>
      <c r="H862" t="e">
        <f t="shared" si="161"/>
        <v>#NUM!</v>
      </c>
      <c r="I862" t="e">
        <f t="shared" si="168"/>
        <v>#NUM!</v>
      </c>
      <c r="J862" t="e">
        <f t="shared" si="162"/>
        <v>#DIV/0!</v>
      </c>
      <c r="K862" t="e">
        <f t="shared" si="169"/>
        <v>#DIV/0!</v>
      </c>
      <c r="L862" t="e">
        <f t="shared" si="163"/>
        <v>#DIV/0!</v>
      </c>
      <c r="M862" t="e">
        <f t="shared" si="164"/>
        <v>#DIV/0!</v>
      </c>
      <c r="O862">
        <f t="shared" si="165"/>
        <v>0</v>
      </c>
      <c r="Q862">
        <f>'Linear Point Intercept'!E861*'Linear Point Intercept'!B861</f>
        <v>0</v>
      </c>
    </row>
    <row r="863" spans="1:17">
      <c r="A863" s="4">
        <v>855</v>
      </c>
      <c r="B863" s="5">
        <f>'Linear Point Intercept'!B862</f>
        <v>0</v>
      </c>
      <c r="C863">
        <f t="shared" si="166"/>
        <v>0</v>
      </c>
      <c r="D863">
        <f t="shared" si="167"/>
        <v>0</v>
      </c>
      <c r="E863">
        <f t="shared" si="158"/>
        <v>1</v>
      </c>
      <c r="F863">
        <f t="shared" si="159"/>
        <v>0</v>
      </c>
      <c r="G863">
        <f t="shared" si="160"/>
        <v>12.5</v>
      </c>
      <c r="H863" t="e">
        <f t="shared" si="161"/>
        <v>#NUM!</v>
      </c>
      <c r="I863" t="e">
        <f t="shared" si="168"/>
        <v>#NUM!</v>
      </c>
      <c r="J863" t="e">
        <f t="shared" si="162"/>
        <v>#DIV/0!</v>
      </c>
      <c r="K863" t="e">
        <f t="shared" si="169"/>
        <v>#DIV/0!</v>
      </c>
      <c r="L863" t="e">
        <f t="shared" si="163"/>
        <v>#DIV/0!</v>
      </c>
      <c r="M863" t="e">
        <f t="shared" si="164"/>
        <v>#DIV/0!</v>
      </c>
      <c r="O863">
        <f t="shared" si="165"/>
        <v>0</v>
      </c>
      <c r="Q863">
        <f>'Linear Point Intercept'!E862*'Linear Point Intercept'!B862</f>
        <v>0</v>
      </c>
    </row>
    <row r="864" spans="1:17">
      <c r="A864" s="4">
        <v>856</v>
      </c>
      <c r="B864" s="5">
        <f>'Linear Point Intercept'!B863</f>
        <v>0</v>
      </c>
      <c r="C864">
        <f t="shared" si="166"/>
        <v>0</v>
      </c>
      <c r="D864">
        <f t="shared" si="167"/>
        <v>0</v>
      </c>
      <c r="E864">
        <f t="shared" si="158"/>
        <v>1</v>
      </c>
      <c r="F864">
        <f t="shared" si="159"/>
        <v>0</v>
      </c>
      <c r="G864">
        <f t="shared" si="160"/>
        <v>12.5</v>
      </c>
      <c r="H864" t="e">
        <f t="shared" si="161"/>
        <v>#NUM!</v>
      </c>
      <c r="I864" t="e">
        <f t="shared" si="168"/>
        <v>#NUM!</v>
      </c>
      <c r="J864" t="e">
        <f t="shared" si="162"/>
        <v>#DIV/0!</v>
      </c>
      <c r="K864" t="e">
        <f t="shared" si="169"/>
        <v>#DIV/0!</v>
      </c>
      <c r="L864" t="e">
        <f t="shared" si="163"/>
        <v>#DIV/0!</v>
      </c>
      <c r="M864" t="e">
        <f t="shared" si="164"/>
        <v>#DIV/0!</v>
      </c>
      <c r="O864">
        <f t="shared" si="165"/>
        <v>0</v>
      </c>
      <c r="Q864">
        <f>'Linear Point Intercept'!E863*'Linear Point Intercept'!B863</f>
        <v>0</v>
      </c>
    </row>
    <row r="865" spans="1:17">
      <c r="A865" s="4">
        <v>857</v>
      </c>
      <c r="B865" s="5">
        <f>'Linear Point Intercept'!B864</f>
        <v>0</v>
      </c>
      <c r="C865">
        <f t="shared" si="166"/>
        <v>0</v>
      </c>
      <c r="D865">
        <f t="shared" si="167"/>
        <v>0</v>
      </c>
      <c r="E865">
        <f t="shared" si="158"/>
        <v>1</v>
      </c>
      <c r="F865">
        <f t="shared" si="159"/>
        <v>0</v>
      </c>
      <c r="G865">
        <f t="shared" si="160"/>
        <v>12.5</v>
      </c>
      <c r="H865" t="e">
        <f t="shared" si="161"/>
        <v>#NUM!</v>
      </c>
      <c r="I865" t="e">
        <f t="shared" si="168"/>
        <v>#NUM!</v>
      </c>
      <c r="J865" t="e">
        <f t="shared" si="162"/>
        <v>#DIV/0!</v>
      </c>
      <c r="K865" t="e">
        <f t="shared" si="169"/>
        <v>#DIV/0!</v>
      </c>
      <c r="L865" t="e">
        <f t="shared" si="163"/>
        <v>#DIV/0!</v>
      </c>
      <c r="M865" t="e">
        <f t="shared" si="164"/>
        <v>#DIV/0!</v>
      </c>
      <c r="O865">
        <f t="shared" si="165"/>
        <v>0</v>
      </c>
      <c r="Q865">
        <f>'Linear Point Intercept'!E864*'Linear Point Intercept'!B864</f>
        <v>0</v>
      </c>
    </row>
    <row r="866" spans="1:17">
      <c r="A866" s="4">
        <v>858</v>
      </c>
      <c r="B866" s="5">
        <f>'Linear Point Intercept'!B865</f>
        <v>0</v>
      </c>
      <c r="C866">
        <f t="shared" si="166"/>
        <v>0</v>
      </c>
      <c r="D866">
        <f t="shared" si="167"/>
        <v>0</v>
      </c>
      <c r="E866">
        <f t="shared" si="158"/>
        <v>1</v>
      </c>
      <c r="F866">
        <f t="shared" si="159"/>
        <v>0</v>
      </c>
      <c r="G866">
        <f t="shared" si="160"/>
        <v>12.5</v>
      </c>
      <c r="H866" t="e">
        <f t="shared" si="161"/>
        <v>#NUM!</v>
      </c>
      <c r="I866" t="e">
        <f t="shared" si="168"/>
        <v>#NUM!</v>
      </c>
      <c r="J866" t="e">
        <f t="shared" si="162"/>
        <v>#DIV/0!</v>
      </c>
      <c r="K866" t="e">
        <f t="shared" si="169"/>
        <v>#DIV/0!</v>
      </c>
      <c r="L866" t="e">
        <f t="shared" si="163"/>
        <v>#DIV/0!</v>
      </c>
      <c r="M866" t="e">
        <f t="shared" si="164"/>
        <v>#DIV/0!</v>
      </c>
      <c r="O866">
        <f t="shared" si="165"/>
        <v>0</v>
      </c>
      <c r="Q866">
        <f>'Linear Point Intercept'!E865*'Linear Point Intercept'!B865</f>
        <v>0</v>
      </c>
    </row>
    <row r="867" spans="1:17">
      <c r="A867" s="4">
        <v>859</v>
      </c>
      <c r="B867" s="5">
        <f>'Linear Point Intercept'!B866</f>
        <v>0</v>
      </c>
      <c r="C867">
        <f t="shared" si="166"/>
        <v>0</v>
      </c>
      <c r="D867">
        <f t="shared" si="167"/>
        <v>0</v>
      </c>
      <c r="E867">
        <f t="shared" si="158"/>
        <v>1</v>
      </c>
      <c r="F867">
        <f t="shared" si="159"/>
        <v>0</v>
      </c>
      <c r="G867">
        <f t="shared" si="160"/>
        <v>12.5</v>
      </c>
      <c r="H867" t="e">
        <f t="shared" si="161"/>
        <v>#NUM!</v>
      </c>
      <c r="I867" t="e">
        <f t="shared" si="168"/>
        <v>#NUM!</v>
      </c>
      <c r="J867" t="e">
        <f t="shared" si="162"/>
        <v>#DIV/0!</v>
      </c>
      <c r="K867" t="e">
        <f t="shared" si="169"/>
        <v>#DIV/0!</v>
      </c>
      <c r="L867" t="e">
        <f t="shared" si="163"/>
        <v>#DIV/0!</v>
      </c>
      <c r="M867" t="e">
        <f t="shared" si="164"/>
        <v>#DIV/0!</v>
      </c>
      <c r="O867">
        <f t="shared" si="165"/>
        <v>0</v>
      </c>
      <c r="Q867">
        <f>'Linear Point Intercept'!E866*'Linear Point Intercept'!B866</f>
        <v>0</v>
      </c>
    </row>
    <row r="868" spans="1:17">
      <c r="A868" s="4">
        <v>860</v>
      </c>
      <c r="B868" s="5">
        <f>'Linear Point Intercept'!B867</f>
        <v>0</v>
      </c>
      <c r="C868">
        <f t="shared" si="166"/>
        <v>0</v>
      </c>
      <c r="D868">
        <f t="shared" si="167"/>
        <v>0</v>
      </c>
      <c r="E868">
        <f t="shared" si="158"/>
        <v>1</v>
      </c>
      <c r="F868">
        <f t="shared" si="159"/>
        <v>0</v>
      </c>
      <c r="G868">
        <f t="shared" si="160"/>
        <v>12.5</v>
      </c>
      <c r="H868" t="e">
        <f t="shared" si="161"/>
        <v>#NUM!</v>
      </c>
      <c r="I868" t="e">
        <f t="shared" si="168"/>
        <v>#NUM!</v>
      </c>
      <c r="J868" t="e">
        <f t="shared" si="162"/>
        <v>#DIV/0!</v>
      </c>
      <c r="K868" t="e">
        <f t="shared" si="169"/>
        <v>#DIV/0!</v>
      </c>
      <c r="L868" t="e">
        <f t="shared" si="163"/>
        <v>#DIV/0!</v>
      </c>
      <c r="M868" t="e">
        <f t="shared" si="164"/>
        <v>#DIV/0!</v>
      </c>
      <c r="O868">
        <f t="shared" si="165"/>
        <v>0</v>
      </c>
      <c r="Q868">
        <f>'Linear Point Intercept'!E867*'Linear Point Intercept'!B867</f>
        <v>0</v>
      </c>
    </row>
    <row r="869" spans="1:17">
      <c r="A869" s="4">
        <v>861</v>
      </c>
      <c r="B869" s="5">
        <f>'Linear Point Intercept'!B868</f>
        <v>0</v>
      </c>
      <c r="C869">
        <f t="shared" si="166"/>
        <v>0</v>
      </c>
      <c r="D869">
        <f t="shared" si="167"/>
        <v>0</v>
      </c>
      <c r="E869">
        <f t="shared" si="158"/>
        <v>1</v>
      </c>
      <c r="F869">
        <f t="shared" si="159"/>
        <v>0</v>
      </c>
      <c r="G869">
        <f t="shared" si="160"/>
        <v>12.5</v>
      </c>
      <c r="H869" t="e">
        <f t="shared" si="161"/>
        <v>#NUM!</v>
      </c>
      <c r="I869" t="e">
        <f t="shared" si="168"/>
        <v>#NUM!</v>
      </c>
      <c r="J869" t="e">
        <f t="shared" si="162"/>
        <v>#DIV/0!</v>
      </c>
      <c r="K869" t="e">
        <f t="shared" si="169"/>
        <v>#DIV/0!</v>
      </c>
      <c r="L869" t="e">
        <f t="shared" si="163"/>
        <v>#DIV/0!</v>
      </c>
      <c r="M869" t="e">
        <f t="shared" si="164"/>
        <v>#DIV/0!</v>
      </c>
      <c r="O869">
        <f t="shared" si="165"/>
        <v>0</v>
      </c>
      <c r="Q869">
        <f>'Linear Point Intercept'!E868*'Linear Point Intercept'!B868</f>
        <v>0</v>
      </c>
    </row>
    <row r="870" spans="1:17">
      <c r="A870" s="4">
        <v>862</v>
      </c>
      <c r="B870" s="5">
        <f>'Linear Point Intercept'!B869</f>
        <v>0</v>
      </c>
      <c r="C870">
        <f t="shared" si="166"/>
        <v>0</v>
      </c>
      <c r="D870">
        <f t="shared" si="167"/>
        <v>0</v>
      </c>
      <c r="E870">
        <f t="shared" si="158"/>
        <v>1</v>
      </c>
      <c r="F870">
        <f t="shared" si="159"/>
        <v>0</v>
      </c>
      <c r="G870">
        <f t="shared" si="160"/>
        <v>12.5</v>
      </c>
      <c r="H870" t="e">
        <f t="shared" si="161"/>
        <v>#NUM!</v>
      </c>
      <c r="I870" t="e">
        <f t="shared" si="168"/>
        <v>#NUM!</v>
      </c>
      <c r="J870" t="e">
        <f t="shared" si="162"/>
        <v>#DIV/0!</v>
      </c>
      <c r="K870" t="e">
        <f t="shared" si="169"/>
        <v>#DIV/0!</v>
      </c>
      <c r="L870" t="e">
        <f t="shared" si="163"/>
        <v>#DIV/0!</v>
      </c>
      <c r="M870" t="e">
        <f t="shared" si="164"/>
        <v>#DIV/0!</v>
      </c>
      <c r="O870">
        <f t="shared" si="165"/>
        <v>0</v>
      </c>
      <c r="Q870">
        <f>'Linear Point Intercept'!E869*'Linear Point Intercept'!B869</f>
        <v>0</v>
      </c>
    </row>
    <row r="871" spans="1:17">
      <c r="A871" s="4">
        <v>863</v>
      </c>
      <c r="B871" s="5">
        <f>'Linear Point Intercept'!B870</f>
        <v>0</v>
      </c>
      <c r="C871">
        <f t="shared" si="166"/>
        <v>0</v>
      </c>
      <c r="D871">
        <f t="shared" si="167"/>
        <v>0</v>
      </c>
      <c r="E871">
        <f t="shared" si="158"/>
        <v>1</v>
      </c>
      <c r="F871">
        <f t="shared" si="159"/>
        <v>0</v>
      </c>
      <c r="G871">
        <f t="shared" si="160"/>
        <v>12.5</v>
      </c>
      <c r="H871" t="e">
        <f t="shared" si="161"/>
        <v>#NUM!</v>
      </c>
      <c r="I871" t="e">
        <f t="shared" si="168"/>
        <v>#NUM!</v>
      </c>
      <c r="J871" t="e">
        <f t="shared" si="162"/>
        <v>#DIV/0!</v>
      </c>
      <c r="K871" t="e">
        <f t="shared" si="169"/>
        <v>#DIV/0!</v>
      </c>
      <c r="L871" t="e">
        <f t="shared" si="163"/>
        <v>#DIV/0!</v>
      </c>
      <c r="M871" t="e">
        <f t="shared" si="164"/>
        <v>#DIV/0!</v>
      </c>
      <c r="O871">
        <f t="shared" si="165"/>
        <v>0</v>
      </c>
      <c r="Q871">
        <f>'Linear Point Intercept'!E870*'Linear Point Intercept'!B870</f>
        <v>0</v>
      </c>
    </row>
    <row r="872" spans="1:17">
      <c r="A872" s="4">
        <v>864</v>
      </c>
      <c r="B872" s="5">
        <f>'Linear Point Intercept'!B871</f>
        <v>0</v>
      </c>
      <c r="C872">
        <f t="shared" si="166"/>
        <v>0</v>
      </c>
      <c r="D872">
        <f t="shared" si="167"/>
        <v>0</v>
      </c>
      <c r="E872">
        <f t="shared" si="158"/>
        <v>1</v>
      </c>
      <c r="F872">
        <f t="shared" si="159"/>
        <v>0</v>
      </c>
      <c r="G872">
        <f t="shared" si="160"/>
        <v>12.5</v>
      </c>
      <c r="H872" t="e">
        <f t="shared" si="161"/>
        <v>#NUM!</v>
      </c>
      <c r="I872" t="e">
        <f t="shared" si="168"/>
        <v>#NUM!</v>
      </c>
      <c r="J872" t="e">
        <f t="shared" si="162"/>
        <v>#DIV/0!</v>
      </c>
      <c r="K872" t="e">
        <f t="shared" si="169"/>
        <v>#DIV/0!</v>
      </c>
      <c r="L872" t="e">
        <f t="shared" si="163"/>
        <v>#DIV/0!</v>
      </c>
      <c r="M872" t="e">
        <f t="shared" si="164"/>
        <v>#DIV/0!</v>
      </c>
      <c r="O872">
        <f t="shared" si="165"/>
        <v>0</v>
      </c>
      <c r="Q872">
        <f>'Linear Point Intercept'!E871*'Linear Point Intercept'!B871</f>
        <v>0</v>
      </c>
    </row>
    <row r="873" spans="1:17">
      <c r="A873" s="4">
        <v>865</v>
      </c>
      <c r="B873" s="5">
        <f>'Linear Point Intercept'!B872</f>
        <v>0</v>
      </c>
      <c r="C873">
        <f t="shared" si="166"/>
        <v>0</v>
      </c>
      <c r="D873">
        <f t="shared" si="167"/>
        <v>0</v>
      </c>
      <c r="E873">
        <f t="shared" si="158"/>
        <v>1</v>
      </c>
      <c r="F873">
        <f t="shared" si="159"/>
        <v>0</v>
      </c>
      <c r="G873">
        <f t="shared" si="160"/>
        <v>12.5</v>
      </c>
      <c r="H873" t="e">
        <f t="shared" si="161"/>
        <v>#NUM!</v>
      </c>
      <c r="I873" t="e">
        <f t="shared" si="168"/>
        <v>#NUM!</v>
      </c>
      <c r="J873" t="e">
        <f t="shared" si="162"/>
        <v>#DIV/0!</v>
      </c>
      <c r="K873" t="e">
        <f t="shared" si="169"/>
        <v>#DIV/0!</v>
      </c>
      <c r="L873" t="e">
        <f t="shared" si="163"/>
        <v>#DIV/0!</v>
      </c>
      <c r="M873" t="e">
        <f t="shared" si="164"/>
        <v>#DIV/0!</v>
      </c>
      <c r="O873">
        <f t="shared" si="165"/>
        <v>0</v>
      </c>
      <c r="Q873">
        <f>'Linear Point Intercept'!E872*'Linear Point Intercept'!B872</f>
        <v>0</v>
      </c>
    </row>
    <row r="874" spans="1:17">
      <c r="A874" s="4">
        <v>866</v>
      </c>
      <c r="B874" s="5">
        <f>'Linear Point Intercept'!B873</f>
        <v>0</v>
      </c>
      <c r="C874">
        <f t="shared" si="166"/>
        <v>0</v>
      </c>
      <c r="D874">
        <f t="shared" si="167"/>
        <v>0</v>
      </c>
      <c r="E874">
        <f t="shared" si="158"/>
        <v>1</v>
      </c>
      <c r="F874">
        <f t="shared" si="159"/>
        <v>0</v>
      </c>
      <c r="G874">
        <f t="shared" si="160"/>
        <v>12.5</v>
      </c>
      <c r="H874" t="e">
        <f t="shared" si="161"/>
        <v>#NUM!</v>
      </c>
      <c r="I874" t="e">
        <f t="shared" si="168"/>
        <v>#NUM!</v>
      </c>
      <c r="J874" t="e">
        <f t="shared" si="162"/>
        <v>#DIV/0!</v>
      </c>
      <c r="K874" t="e">
        <f t="shared" si="169"/>
        <v>#DIV/0!</v>
      </c>
      <c r="L874" t="e">
        <f t="shared" si="163"/>
        <v>#DIV/0!</v>
      </c>
      <c r="M874" t="e">
        <f t="shared" si="164"/>
        <v>#DIV/0!</v>
      </c>
      <c r="O874">
        <f t="shared" si="165"/>
        <v>0</v>
      </c>
      <c r="Q874">
        <f>'Linear Point Intercept'!E873*'Linear Point Intercept'!B873</f>
        <v>0</v>
      </c>
    </row>
    <row r="875" spans="1:17">
      <c r="A875" s="4">
        <v>867</v>
      </c>
      <c r="B875" s="5">
        <f>'Linear Point Intercept'!B874</f>
        <v>0</v>
      </c>
      <c r="C875">
        <f t="shared" si="166"/>
        <v>0</v>
      </c>
      <c r="D875">
        <f t="shared" si="167"/>
        <v>0</v>
      </c>
      <c r="E875">
        <f t="shared" si="158"/>
        <v>1</v>
      </c>
      <c r="F875">
        <f t="shared" si="159"/>
        <v>0</v>
      </c>
      <c r="G875">
        <f t="shared" si="160"/>
        <v>12.5</v>
      </c>
      <c r="H875" t="e">
        <f t="shared" si="161"/>
        <v>#NUM!</v>
      </c>
      <c r="I875" t="e">
        <f t="shared" si="168"/>
        <v>#NUM!</v>
      </c>
      <c r="J875" t="e">
        <f t="shared" si="162"/>
        <v>#DIV/0!</v>
      </c>
      <c r="K875" t="e">
        <f t="shared" si="169"/>
        <v>#DIV/0!</v>
      </c>
      <c r="L875" t="e">
        <f t="shared" si="163"/>
        <v>#DIV/0!</v>
      </c>
      <c r="M875" t="e">
        <f t="shared" si="164"/>
        <v>#DIV/0!</v>
      </c>
      <c r="O875">
        <f t="shared" si="165"/>
        <v>0</v>
      </c>
      <c r="Q875">
        <f>'Linear Point Intercept'!E874*'Linear Point Intercept'!B874</f>
        <v>0</v>
      </c>
    </row>
    <row r="876" spans="1:17">
      <c r="A876" s="4">
        <v>868</v>
      </c>
      <c r="B876" s="5">
        <f>'Linear Point Intercept'!B875</f>
        <v>0</v>
      </c>
      <c r="C876">
        <f t="shared" si="166"/>
        <v>0</v>
      </c>
      <c r="D876">
        <f t="shared" si="167"/>
        <v>0</v>
      </c>
      <c r="E876">
        <f t="shared" si="158"/>
        <v>1</v>
      </c>
      <c r="F876">
        <f t="shared" si="159"/>
        <v>0</v>
      </c>
      <c r="G876">
        <f t="shared" si="160"/>
        <v>12.5</v>
      </c>
      <c r="H876" t="e">
        <f t="shared" si="161"/>
        <v>#NUM!</v>
      </c>
      <c r="I876" t="e">
        <f t="shared" si="168"/>
        <v>#NUM!</v>
      </c>
      <c r="J876" t="e">
        <f t="shared" si="162"/>
        <v>#DIV/0!</v>
      </c>
      <c r="K876" t="e">
        <f t="shared" si="169"/>
        <v>#DIV/0!</v>
      </c>
      <c r="L876" t="e">
        <f t="shared" si="163"/>
        <v>#DIV/0!</v>
      </c>
      <c r="M876" t="e">
        <f t="shared" si="164"/>
        <v>#DIV/0!</v>
      </c>
      <c r="O876">
        <f t="shared" si="165"/>
        <v>0</v>
      </c>
      <c r="Q876">
        <f>'Linear Point Intercept'!E875*'Linear Point Intercept'!B875</f>
        <v>0</v>
      </c>
    </row>
    <row r="877" spans="1:17">
      <c r="A877" s="4">
        <v>869</v>
      </c>
      <c r="B877" s="5">
        <f>'Linear Point Intercept'!B876</f>
        <v>0</v>
      </c>
      <c r="C877">
        <f t="shared" si="166"/>
        <v>0</v>
      </c>
      <c r="D877">
        <f t="shared" si="167"/>
        <v>0</v>
      </c>
      <c r="E877">
        <f t="shared" ref="E877:E940" si="170">IF($B$2&gt;B877,1,0)</f>
        <v>1</v>
      </c>
      <c r="F877">
        <f t="shared" ref="F877:F940" si="171">$B$1*D877</f>
        <v>0</v>
      </c>
      <c r="G877">
        <f t="shared" ref="G877:G940" si="172">C877+$B$2/2</f>
        <v>12.5</v>
      </c>
      <c r="H877" t="e">
        <f t="shared" ref="H877:H940" si="173">(G877-C877)*(G877*(G877-$B$2))^0.5</f>
        <v>#NUM!</v>
      </c>
      <c r="I877" t="e">
        <f t="shared" si="168"/>
        <v>#NUM!</v>
      </c>
      <c r="J877" t="e">
        <f t="shared" ref="J877:J940" si="174">ACOS($B$2/2/C877)</f>
        <v>#DIV/0!</v>
      </c>
      <c r="K877" t="e">
        <f t="shared" si="169"/>
        <v>#DIV/0!</v>
      </c>
      <c r="L877" t="e">
        <f t="shared" ref="L877:L940" si="175">((PI()*C877^2)/360)*(2*(360-2*K877)+($B$1-2)*(360-4*K877))</f>
        <v>#DIV/0!</v>
      </c>
      <c r="M877" t="e">
        <f t="shared" ref="M877:M940" si="176">L877+I877</f>
        <v>#DIV/0!</v>
      </c>
      <c r="O877">
        <f t="shared" ref="O877:O940" si="177">IF(E877=1,F877,M877)</f>
        <v>0</v>
      </c>
      <c r="Q877">
        <f>'Linear Point Intercept'!E876*'Linear Point Intercept'!B876</f>
        <v>0</v>
      </c>
    </row>
    <row r="878" spans="1:17">
      <c r="A878" s="4">
        <v>870</v>
      </c>
      <c r="B878" s="5">
        <f>'Linear Point Intercept'!B877</f>
        <v>0</v>
      </c>
      <c r="C878">
        <f t="shared" si="166"/>
        <v>0</v>
      </c>
      <c r="D878">
        <f t="shared" si="167"/>
        <v>0</v>
      </c>
      <c r="E878">
        <f t="shared" si="170"/>
        <v>1</v>
      </c>
      <c r="F878">
        <f t="shared" si="171"/>
        <v>0</v>
      </c>
      <c r="G878">
        <f t="shared" si="172"/>
        <v>12.5</v>
      </c>
      <c r="H878" t="e">
        <f t="shared" si="173"/>
        <v>#NUM!</v>
      </c>
      <c r="I878" t="e">
        <f t="shared" si="168"/>
        <v>#NUM!</v>
      </c>
      <c r="J878" t="e">
        <f t="shared" si="174"/>
        <v>#DIV/0!</v>
      </c>
      <c r="K878" t="e">
        <f t="shared" si="169"/>
        <v>#DIV/0!</v>
      </c>
      <c r="L878" t="e">
        <f t="shared" si="175"/>
        <v>#DIV/0!</v>
      </c>
      <c r="M878" t="e">
        <f t="shared" si="176"/>
        <v>#DIV/0!</v>
      </c>
      <c r="O878">
        <f t="shared" si="177"/>
        <v>0</v>
      </c>
      <c r="Q878">
        <f>'Linear Point Intercept'!E877*'Linear Point Intercept'!B877</f>
        <v>0</v>
      </c>
    </row>
    <row r="879" spans="1:17">
      <c r="A879" s="4">
        <v>871</v>
      </c>
      <c r="B879" s="5">
        <f>'Linear Point Intercept'!B878</f>
        <v>0</v>
      </c>
      <c r="C879">
        <f t="shared" si="166"/>
        <v>0</v>
      </c>
      <c r="D879">
        <f t="shared" si="167"/>
        <v>0</v>
      </c>
      <c r="E879">
        <f t="shared" si="170"/>
        <v>1</v>
      </c>
      <c r="F879">
        <f t="shared" si="171"/>
        <v>0</v>
      </c>
      <c r="G879">
        <f t="shared" si="172"/>
        <v>12.5</v>
      </c>
      <c r="H879" t="e">
        <f t="shared" si="173"/>
        <v>#NUM!</v>
      </c>
      <c r="I879" t="e">
        <f t="shared" si="168"/>
        <v>#NUM!</v>
      </c>
      <c r="J879" t="e">
        <f t="shared" si="174"/>
        <v>#DIV/0!</v>
      </c>
      <c r="K879" t="e">
        <f t="shared" si="169"/>
        <v>#DIV/0!</v>
      </c>
      <c r="L879" t="e">
        <f t="shared" si="175"/>
        <v>#DIV/0!</v>
      </c>
      <c r="M879" t="e">
        <f t="shared" si="176"/>
        <v>#DIV/0!</v>
      </c>
      <c r="O879">
        <f t="shared" si="177"/>
        <v>0</v>
      </c>
      <c r="Q879">
        <f>'Linear Point Intercept'!E878*'Linear Point Intercept'!B878</f>
        <v>0</v>
      </c>
    </row>
    <row r="880" spans="1:17">
      <c r="A880" s="4">
        <v>872</v>
      </c>
      <c r="B880" s="5">
        <f>'Linear Point Intercept'!B879</f>
        <v>0</v>
      </c>
      <c r="C880">
        <f t="shared" si="166"/>
        <v>0</v>
      </c>
      <c r="D880">
        <f t="shared" si="167"/>
        <v>0</v>
      </c>
      <c r="E880">
        <f t="shared" si="170"/>
        <v>1</v>
      </c>
      <c r="F880">
        <f t="shared" si="171"/>
        <v>0</v>
      </c>
      <c r="G880">
        <f t="shared" si="172"/>
        <v>12.5</v>
      </c>
      <c r="H880" t="e">
        <f t="shared" si="173"/>
        <v>#NUM!</v>
      </c>
      <c r="I880" t="e">
        <f t="shared" si="168"/>
        <v>#NUM!</v>
      </c>
      <c r="J880" t="e">
        <f t="shared" si="174"/>
        <v>#DIV/0!</v>
      </c>
      <c r="K880" t="e">
        <f t="shared" si="169"/>
        <v>#DIV/0!</v>
      </c>
      <c r="L880" t="e">
        <f t="shared" si="175"/>
        <v>#DIV/0!</v>
      </c>
      <c r="M880" t="e">
        <f t="shared" si="176"/>
        <v>#DIV/0!</v>
      </c>
      <c r="O880">
        <f t="shared" si="177"/>
        <v>0</v>
      </c>
      <c r="Q880">
        <f>'Linear Point Intercept'!E879*'Linear Point Intercept'!B879</f>
        <v>0</v>
      </c>
    </row>
    <row r="881" spans="1:17">
      <c r="A881" s="4">
        <v>873</v>
      </c>
      <c r="B881" s="5">
        <f>'Linear Point Intercept'!B880</f>
        <v>0</v>
      </c>
      <c r="C881">
        <f t="shared" si="166"/>
        <v>0</v>
      </c>
      <c r="D881">
        <f t="shared" si="167"/>
        <v>0</v>
      </c>
      <c r="E881">
        <f t="shared" si="170"/>
        <v>1</v>
      </c>
      <c r="F881">
        <f t="shared" si="171"/>
        <v>0</v>
      </c>
      <c r="G881">
        <f t="shared" si="172"/>
        <v>12.5</v>
      </c>
      <c r="H881" t="e">
        <f t="shared" si="173"/>
        <v>#NUM!</v>
      </c>
      <c r="I881" t="e">
        <f t="shared" si="168"/>
        <v>#NUM!</v>
      </c>
      <c r="J881" t="e">
        <f t="shared" si="174"/>
        <v>#DIV/0!</v>
      </c>
      <c r="K881" t="e">
        <f t="shared" si="169"/>
        <v>#DIV/0!</v>
      </c>
      <c r="L881" t="e">
        <f t="shared" si="175"/>
        <v>#DIV/0!</v>
      </c>
      <c r="M881" t="e">
        <f t="shared" si="176"/>
        <v>#DIV/0!</v>
      </c>
      <c r="O881">
        <f t="shared" si="177"/>
        <v>0</v>
      </c>
      <c r="Q881">
        <f>'Linear Point Intercept'!E880*'Linear Point Intercept'!B880</f>
        <v>0</v>
      </c>
    </row>
    <row r="882" spans="1:17">
      <c r="A882" s="4">
        <v>874</v>
      </c>
      <c r="B882" s="5">
        <f>'Linear Point Intercept'!B881</f>
        <v>0</v>
      </c>
      <c r="C882">
        <f t="shared" si="166"/>
        <v>0</v>
      </c>
      <c r="D882">
        <f t="shared" si="167"/>
        <v>0</v>
      </c>
      <c r="E882">
        <f t="shared" si="170"/>
        <v>1</v>
      </c>
      <c r="F882">
        <f t="shared" si="171"/>
        <v>0</v>
      </c>
      <c r="G882">
        <f t="shared" si="172"/>
        <v>12.5</v>
      </c>
      <c r="H882" t="e">
        <f t="shared" si="173"/>
        <v>#NUM!</v>
      </c>
      <c r="I882" t="e">
        <f t="shared" si="168"/>
        <v>#NUM!</v>
      </c>
      <c r="J882" t="e">
        <f t="shared" si="174"/>
        <v>#DIV/0!</v>
      </c>
      <c r="K882" t="e">
        <f t="shared" si="169"/>
        <v>#DIV/0!</v>
      </c>
      <c r="L882" t="e">
        <f t="shared" si="175"/>
        <v>#DIV/0!</v>
      </c>
      <c r="M882" t="e">
        <f t="shared" si="176"/>
        <v>#DIV/0!</v>
      </c>
      <c r="O882">
        <f t="shared" si="177"/>
        <v>0</v>
      </c>
      <c r="Q882">
        <f>'Linear Point Intercept'!E881*'Linear Point Intercept'!B881</f>
        <v>0</v>
      </c>
    </row>
    <row r="883" spans="1:17">
      <c r="A883" s="4">
        <v>875</v>
      </c>
      <c r="B883" s="5">
        <f>'Linear Point Intercept'!B882</f>
        <v>0</v>
      </c>
      <c r="C883">
        <f t="shared" si="166"/>
        <v>0</v>
      </c>
      <c r="D883">
        <f t="shared" si="167"/>
        <v>0</v>
      </c>
      <c r="E883">
        <f t="shared" si="170"/>
        <v>1</v>
      </c>
      <c r="F883">
        <f t="shared" si="171"/>
        <v>0</v>
      </c>
      <c r="G883">
        <f t="shared" si="172"/>
        <v>12.5</v>
      </c>
      <c r="H883" t="e">
        <f t="shared" si="173"/>
        <v>#NUM!</v>
      </c>
      <c r="I883" t="e">
        <f t="shared" si="168"/>
        <v>#NUM!</v>
      </c>
      <c r="J883" t="e">
        <f t="shared" si="174"/>
        <v>#DIV/0!</v>
      </c>
      <c r="K883" t="e">
        <f t="shared" si="169"/>
        <v>#DIV/0!</v>
      </c>
      <c r="L883" t="e">
        <f t="shared" si="175"/>
        <v>#DIV/0!</v>
      </c>
      <c r="M883" t="e">
        <f t="shared" si="176"/>
        <v>#DIV/0!</v>
      </c>
      <c r="O883">
        <f t="shared" si="177"/>
        <v>0</v>
      </c>
      <c r="Q883">
        <f>'Linear Point Intercept'!E882*'Linear Point Intercept'!B882</f>
        <v>0</v>
      </c>
    </row>
    <row r="884" spans="1:17">
      <c r="A884" s="4">
        <v>876</v>
      </c>
      <c r="B884" s="5">
        <f>'Linear Point Intercept'!B883</f>
        <v>0</v>
      </c>
      <c r="C884">
        <f t="shared" si="166"/>
        <v>0</v>
      </c>
      <c r="D884">
        <f t="shared" si="167"/>
        <v>0</v>
      </c>
      <c r="E884">
        <f t="shared" si="170"/>
        <v>1</v>
      </c>
      <c r="F884">
        <f t="shared" si="171"/>
        <v>0</v>
      </c>
      <c r="G884">
        <f t="shared" si="172"/>
        <v>12.5</v>
      </c>
      <c r="H884" t="e">
        <f t="shared" si="173"/>
        <v>#NUM!</v>
      </c>
      <c r="I884" t="e">
        <f t="shared" si="168"/>
        <v>#NUM!</v>
      </c>
      <c r="J884" t="e">
        <f t="shared" si="174"/>
        <v>#DIV/0!</v>
      </c>
      <c r="K884" t="e">
        <f t="shared" si="169"/>
        <v>#DIV/0!</v>
      </c>
      <c r="L884" t="e">
        <f t="shared" si="175"/>
        <v>#DIV/0!</v>
      </c>
      <c r="M884" t="e">
        <f t="shared" si="176"/>
        <v>#DIV/0!</v>
      </c>
      <c r="O884">
        <f t="shared" si="177"/>
        <v>0</v>
      </c>
      <c r="Q884">
        <f>'Linear Point Intercept'!E883*'Linear Point Intercept'!B883</f>
        <v>0</v>
      </c>
    </row>
    <row r="885" spans="1:17">
      <c r="A885" s="4">
        <v>877</v>
      </c>
      <c r="B885" s="5">
        <f>'Linear Point Intercept'!B884</f>
        <v>0</v>
      </c>
      <c r="C885">
        <f t="shared" si="166"/>
        <v>0</v>
      </c>
      <c r="D885">
        <f t="shared" si="167"/>
        <v>0</v>
      </c>
      <c r="E885">
        <f t="shared" si="170"/>
        <v>1</v>
      </c>
      <c r="F885">
        <f t="shared" si="171"/>
        <v>0</v>
      </c>
      <c r="G885">
        <f t="shared" si="172"/>
        <v>12.5</v>
      </c>
      <c r="H885" t="e">
        <f t="shared" si="173"/>
        <v>#NUM!</v>
      </c>
      <c r="I885" t="e">
        <f t="shared" si="168"/>
        <v>#NUM!</v>
      </c>
      <c r="J885" t="e">
        <f t="shared" si="174"/>
        <v>#DIV/0!</v>
      </c>
      <c r="K885" t="e">
        <f t="shared" si="169"/>
        <v>#DIV/0!</v>
      </c>
      <c r="L885" t="e">
        <f t="shared" si="175"/>
        <v>#DIV/0!</v>
      </c>
      <c r="M885" t="e">
        <f t="shared" si="176"/>
        <v>#DIV/0!</v>
      </c>
      <c r="O885">
        <f t="shared" si="177"/>
        <v>0</v>
      </c>
      <c r="Q885">
        <f>'Linear Point Intercept'!E884*'Linear Point Intercept'!B884</f>
        <v>0</v>
      </c>
    </row>
    <row r="886" spans="1:17">
      <c r="A886" s="4">
        <v>878</v>
      </c>
      <c r="B886" s="5">
        <f>'Linear Point Intercept'!B885</f>
        <v>0</v>
      </c>
      <c r="C886">
        <f t="shared" si="166"/>
        <v>0</v>
      </c>
      <c r="D886">
        <f t="shared" si="167"/>
        <v>0</v>
      </c>
      <c r="E886">
        <f t="shared" si="170"/>
        <v>1</v>
      </c>
      <c r="F886">
        <f t="shared" si="171"/>
        <v>0</v>
      </c>
      <c r="G886">
        <f t="shared" si="172"/>
        <v>12.5</v>
      </c>
      <c r="H886" t="e">
        <f t="shared" si="173"/>
        <v>#NUM!</v>
      </c>
      <c r="I886" t="e">
        <f t="shared" si="168"/>
        <v>#NUM!</v>
      </c>
      <c r="J886" t="e">
        <f t="shared" si="174"/>
        <v>#DIV/0!</v>
      </c>
      <c r="K886" t="e">
        <f t="shared" si="169"/>
        <v>#DIV/0!</v>
      </c>
      <c r="L886" t="e">
        <f t="shared" si="175"/>
        <v>#DIV/0!</v>
      </c>
      <c r="M886" t="e">
        <f t="shared" si="176"/>
        <v>#DIV/0!</v>
      </c>
      <c r="O886">
        <f t="shared" si="177"/>
        <v>0</v>
      </c>
      <c r="Q886">
        <f>'Linear Point Intercept'!E885*'Linear Point Intercept'!B885</f>
        <v>0</v>
      </c>
    </row>
    <row r="887" spans="1:17">
      <c r="A887" s="4">
        <v>879</v>
      </c>
      <c r="B887" s="5">
        <f>'Linear Point Intercept'!B886</f>
        <v>0</v>
      </c>
      <c r="C887">
        <f t="shared" si="166"/>
        <v>0</v>
      </c>
      <c r="D887">
        <f t="shared" si="167"/>
        <v>0</v>
      </c>
      <c r="E887">
        <f t="shared" si="170"/>
        <v>1</v>
      </c>
      <c r="F887">
        <f t="shared" si="171"/>
        <v>0</v>
      </c>
      <c r="G887">
        <f t="shared" si="172"/>
        <v>12.5</v>
      </c>
      <c r="H887" t="e">
        <f t="shared" si="173"/>
        <v>#NUM!</v>
      </c>
      <c r="I887" t="e">
        <f t="shared" si="168"/>
        <v>#NUM!</v>
      </c>
      <c r="J887" t="e">
        <f t="shared" si="174"/>
        <v>#DIV/0!</v>
      </c>
      <c r="K887" t="e">
        <f t="shared" si="169"/>
        <v>#DIV/0!</v>
      </c>
      <c r="L887" t="e">
        <f t="shared" si="175"/>
        <v>#DIV/0!</v>
      </c>
      <c r="M887" t="e">
        <f t="shared" si="176"/>
        <v>#DIV/0!</v>
      </c>
      <c r="O887">
        <f t="shared" si="177"/>
        <v>0</v>
      </c>
      <c r="Q887">
        <f>'Linear Point Intercept'!E886*'Linear Point Intercept'!B886</f>
        <v>0</v>
      </c>
    </row>
    <row r="888" spans="1:17">
      <c r="A888" s="4">
        <v>880</v>
      </c>
      <c r="B888" s="5">
        <f>'Linear Point Intercept'!B887</f>
        <v>0</v>
      </c>
      <c r="C888">
        <f t="shared" si="166"/>
        <v>0</v>
      </c>
      <c r="D888">
        <f t="shared" si="167"/>
        <v>0</v>
      </c>
      <c r="E888">
        <f t="shared" si="170"/>
        <v>1</v>
      </c>
      <c r="F888">
        <f t="shared" si="171"/>
        <v>0</v>
      </c>
      <c r="G888">
        <f t="shared" si="172"/>
        <v>12.5</v>
      </c>
      <c r="H888" t="e">
        <f t="shared" si="173"/>
        <v>#NUM!</v>
      </c>
      <c r="I888" t="e">
        <f t="shared" si="168"/>
        <v>#NUM!</v>
      </c>
      <c r="J888" t="e">
        <f t="shared" si="174"/>
        <v>#DIV/0!</v>
      </c>
      <c r="K888" t="e">
        <f t="shared" si="169"/>
        <v>#DIV/0!</v>
      </c>
      <c r="L888" t="e">
        <f t="shared" si="175"/>
        <v>#DIV/0!</v>
      </c>
      <c r="M888" t="e">
        <f t="shared" si="176"/>
        <v>#DIV/0!</v>
      </c>
      <c r="O888">
        <f t="shared" si="177"/>
        <v>0</v>
      </c>
      <c r="Q888">
        <f>'Linear Point Intercept'!E887*'Linear Point Intercept'!B887</f>
        <v>0</v>
      </c>
    </row>
    <row r="889" spans="1:17">
      <c r="A889" s="4">
        <v>881</v>
      </c>
      <c r="B889" s="5">
        <f>'Linear Point Intercept'!B888</f>
        <v>0</v>
      </c>
      <c r="C889">
        <f t="shared" si="166"/>
        <v>0</v>
      </c>
      <c r="D889">
        <f t="shared" si="167"/>
        <v>0</v>
      </c>
      <c r="E889">
        <f t="shared" si="170"/>
        <v>1</v>
      </c>
      <c r="F889">
        <f t="shared" si="171"/>
        <v>0</v>
      </c>
      <c r="G889">
        <f t="shared" si="172"/>
        <v>12.5</v>
      </c>
      <c r="H889" t="e">
        <f t="shared" si="173"/>
        <v>#NUM!</v>
      </c>
      <c r="I889" t="e">
        <f t="shared" si="168"/>
        <v>#NUM!</v>
      </c>
      <c r="J889" t="e">
        <f t="shared" si="174"/>
        <v>#DIV/0!</v>
      </c>
      <c r="K889" t="e">
        <f t="shared" si="169"/>
        <v>#DIV/0!</v>
      </c>
      <c r="L889" t="e">
        <f t="shared" si="175"/>
        <v>#DIV/0!</v>
      </c>
      <c r="M889" t="e">
        <f t="shared" si="176"/>
        <v>#DIV/0!</v>
      </c>
      <c r="O889">
        <f t="shared" si="177"/>
        <v>0</v>
      </c>
      <c r="Q889">
        <f>'Linear Point Intercept'!E888*'Linear Point Intercept'!B888</f>
        <v>0</v>
      </c>
    </row>
    <row r="890" spans="1:17">
      <c r="A890" s="4">
        <v>882</v>
      </c>
      <c r="B890" s="5">
        <f>'Linear Point Intercept'!B889</f>
        <v>0</v>
      </c>
      <c r="C890">
        <f t="shared" si="166"/>
        <v>0</v>
      </c>
      <c r="D890">
        <f t="shared" si="167"/>
        <v>0</v>
      </c>
      <c r="E890">
        <f t="shared" si="170"/>
        <v>1</v>
      </c>
      <c r="F890">
        <f t="shared" si="171"/>
        <v>0</v>
      </c>
      <c r="G890">
        <f t="shared" si="172"/>
        <v>12.5</v>
      </c>
      <c r="H890" t="e">
        <f t="shared" si="173"/>
        <v>#NUM!</v>
      </c>
      <c r="I890" t="e">
        <f t="shared" si="168"/>
        <v>#NUM!</v>
      </c>
      <c r="J890" t="e">
        <f t="shared" si="174"/>
        <v>#DIV/0!</v>
      </c>
      <c r="K890" t="e">
        <f t="shared" si="169"/>
        <v>#DIV/0!</v>
      </c>
      <c r="L890" t="e">
        <f t="shared" si="175"/>
        <v>#DIV/0!</v>
      </c>
      <c r="M890" t="e">
        <f t="shared" si="176"/>
        <v>#DIV/0!</v>
      </c>
      <c r="O890">
        <f t="shared" si="177"/>
        <v>0</v>
      </c>
      <c r="Q890">
        <f>'Linear Point Intercept'!E889*'Linear Point Intercept'!B889</f>
        <v>0</v>
      </c>
    </row>
    <row r="891" spans="1:17">
      <c r="A891" s="4">
        <v>883</v>
      </c>
      <c r="B891" s="5">
        <f>'Linear Point Intercept'!B890</f>
        <v>0</v>
      </c>
      <c r="C891">
        <f t="shared" si="166"/>
        <v>0</v>
      </c>
      <c r="D891">
        <f t="shared" si="167"/>
        <v>0</v>
      </c>
      <c r="E891">
        <f t="shared" si="170"/>
        <v>1</v>
      </c>
      <c r="F891">
        <f t="shared" si="171"/>
        <v>0</v>
      </c>
      <c r="G891">
        <f t="shared" si="172"/>
        <v>12.5</v>
      </c>
      <c r="H891" t="e">
        <f t="shared" si="173"/>
        <v>#NUM!</v>
      </c>
      <c r="I891" t="e">
        <f t="shared" si="168"/>
        <v>#NUM!</v>
      </c>
      <c r="J891" t="e">
        <f t="shared" si="174"/>
        <v>#DIV/0!</v>
      </c>
      <c r="K891" t="e">
        <f t="shared" si="169"/>
        <v>#DIV/0!</v>
      </c>
      <c r="L891" t="e">
        <f t="shared" si="175"/>
        <v>#DIV/0!</v>
      </c>
      <c r="M891" t="e">
        <f t="shared" si="176"/>
        <v>#DIV/0!</v>
      </c>
      <c r="O891">
        <f t="shared" si="177"/>
        <v>0</v>
      </c>
      <c r="Q891">
        <f>'Linear Point Intercept'!E890*'Linear Point Intercept'!B890</f>
        <v>0</v>
      </c>
    </row>
    <row r="892" spans="1:17">
      <c r="A892" s="4">
        <v>884</v>
      </c>
      <c r="B892" s="5">
        <f>'Linear Point Intercept'!B891</f>
        <v>0</v>
      </c>
      <c r="C892">
        <f t="shared" si="166"/>
        <v>0</v>
      </c>
      <c r="D892">
        <f t="shared" si="167"/>
        <v>0</v>
      </c>
      <c r="E892">
        <f t="shared" si="170"/>
        <v>1</v>
      </c>
      <c r="F892">
        <f t="shared" si="171"/>
        <v>0</v>
      </c>
      <c r="G892">
        <f t="shared" si="172"/>
        <v>12.5</v>
      </c>
      <c r="H892" t="e">
        <f t="shared" si="173"/>
        <v>#NUM!</v>
      </c>
      <c r="I892" t="e">
        <f t="shared" si="168"/>
        <v>#NUM!</v>
      </c>
      <c r="J892" t="e">
        <f t="shared" si="174"/>
        <v>#DIV/0!</v>
      </c>
      <c r="K892" t="e">
        <f t="shared" si="169"/>
        <v>#DIV/0!</v>
      </c>
      <c r="L892" t="e">
        <f t="shared" si="175"/>
        <v>#DIV/0!</v>
      </c>
      <c r="M892" t="e">
        <f t="shared" si="176"/>
        <v>#DIV/0!</v>
      </c>
      <c r="O892">
        <f t="shared" si="177"/>
        <v>0</v>
      </c>
      <c r="Q892">
        <f>'Linear Point Intercept'!E891*'Linear Point Intercept'!B891</f>
        <v>0</v>
      </c>
    </row>
    <row r="893" spans="1:17">
      <c r="A893" s="4">
        <v>885</v>
      </c>
      <c r="B893" s="5">
        <f>'Linear Point Intercept'!B892</f>
        <v>0</v>
      </c>
      <c r="C893">
        <f t="shared" si="166"/>
        <v>0</v>
      </c>
      <c r="D893">
        <f t="shared" si="167"/>
        <v>0</v>
      </c>
      <c r="E893">
        <f t="shared" si="170"/>
        <v>1</v>
      </c>
      <c r="F893">
        <f t="shared" si="171"/>
        <v>0</v>
      </c>
      <c r="G893">
        <f t="shared" si="172"/>
        <v>12.5</v>
      </c>
      <c r="H893" t="e">
        <f t="shared" si="173"/>
        <v>#NUM!</v>
      </c>
      <c r="I893" t="e">
        <f t="shared" si="168"/>
        <v>#NUM!</v>
      </c>
      <c r="J893" t="e">
        <f t="shared" si="174"/>
        <v>#DIV/0!</v>
      </c>
      <c r="K893" t="e">
        <f t="shared" si="169"/>
        <v>#DIV/0!</v>
      </c>
      <c r="L893" t="e">
        <f t="shared" si="175"/>
        <v>#DIV/0!</v>
      </c>
      <c r="M893" t="e">
        <f t="shared" si="176"/>
        <v>#DIV/0!</v>
      </c>
      <c r="O893">
        <f t="shared" si="177"/>
        <v>0</v>
      </c>
      <c r="Q893">
        <f>'Linear Point Intercept'!E892*'Linear Point Intercept'!B892</f>
        <v>0</v>
      </c>
    </row>
    <row r="894" spans="1:17">
      <c r="A894" s="4">
        <v>886</v>
      </c>
      <c r="B894" s="5">
        <f>'Linear Point Intercept'!B893</f>
        <v>0</v>
      </c>
      <c r="C894">
        <f t="shared" si="166"/>
        <v>0</v>
      </c>
      <c r="D894">
        <f t="shared" si="167"/>
        <v>0</v>
      </c>
      <c r="E894">
        <f t="shared" si="170"/>
        <v>1</v>
      </c>
      <c r="F894">
        <f t="shared" si="171"/>
        <v>0</v>
      </c>
      <c r="G894">
        <f t="shared" si="172"/>
        <v>12.5</v>
      </c>
      <c r="H894" t="e">
        <f t="shared" si="173"/>
        <v>#NUM!</v>
      </c>
      <c r="I894" t="e">
        <f t="shared" si="168"/>
        <v>#NUM!</v>
      </c>
      <c r="J894" t="e">
        <f t="shared" si="174"/>
        <v>#DIV/0!</v>
      </c>
      <c r="K894" t="e">
        <f t="shared" si="169"/>
        <v>#DIV/0!</v>
      </c>
      <c r="L894" t="e">
        <f t="shared" si="175"/>
        <v>#DIV/0!</v>
      </c>
      <c r="M894" t="e">
        <f t="shared" si="176"/>
        <v>#DIV/0!</v>
      </c>
      <c r="O894">
        <f t="shared" si="177"/>
        <v>0</v>
      </c>
      <c r="Q894">
        <f>'Linear Point Intercept'!E893*'Linear Point Intercept'!B893</f>
        <v>0</v>
      </c>
    </row>
    <row r="895" spans="1:17">
      <c r="A895" s="4">
        <v>887</v>
      </c>
      <c r="B895" s="5">
        <f>'Linear Point Intercept'!B894</f>
        <v>0</v>
      </c>
      <c r="C895">
        <f t="shared" si="166"/>
        <v>0</v>
      </c>
      <c r="D895">
        <f t="shared" si="167"/>
        <v>0</v>
      </c>
      <c r="E895">
        <f t="shared" si="170"/>
        <v>1</v>
      </c>
      <c r="F895">
        <f t="shared" si="171"/>
        <v>0</v>
      </c>
      <c r="G895">
        <f t="shared" si="172"/>
        <v>12.5</v>
      </c>
      <c r="H895" t="e">
        <f t="shared" si="173"/>
        <v>#NUM!</v>
      </c>
      <c r="I895" t="e">
        <f t="shared" si="168"/>
        <v>#NUM!</v>
      </c>
      <c r="J895" t="e">
        <f t="shared" si="174"/>
        <v>#DIV/0!</v>
      </c>
      <c r="K895" t="e">
        <f t="shared" si="169"/>
        <v>#DIV/0!</v>
      </c>
      <c r="L895" t="e">
        <f t="shared" si="175"/>
        <v>#DIV/0!</v>
      </c>
      <c r="M895" t="e">
        <f t="shared" si="176"/>
        <v>#DIV/0!</v>
      </c>
      <c r="O895">
        <f t="shared" si="177"/>
        <v>0</v>
      </c>
      <c r="Q895">
        <f>'Linear Point Intercept'!E894*'Linear Point Intercept'!B894</f>
        <v>0</v>
      </c>
    </row>
    <row r="896" spans="1:17">
      <c r="A896" s="4">
        <v>888</v>
      </c>
      <c r="B896" s="5">
        <f>'Linear Point Intercept'!B895</f>
        <v>0</v>
      </c>
      <c r="C896">
        <f t="shared" si="166"/>
        <v>0</v>
      </c>
      <c r="D896">
        <f t="shared" si="167"/>
        <v>0</v>
      </c>
      <c r="E896">
        <f t="shared" si="170"/>
        <v>1</v>
      </c>
      <c r="F896">
        <f t="shared" si="171"/>
        <v>0</v>
      </c>
      <c r="G896">
        <f t="shared" si="172"/>
        <v>12.5</v>
      </c>
      <c r="H896" t="e">
        <f t="shared" si="173"/>
        <v>#NUM!</v>
      </c>
      <c r="I896" t="e">
        <f t="shared" si="168"/>
        <v>#NUM!</v>
      </c>
      <c r="J896" t="e">
        <f t="shared" si="174"/>
        <v>#DIV/0!</v>
      </c>
      <c r="K896" t="e">
        <f t="shared" si="169"/>
        <v>#DIV/0!</v>
      </c>
      <c r="L896" t="e">
        <f t="shared" si="175"/>
        <v>#DIV/0!</v>
      </c>
      <c r="M896" t="e">
        <f t="shared" si="176"/>
        <v>#DIV/0!</v>
      </c>
      <c r="O896">
        <f t="shared" si="177"/>
        <v>0</v>
      </c>
      <c r="Q896">
        <f>'Linear Point Intercept'!E895*'Linear Point Intercept'!B895</f>
        <v>0</v>
      </c>
    </row>
    <row r="897" spans="1:17">
      <c r="A897" s="4">
        <v>889</v>
      </c>
      <c r="B897" s="5">
        <f>'Linear Point Intercept'!B896</f>
        <v>0</v>
      </c>
      <c r="C897">
        <f t="shared" si="166"/>
        <v>0</v>
      </c>
      <c r="D897">
        <f t="shared" si="167"/>
        <v>0</v>
      </c>
      <c r="E897">
        <f t="shared" si="170"/>
        <v>1</v>
      </c>
      <c r="F897">
        <f t="shared" si="171"/>
        <v>0</v>
      </c>
      <c r="G897">
        <f t="shared" si="172"/>
        <v>12.5</v>
      </c>
      <c r="H897" t="e">
        <f t="shared" si="173"/>
        <v>#NUM!</v>
      </c>
      <c r="I897" t="e">
        <f t="shared" si="168"/>
        <v>#NUM!</v>
      </c>
      <c r="J897" t="e">
        <f t="shared" si="174"/>
        <v>#DIV/0!</v>
      </c>
      <c r="K897" t="e">
        <f t="shared" si="169"/>
        <v>#DIV/0!</v>
      </c>
      <c r="L897" t="e">
        <f t="shared" si="175"/>
        <v>#DIV/0!</v>
      </c>
      <c r="M897" t="e">
        <f t="shared" si="176"/>
        <v>#DIV/0!</v>
      </c>
      <c r="O897">
        <f t="shared" si="177"/>
        <v>0</v>
      </c>
      <c r="Q897">
        <f>'Linear Point Intercept'!E896*'Linear Point Intercept'!B896</f>
        <v>0</v>
      </c>
    </row>
    <row r="898" spans="1:17">
      <c r="A898" s="4">
        <v>890</v>
      </c>
      <c r="B898" s="5">
        <f>'Linear Point Intercept'!B897</f>
        <v>0</v>
      </c>
      <c r="C898">
        <f t="shared" si="166"/>
        <v>0</v>
      </c>
      <c r="D898">
        <f t="shared" si="167"/>
        <v>0</v>
      </c>
      <c r="E898">
        <f t="shared" si="170"/>
        <v>1</v>
      </c>
      <c r="F898">
        <f t="shared" si="171"/>
        <v>0</v>
      </c>
      <c r="G898">
        <f t="shared" si="172"/>
        <v>12.5</v>
      </c>
      <c r="H898" t="e">
        <f t="shared" si="173"/>
        <v>#NUM!</v>
      </c>
      <c r="I898" t="e">
        <f t="shared" si="168"/>
        <v>#NUM!</v>
      </c>
      <c r="J898" t="e">
        <f t="shared" si="174"/>
        <v>#DIV/0!</v>
      </c>
      <c r="K898" t="e">
        <f t="shared" si="169"/>
        <v>#DIV/0!</v>
      </c>
      <c r="L898" t="e">
        <f t="shared" si="175"/>
        <v>#DIV/0!</v>
      </c>
      <c r="M898" t="e">
        <f t="shared" si="176"/>
        <v>#DIV/0!</v>
      </c>
      <c r="O898">
        <f t="shared" si="177"/>
        <v>0</v>
      </c>
      <c r="Q898">
        <f>'Linear Point Intercept'!E897*'Linear Point Intercept'!B897</f>
        <v>0</v>
      </c>
    </row>
    <row r="899" spans="1:17">
      <c r="A899" s="4">
        <v>891</v>
      </c>
      <c r="B899" s="5">
        <f>'Linear Point Intercept'!B898</f>
        <v>0</v>
      </c>
      <c r="C899">
        <f t="shared" si="166"/>
        <v>0</v>
      </c>
      <c r="D899">
        <f t="shared" si="167"/>
        <v>0</v>
      </c>
      <c r="E899">
        <f t="shared" si="170"/>
        <v>1</v>
      </c>
      <c r="F899">
        <f t="shared" si="171"/>
        <v>0</v>
      </c>
      <c r="G899">
        <f t="shared" si="172"/>
        <v>12.5</v>
      </c>
      <c r="H899" t="e">
        <f t="shared" si="173"/>
        <v>#NUM!</v>
      </c>
      <c r="I899" t="e">
        <f t="shared" si="168"/>
        <v>#NUM!</v>
      </c>
      <c r="J899" t="e">
        <f t="shared" si="174"/>
        <v>#DIV/0!</v>
      </c>
      <c r="K899" t="e">
        <f t="shared" si="169"/>
        <v>#DIV/0!</v>
      </c>
      <c r="L899" t="e">
        <f t="shared" si="175"/>
        <v>#DIV/0!</v>
      </c>
      <c r="M899" t="e">
        <f t="shared" si="176"/>
        <v>#DIV/0!</v>
      </c>
      <c r="O899">
        <f t="shared" si="177"/>
        <v>0</v>
      </c>
      <c r="Q899">
        <f>'Linear Point Intercept'!E898*'Linear Point Intercept'!B898</f>
        <v>0</v>
      </c>
    </row>
    <row r="900" spans="1:17">
      <c r="A900" s="4">
        <v>892</v>
      </c>
      <c r="B900" s="5">
        <f>'Linear Point Intercept'!B899</f>
        <v>0</v>
      </c>
      <c r="C900">
        <f t="shared" si="166"/>
        <v>0</v>
      </c>
      <c r="D900">
        <f t="shared" si="167"/>
        <v>0</v>
      </c>
      <c r="E900">
        <f t="shared" si="170"/>
        <v>1</v>
      </c>
      <c r="F900">
        <f t="shared" si="171"/>
        <v>0</v>
      </c>
      <c r="G900">
        <f t="shared" si="172"/>
        <v>12.5</v>
      </c>
      <c r="H900" t="e">
        <f t="shared" si="173"/>
        <v>#NUM!</v>
      </c>
      <c r="I900" t="e">
        <f t="shared" si="168"/>
        <v>#NUM!</v>
      </c>
      <c r="J900" t="e">
        <f t="shared" si="174"/>
        <v>#DIV/0!</v>
      </c>
      <c r="K900" t="e">
        <f t="shared" si="169"/>
        <v>#DIV/0!</v>
      </c>
      <c r="L900" t="e">
        <f t="shared" si="175"/>
        <v>#DIV/0!</v>
      </c>
      <c r="M900" t="e">
        <f t="shared" si="176"/>
        <v>#DIV/0!</v>
      </c>
      <c r="O900">
        <f t="shared" si="177"/>
        <v>0</v>
      </c>
      <c r="Q900">
        <f>'Linear Point Intercept'!E899*'Linear Point Intercept'!B899</f>
        <v>0</v>
      </c>
    </row>
    <row r="901" spans="1:17">
      <c r="A901" s="4">
        <v>893</v>
      </c>
      <c r="B901" s="5">
        <f>'Linear Point Intercept'!B900</f>
        <v>0</v>
      </c>
      <c r="C901">
        <f t="shared" si="166"/>
        <v>0</v>
      </c>
      <c r="D901">
        <f t="shared" si="167"/>
        <v>0</v>
      </c>
      <c r="E901">
        <f t="shared" si="170"/>
        <v>1</v>
      </c>
      <c r="F901">
        <f t="shared" si="171"/>
        <v>0</v>
      </c>
      <c r="G901">
        <f t="shared" si="172"/>
        <v>12.5</v>
      </c>
      <c r="H901" t="e">
        <f t="shared" si="173"/>
        <v>#NUM!</v>
      </c>
      <c r="I901" t="e">
        <f t="shared" si="168"/>
        <v>#NUM!</v>
      </c>
      <c r="J901" t="e">
        <f t="shared" si="174"/>
        <v>#DIV/0!</v>
      </c>
      <c r="K901" t="e">
        <f t="shared" si="169"/>
        <v>#DIV/0!</v>
      </c>
      <c r="L901" t="e">
        <f t="shared" si="175"/>
        <v>#DIV/0!</v>
      </c>
      <c r="M901" t="e">
        <f t="shared" si="176"/>
        <v>#DIV/0!</v>
      </c>
      <c r="O901">
        <f t="shared" si="177"/>
        <v>0</v>
      </c>
      <c r="Q901">
        <f>'Linear Point Intercept'!E900*'Linear Point Intercept'!B900</f>
        <v>0</v>
      </c>
    </row>
    <row r="902" spans="1:17">
      <c r="A902" s="4">
        <v>894</v>
      </c>
      <c r="B902" s="5">
        <f>'Linear Point Intercept'!B901</f>
        <v>0</v>
      </c>
      <c r="C902">
        <f t="shared" si="166"/>
        <v>0</v>
      </c>
      <c r="D902">
        <f t="shared" si="167"/>
        <v>0</v>
      </c>
      <c r="E902">
        <f t="shared" si="170"/>
        <v>1</v>
      </c>
      <c r="F902">
        <f t="shared" si="171"/>
        <v>0</v>
      </c>
      <c r="G902">
        <f t="shared" si="172"/>
        <v>12.5</v>
      </c>
      <c r="H902" t="e">
        <f t="shared" si="173"/>
        <v>#NUM!</v>
      </c>
      <c r="I902" t="e">
        <f t="shared" si="168"/>
        <v>#NUM!</v>
      </c>
      <c r="J902" t="e">
        <f t="shared" si="174"/>
        <v>#DIV/0!</v>
      </c>
      <c r="K902" t="e">
        <f t="shared" si="169"/>
        <v>#DIV/0!</v>
      </c>
      <c r="L902" t="e">
        <f t="shared" si="175"/>
        <v>#DIV/0!</v>
      </c>
      <c r="M902" t="e">
        <f t="shared" si="176"/>
        <v>#DIV/0!</v>
      </c>
      <c r="O902">
        <f t="shared" si="177"/>
        <v>0</v>
      </c>
      <c r="Q902">
        <f>'Linear Point Intercept'!E901*'Linear Point Intercept'!B901</f>
        <v>0</v>
      </c>
    </row>
    <row r="903" spans="1:17">
      <c r="A903" s="4">
        <v>895</v>
      </c>
      <c r="B903" s="5">
        <f>'Linear Point Intercept'!B902</f>
        <v>0</v>
      </c>
      <c r="C903">
        <f t="shared" si="166"/>
        <v>0</v>
      </c>
      <c r="D903">
        <f t="shared" si="167"/>
        <v>0</v>
      </c>
      <c r="E903">
        <f t="shared" si="170"/>
        <v>1</v>
      </c>
      <c r="F903">
        <f t="shared" si="171"/>
        <v>0</v>
      </c>
      <c r="G903">
        <f t="shared" si="172"/>
        <v>12.5</v>
      </c>
      <c r="H903" t="e">
        <f t="shared" si="173"/>
        <v>#NUM!</v>
      </c>
      <c r="I903" t="e">
        <f t="shared" si="168"/>
        <v>#NUM!</v>
      </c>
      <c r="J903" t="e">
        <f t="shared" si="174"/>
        <v>#DIV/0!</v>
      </c>
      <c r="K903" t="e">
        <f t="shared" si="169"/>
        <v>#DIV/0!</v>
      </c>
      <c r="L903" t="e">
        <f t="shared" si="175"/>
        <v>#DIV/0!</v>
      </c>
      <c r="M903" t="e">
        <f t="shared" si="176"/>
        <v>#DIV/0!</v>
      </c>
      <c r="O903">
        <f t="shared" si="177"/>
        <v>0</v>
      </c>
      <c r="Q903">
        <f>'Linear Point Intercept'!E902*'Linear Point Intercept'!B902</f>
        <v>0</v>
      </c>
    </row>
    <row r="904" spans="1:17">
      <c r="A904" s="4">
        <v>896</v>
      </c>
      <c r="B904" s="5">
        <f>'Linear Point Intercept'!B903</f>
        <v>0</v>
      </c>
      <c r="C904">
        <f t="shared" si="166"/>
        <v>0</v>
      </c>
      <c r="D904">
        <f t="shared" si="167"/>
        <v>0</v>
      </c>
      <c r="E904">
        <f t="shared" si="170"/>
        <v>1</v>
      </c>
      <c r="F904">
        <f t="shared" si="171"/>
        <v>0</v>
      </c>
      <c r="G904">
        <f t="shared" si="172"/>
        <v>12.5</v>
      </c>
      <c r="H904" t="e">
        <f t="shared" si="173"/>
        <v>#NUM!</v>
      </c>
      <c r="I904" t="e">
        <f t="shared" si="168"/>
        <v>#NUM!</v>
      </c>
      <c r="J904" t="e">
        <f t="shared" si="174"/>
        <v>#DIV/0!</v>
      </c>
      <c r="K904" t="e">
        <f t="shared" si="169"/>
        <v>#DIV/0!</v>
      </c>
      <c r="L904" t="e">
        <f t="shared" si="175"/>
        <v>#DIV/0!</v>
      </c>
      <c r="M904" t="e">
        <f t="shared" si="176"/>
        <v>#DIV/0!</v>
      </c>
      <c r="O904">
        <f t="shared" si="177"/>
        <v>0</v>
      </c>
      <c r="Q904">
        <f>'Linear Point Intercept'!E903*'Linear Point Intercept'!B903</f>
        <v>0</v>
      </c>
    </row>
    <row r="905" spans="1:17">
      <c r="A905" s="4">
        <v>897</v>
      </c>
      <c r="B905" s="5">
        <f>'Linear Point Intercept'!B904</f>
        <v>0</v>
      </c>
      <c r="C905">
        <f t="shared" si="166"/>
        <v>0</v>
      </c>
      <c r="D905">
        <f t="shared" si="167"/>
        <v>0</v>
      </c>
      <c r="E905">
        <f t="shared" si="170"/>
        <v>1</v>
      </c>
      <c r="F905">
        <f t="shared" si="171"/>
        <v>0</v>
      </c>
      <c r="G905">
        <f t="shared" si="172"/>
        <v>12.5</v>
      </c>
      <c r="H905" t="e">
        <f t="shared" si="173"/>
        <v>#NUM!</v>
      </c>
      <c r="I905" t="e">
        <f t="shared" si="168"/>
        <v>#NUM!</v>
      </c>
      <c r="J905" t="e">
        <f t="shared" si="174"/>
        <v>#DIV/0!</v>
      </c>
      <c r="K905" t="e">
        <f t="shared" si="169"/>
        <v>#DIV/0!</v>
      </c>
      <c r="L905" t="e">
        <f t="shared" si="175"/>
        <v>#DIV/0!</v>
      </c>
      <c r="M905" t="e">
        <f t="shared" si="176"/>
        <v>#DIV/0!</v>
      </c>
      <c r="O905">
        <f t="shared" si="177"/>
        <v>0</v>
      </c>
      <c r="Q905">
        <f>'Linear Point Intercept'!E904*'Linear Point Intercept'!B904</f>
        <v>0</v>
      </c>
    </row>
    <row r="906" spans="1:17">
      <c r="A906" s="4">
        <v>898</v>
      </c>
      <c r="B906" s="5">
        <f>'Linear Point Intercept'!B905</f>
        <v>0</v>
      </c>
      <c r="C906">
        <f t="shared" ref="C906:C969" si="178">B906/2</f>
        <v>0</v>
      </c>
      <c r="D906">
        <f t="shared" ref="D906:D969" si="179">PI()*C906^2</f>
        <v>0</v>
      </c>
      <c r="E906">
        <f t="shared" si="170"/>
        <v>1</v>
      </c>
      <c r="F906">
        <f t="shared" si="171"/>
        <v>0</v>
      </c>
      <c r="G906">
        <f t="shared" si="172"/>
        <v>12.5</v>
      </c>
      <c r="H906" t="e">
        <f t="shared" si="173"/>
        <v>#NUM!</v>
      </c>
      <c r="I906" t="e">
        <f t="shared" ref="I906:I969" si="180">$F$1*H906</f>
        <v>#NUM!</v>
      </c>
      <c r="J906" t="e">
        <f t="shared" si="174"/>
        <v>#DIV/0!</v>
      </c>
      <c r="K906" t="e">
        <f t="shared" ref="K906:K969" si="181">J906*360/2/PI()</f>
        <v>#DIV/0!</v>
      </c>
      <c r="L906" t="e">
        <f t="shared" si="175"/>
        <v>#DIV/0!</v>
      </c>
      <c r="M906" t="e">
        <f t="shared" si="176"/>
        <v>#DIV/0!</v>
      </c>
      <c r="O906">
        <f t="shared" si="177"/>
        <v>0</v>
      </c>
      <c r="Q906">
        <f>'Linear Point Intercept'!E905*'Linear Point Intercept'!B905</f>
        <v>0</v>
      </c>
    </row>
    <row r="907" spans="1:17">
      <c r="A907" s="4">
        <v>899</v>
      </c>
      <c r="B907" s="5">
        <f>'Linear Point Intercept'!B906</f>
        <v>0</v>
      </c>
      <c r="C907">
        <f t="shared" si="178"/>
        <v>0</v>
      </c>
      <c r="D907">
        <f t="shared" si="179"/>
        <v>0</v>
      </c>
      <c r="E907">
        <f t="shared" si="170"/>
        <v>1</v>
      </c>
      <c r="F907">
        <f t="shared" si="171"/>
        <v>0</v>
      </c>
      <c r="G907">
        <f t="shared" si="172"/>
        <v>12.5</v>
      </c>
      <c r="H907" t="e">
        <f t="shared" si="173"/>
        <v>#NUM!</v>
      </c>
      <c r="I907" t="e">
        <f t="shared" si="180"/>
        <v>#NUM!</v>
      </c>
      <c r="J907" t="e">
        <f t="shared" si="174"/>
        <v>#DIV/0!</v>
      </c>
      <c r="K907" t="e">
        <f t="shared" si="181"/>
        <v>#DIV/0!</v>
      </c>
      <c r="L907" t="e">
        <f t="shared" si="175"/>
        <v>#DIV/0!</v>
      </c>
      <c r="M907" t="e">
        <f t="shared" si="176"/>
        <v>#DIV/0!</v>
      </c>
      <c r="O907">
        <f t="shared" si="177"/>
        <v>0</v>
      </c>
      <c r="Q907">
        <f>'Linear Point Intercept'!E906*'Linear Point Intercept'!B906</f>
        <v>0</v>
      </c>
    </row>
    <row r="908" spans="1:17">
      <c r="A908" s="4">
        <v>900</v>
      </c>
      <c r="B908" s="5">
        <f>'Linear Point Intercept'!B907</f>
        <v>0</v>
      </c>
      <c r="C908">
        <f t="shared" si="178"/>
        <v>0</v>
      </c>
      <c r="D908">
        <f t="shared" si="179"/>
        <v>0</v>
      </c>
      <c r="E908">
        <f t="shared" si="170"/>
        <v>1</v>
      </c>
      <c r="F908">
        <f t="shared" si="171"/>
        <v>0</v>
      </c>
      <c r="G908">
        <f t="shared" si="172"/>
        <v>12.5</v>
      </c>
      <c r="H908" t="e">
        <f t="shared" si="173"/>
        <v>#NUM!</v>
      </c>
      <c r="I908" t="e">
        <f t="shared" si="180"/>
        <v>#NUM!</v>
      </c>
      <c r="J908" t="e">
        <f t="shared" si="174"/>
        <v>#DIV/0!</v>
      </c>
      <c r="K908" t="e">
        <f t="shared" si="181"/>
        <v>#DIV/0!</v>
      </c>
      <c r="L908" t="e">
        <f t="shared" si="175"/>
        <v>#DIV/0!</v>
      </c>
      <c r="M908" t="e">
        <f t="shared" si="176"/>
        <v>#DIV/0!</v>
      </c>
      <c r="O908">
        <f t="shared" si="177"/>
        <v>0</v>
      </c>
      <c r="Q908">
        <f>'Linear Point Intercept'!E907*'Linear Point Intercept'!B907</f>
        <v>0</v>
      </c>
    </row>
    <row r="909" spans="1:17">
      <c r="A909" s="4">
        <v>901</v>
      </c>
      <c r="B909" s="5">
        <f>'Linear Point Intercept'!B908</f>
        <v>0</v>
      </c>
      <c r="C909">
        <f t="shared" si="178"/>
        <v>0</v>
      </c>
      <c r="D909">
        <f t="shared" si="179"/>
        <v>0</v>
      </c>
      <c r="E909">
        <f t="shared" si="170"/>
        <v>1</v>
      </c>
      <c r="F909">
        <f t="shared" si="171"/>
        <v>0</v>
      </c>
      <c r="G909">
        <f t="shared" si="172"/>
        <v>12.5</v>
      </c>
      <c r="H909" t="e">
        <f t="shared" si="173"/>
        <v>#NUM!</v>
      </c>
      <c r="I909" t="e">
        <f t="shared" si="180"/>
        <v>#NUM!</v>
      </c>
      <c r="J909" t="e">
        <f t="shared" si="174"/>
        <v>#DIV/0!</v>
      </c>
      <c r="K909" t="e">
        <f t="shared" si="181"/>
        <v>#DIV/0!</v>
      </c>
      <c r="L909" t="e">
        <f t="shared" si="175"/>
        <v>#DIV/0!</v>
      </c>
      <c r="M909" t="e">
        <f t="shared" si="176"/>
        <v>#DIV/0!</v>
      </c>
      <c r="O909">
        <f t="shared" si="177"/>
        <v>0</v>
      </c>
      <c r="Q909">
        <f>'Linear Point Intercept'!E908*'Linear Point Intercept'!B908</f>
        <v>0</v>
      </c>
    </row>
    <row r="910" spans="1:17">
      <c r="A910" s="4">
        <v>902</v>
      </c>
      <c r="B910" s="5">
        <f>'Linear Point Intercept'!B909</f>
        <v>0</v>
      </c>
      <c r="C910">
        <f t="shared" si="178"/>
        <v>0</v>
      </c>
      <c r="D910">
        <f t="shared" si="179"/>
        <v>0</v>
      </c>
      <c r="E910">
        <f t="shared" si="170"/>
        <v>1</v>
      </c>
      <c r="F910">
        <f t="shared" si="171"/>
        <v>0</v>
      </c>
      <c r="G910">
        <f t="shared" si="172"/>
        <v>12.5</v>
      </c>
      <c r="H910" t="e">
        <f t="shared" si="173"/>
        <v>#NUM!</v>
      </c>
      <c r="I910" t="e">
        <f t="shared" si="180"/>
        <v>#NUM!</v>
      </c>
      <c r="J910" t="e">
        <f t="shared" si="174"/>
        <v>#DIV/0!</v>
      </c>
      <c r="K910" t="e">
        <f t="shared" si="181"/>
        <v>#DIV/0!</v>
      </c>
      <c r="L910" t="e">
        <f t="shared" si="175"/>
        <v>#DIV/0!</v>
      </c>
      <c r="M910" t="e">
        <f t="shared" si="176"/>
        <v>#DIV/0!</v>
      </c>
      <c r="O910">
        <f t="shared" si="177"/>
        <v>0</v>
      </c>
      <c r="Q910">
        <f>'Linear Point Intercept'!E909*'Linear Point Intercept'!B909</f>
        <v>0</v>
      </c>
    </row>
    <row r="911" spans="1:17">
      <c r="A911" s="4">
        <v>903</v>
      </c>
      <c r="B911" s="5">
        <f>'Linear Point Intercept'!B910</f>
        <v>0</v>
      </c>
      <c r="C911">
        <f t="shared" si="178"/>
        <v>0</v>
      </c>
      <c r="D911">
        <f t="shared" si="179"/>
        <v>0</v>
      </c>
      <c r="E911">
        <f t="shared" si="170"/>
        <v>1</v>
      </c>
      <c r="F911">
        <f t="shared" si="171"/>
        <v>0</v>
      </c>
      <c r="G911">
        <f t="shared" si="172"/>
        <v>12.5</v>
      </c>
      <c r="H911" t="e">
        <f t="shared" si="173"/>
        <v>#NUM!</v>
      </c>
      <c r="I911" t="e">
        <f t="shared" si="180"/>
        <v>#NUM!</v>
      </c>
      <c r="J911" t="e">
        <f t="shared" si="174"/>
        <v>#DIV/0!</v>
      </c>
      <c r="K911" t="e">
        <f t="shared" si="181"/>
        <v>#DIV/0!</v>
      </c>
      <c r="L911" t="e">
        <f t="shared" si="175"/>
        <v>#DIV/0!</v>
      </c>
      <c r="M911" t="e">
        <f t="shared" si="176"/>
        <v>#DIV/0!</v>
      </c>
      <c r="O911">
        <f t="shared" si="177"/>
        <v>0</v>
      </c>
      <c r="Q911">
        <f>'Linear Point Intercept'!E910*'Linear Point Intercept'!B910</f>
        <v>0</v>
      </c>
    </row>
    <row r="912" spans="1:17">
      <c r="A912" s="4">
        <v>904</v>
      </c>
      <c r="B912" s="5">
        <f>'Linear Point Intercept'!B911</f>
        <v>0</v>
      </c>
      <c r="C912">
        <f t="shared" si="178"/>
        <v>0</v>
      </c>
      <c r="D912">
        <f t="shared" si="179"/>
        <v>0</v>
      </c>
      <c r="E912">
        <f t="shared" si="170"/>
        <v>1</v>
      </c>
      <c r="F912">
        <f t="shared" si="171"/>
        <v>0</v>
      </c>
      <c r="G912">
        <f t="shared" si="172"/>
        <v>12.5</v>
      </c>
      <c r="H912" t="e">
        <f t="shared" si="173"/>
        <v>#NUM!</v>
      </c>
      <c r="I912" t="e">
        <f t="shared" si="180"/>
        <v>#NUM!</v>
      </c>
      <c r="J912" t="e">
        <f t="shared" si="174"/>
        <v>#DIV/0!</v>
      </c>
      <c r="K912" t="e">
        <f t="shared" si="181"/>
        <v>#DIV/0!</v>
      </c>
      <c r="L912" t="e">
        <f t="shared" si="175"/>
        <v>#DIV/0!</v>
      </c>
      <c r="M912" t="e">
        <f t="shared" si="176"/>
        <v>#DIV/0!</v>
      </c>
      <c r="O912">
        <f t="shared" si="177"/>
        <v>0</v>
      </c>
      <c r="Q912">
        <f>'Linear Point Intercept'!E911*'Linear Point Intercept'!B911</f>
        <v>0</v>
      </c>
    </row>
    <row r="913" spans="1:17">
      <c r="A913" s="4">
        <v>905</v>
      </c>
      <c r="B913" s="5">
        <f>'Linear Point Intercept'!B912</f>
        <v>0</v>
      </c>
      <c r="C913">
        <f t="shared" si="178"/>
        <v>0</v>
      </c>
      <c r="D913">
        <f t="shared" si="179"/>
        <v>0</v>
      </c>
      <c r="E913">
        <f t="shared" si="170"/>
        <v>1</v>
      </c>
      <c r="F913">
        <f t="shared" si="171"/>
        <v>0</v>
      </c>
      <c r="G913">
        <f t="shared" si="172"/>
        <v>12.5</v>
      </c>
      <c r="H913" t="e">
        <f t="shared" si="173"/>
        <v>#NUM!</v>
      </c>
      <c r="I913" t="e">
        <f t="shared" si="180"/>
        <v>#NUM!</v>
      </c>
      <c r="J913" t="e">
        <f t="shared" si="174"/>
        <v>#DIV/0!</v>
      </c>
      <c r="K913" t="e">
        <f t="shared" si="181"/>
        <v>#DIV/0!</v>
      </c>
      <c r="L913" t="e">
        <f t="shared" si="175"/>
        <v>#DIV/0!</v>
      </c>
      <c r="M913" t="e">
        <f t="shared" si="176"/>
        <v>#DIV/0!</v>
      </c>
      <c r="O913">
        <f t="shared" si="177"/>
        <v>0</v>
      </c>
      <c r="Q913">
        <f>'Linear Point Intercept'!E912*'Linear Point Intercept'!B912</f>
        <v>0</v>
      </c>
    </row>
    <row r="914" spans="1:17">
      <c r="A914" s="4">
        <v>906</v>
      </c>
      <c r="B914" s="5">
        <f>'Linear Point Intercept'!B913</f>
        <v>0</v>
      </c>
      <c r="C914">
        <f t="shared" si="178"/>
        <v>0</v>
      </c>
      <c r="D914">
        <f t="shared" si="179"/>
        <v>0</v>
      </c>
      <c r="E914">
        <f t="shared" si="170"/>
        <v>1</v>
      </c>
      <c r="F914">
        <f t="shared" si="171"/>
        <v>0</v>
      </c>
      <c r="G914">
        <f t="shared" si="172"/>
        <v>12.5</v>
      </c>
      <c r="H914" t="e">
        <f t="shared" si="173"/>
        <v>#NUM!</v>
      </c>
      <c r="I914" t="e">
        <f t="shared" si="180"/>
        <v>#NUM!</v>
      </c>
      <c r="J914" t="e">
        <f t="shared" si="174"/>
        <v>#DIV/0!</v>
      </c>
      <c r="K914" t="e">
        <f t="shared" si="181"/>
        <v>#DIV/0!</v>
      </c>
      <c r="L914" t="e">
        <f t="shared" si="175"/>
        <v>#DIV/0!</v>
      </c>
      <c r="M914" t="e">
        <f t="shared" si="176"/>
        <v>#DIV/0!</v>
      </c>
      <c r="O914">
        <f t="shared" si="177"/>
        <v>0</v>
      </c>
      <c r="Q914">
        <f>'Linear Point Intercept'!E913*'Linear Point Intercept'!B913</f>
        <v>0</v>
      </c>
    </row>
    <row r="915" spans="1:17">
      <c r="A915" s="4">
        <v>907</v>
      </c>
      <c r="B915" s="5">
        <f>'Linear Point Intercept'!B914</f>
        <v>0</v>
      </c>
      <c r="C915">
        <f t="shared" si="178"/>
        <v>0</v>
      </c>
      <c r="D915">
        <f t="shared" si="179"/>
        <v>0</v>
      </c>
      <c r="E915">
        <f t="shared" si="170"/>
        <v>1</v>
      </c>
      <c r="F915">
        <f t="shared" si="171"/>
        <v>0</v>
      </c>
      <c r="G915">
        <f t="shared" si="172"/>
        <v>12.5</v>
      </c>
      <c r="H915" t="e">
        <f t="shared" si="173"/>
        <v>#NUM!</v>
      </c>
      <c r="I915" t="e">
        <f t="shared" si="180"/>
        <v>#NUM!</v>
      </c>
      <c r="J915" t="e">
        <f t="shared" si="174"/>
        <v>#DIV/0!</v>
      </c>
      <c r="K915" t="e">
        <f t="shared" si="181"/>
        <v>#DIV/0!</v>
      </c>
      <c r="L915" t="e">
        <f t="shared" si="175"/>
        <v>#DIV/0!</v>
      </c>
      <c r="M915" t="e">
        <f t="shared" si="176"/>
        <v>#DIV/0!</v>
      </c>
      <c r="O915">
        <f t="shared" si="177"/>
        <v>0</v>
      </c>
      <c r="Q915">
        <f>'Linear Point Intercept'!E914*'Linear Point Intercept'!B914</f>
        <v>0</v>
      </c>
    </row>
    <row r="916" spans="1:17">
      <c r="A916" s="4">
        <v>908</v>
      </c>
      <c r="B916" s="5">
        <f>'Linear Point Intercept'!B915</f>
        <v>0</v>
      </c>
      <c r="C916">
        <f t="shared" si="178"/>
        <v>0</v>
      </c>
      <c r="D916">
        <f t="shared" si="179"/>
        <v>0</v>
      </c>
      <c r="E916">
        <f t="shared" si="170"/>
        <v>1</v>
      </c>
      <c r="F916">
        <f t="shared" si="171"/>
        <v>0</v>
      </c>
      <c r="G916">
        <f t="shared" si="172"/>
        <v>12.5</v>
      </c>
      <c r="H916" t="e">
        <f t="shared" si="173"/>
        <v>#NUM!</v>
      </c>
      <c r="I916" t="e">
        <f t="shared" si="180"/>
        <v>#NUM!</v>
      </c>
      <c r="J916" t="e">
        <f t="shared" si="174"/>
        <v>#DIV/0!</v>
      </c>
      <c r="K916" t="e">
        <f t="shared" si="181"/>
        <v>#DIV/0!</v>
      </c>
      <c r="L916" t="e">
        <f t="shared" si="175"/>
        <v>#DIV/0!</v>
      </c>
      <c r="M916" t="e">
        <f t="shared" si="176"/>
        <v>#DIV/0!</v>
      </c>
      <c r="O916">
        <f t="shared" si="177"/>
        <v>0</v>
      </c>
      <c r="Q916">
        <f>'Linear Point Intercept'!E915*'Linear Point Intercept'!B915</f>
        <v>0</v>
      </c>
    </row>
    <row r="917" spans="1:17">
      <c r="A917" s="4">
        <v>909</v>
      </c>
      <c r="B917" s="5">
        <f>'Linear Point Intercept'!B916</f>
        <v>0</v>
      </c>
      <c r="C917">
        <f t="shared" si="178"/>
        <v>0</v>
      </c>
      <c r="D917">
        <f t="shared" si="179"/>
        <v>0</v>
      </c>
      <c r="E917">
        <f t="shared" si="170"/>
        <v>1</v>
      </c>
      <c r="F917">
        <f t="shared" si="171"/>
        <v>0</v>
      </c>
      <c r="G917">
        <f t="shared" si="172"/>
        <v>12.5</v>
      </c>
      <c r="H917" t="e">
        <f t="shared" si="173"/>
        <v>#NUM!</v>
      </c>
      <c r="I917" t="e">
        <f t="shared" si="180"/>
        <v>#NUM!</v>
      </c>
      <c r="J917" t="e">
        <f t="shared" si="174"/>
        <v>#DIV/0!</v>
      </c>
      <c r="K917" t="e">
        <f t="shared" si="181"/>
        <v>#DIV/0!</v>
      </c>
      <c r="L917" t="e">
        <f t="shared" si="175"/>
        <v>#DIV/0!</v>
      </c>
      <c r="M917" t="e">
        <f t="shared" si="176"/>
        <v>#DIV/0!</v>
      </c>
      <c r="O917">
        <f t="shared" si="177"/>
        <v>0</v>
      </c>
      <c r="Q917">
        <f>'Linear Point Intercept'!E916*'Linear Point Intercept'!B916</f>
        <v>0</v>
      </c>
    </row>
    <row r="918" spans="1:17">
      <c r="A918" s="4">
        <v>910</v>
      </c>
      <c r="B918" s="5">
        <f>'Linear Point Intercept'!B917</f>
        <v>0</v>
      </c>
      <c r="C918">
        <f t="shared" si="178"/>
        <v>0</v>
      </c>
      <c r="D918">
        <f t="shared" si="179"/>
        <v>0</v>
      </c>
      <c r="E918">
        <f t="shared" si="170"/>
        <v>1</v>
      </c>
      <c r="F918">
        <f t="shared" si="171"/>
        <v>0</v>
      </c>
      <c r="G918">
        <f t="shared" si="172"/>
        <v>12.5</v>
      </c>
      <c r="H918" t="e">
        <f t="shared" si="173"/>
        <v>#NUM!</v>
      </c>
      <c r="I918" t="e">
        <f t="shared" si="180"/>
        <v>#NUM!</v>
      </c>
      <c r="J918" t="e">
        <f t="shared" si="174"/>
        <v>#DIV/0!</v>
      </c>
      <c r="K918" t="e">
        <f t="shared" si="181"/>
        <v>#DIV/0!</v>
      </c>
      <c r="L918" t="e">
        <f t="shared" si="175"/>
        <v>#DIV/0!</v>
      </c>
      <c r="M918" t="e">
        <f t="shared" si="176"/>
        <v>#DIV/0!</v>
      </c>
      <c r="O918">
        <f t="shared" si="177"/>
        <v>0</v>
      </c>
      <c r="Q918">
        <f>'Linear Point Intercept'!E917*'Linear Point Intercept'!B917</f>
        <v>0</v>
      </c>
    </row>
    <row r="919" spans="1:17">
      <c r="A919" s="4">
        <v>911</v>
      </c>
      <c r="B919" s="5">
        <f>'Linear Point Intercept'!B918</f>
        <v>0</v>
      </c>
      <c r="C919">
        <f t="shared" si="178"/>
        <v>0</v>
      </c>
      <c r="D919">
        <f t="shared" si="179"/>
        <v>0</v>
      </c>
      <c r="E919">
        <f t="shared" si="170"/>
        <v>1</v>
      </c>
      <c r="F919">
        <f t="shared" si="171"/>
        <v>0</v>
      </c>
      <c r="G919">
        <f t="shared" si="172"/>
        <v>12.5</v>
      </c>
      <c r="H919" t="e">
        <f t="shared" si="173"/>
        <v>#NUM!</v>
      </c>
      <c r="I919" t="e">
        <f t="shared" si="180"/>
        <v>#NUM!</v>
      </c>
      <c r="J919" t="e">
        <f t="shared" si="174"/>
        <v>#DIV/0!</v>
      </c>
      <c r="K919" t="e">
        <f t="shared" si="181"/>
        <v>#DIV/0!</v>
      </c>
      <c r="L919" t="e">
        <f t="shared" si="175"/>
        <v>#DIV/0!</v>
      </c>
      <c r="M919" t="e">
        <f t="shared" si="176"/>
        <v>#DIV/0!</v>
      </c>
      <c r="O919">
        <f t="shared" si="177"/>
        <v>0</v>
      </c>
      <c r="Q919">
        <f>'Linear Point Intercept'!E918*'Linear Point Intercept'!B918</f>
        <v>0</v>
      </c>
    </row>
    <row r="920" spans="1:17">
      <c r="A920" s="4">
        <v>912</v>
      </c>
      <c r="B920" s="5">
        <f>'Linear Point Intercept'!B919</f>
        <v>0</v>
      </c>
      <c r="C920">
        <f t="shared" si="178"/>
        <v>0</v>
      </c>
      <c r="D920">
        <f t="shared" si="179"/>
        <v>0</v>
      </c>
      <c r="E920">
        <f t="shared" si="170"/>
        <v>1</v>
      </c>
      <c r="F920">
        <f t="shared" si="171"/>
        <v>0</v>
      </c>
      <c r="G920">
        <f t="shared" si="172"/>
        <v>12.5</v>
      </c>
      <c r="H920" t="e">
        <f t="shared" si="173"/>
        <v>#NUM!</v>
      </c>
      <c r="I920" t="e">
        <f t="shared" si="180"/>
        <v>#NUM!</v>
      </c>
      <c r="J920" t="e">
        <f t="shared" si="174"/>
        <v>#DIV/0!</v>
      </c>
      <c r="K920" t="e">
        <f t="shared" si="181"/>
        <v>#DIV/0!</v>
      </c>
      <c r="L920" t="e">
        <f t="shared" si="175"/>
        <v>#DIV/0!</v>
      </c>
      <c r="M920" t="e">
        <f t="shared" si="176"/>
        <v>#DIV/0!</v>
      </c>
      <c r="O920">
        <f t="shared" si="177"/>
        <v>0</v>
      </c>
      <c r="Q920">
        <f>'Linear Point Intercept'!E919*'Linear Point Intercept'!B919</f>
        <v>0</v>
      </c>
    </row>
    <row r="921" spans="1:17">
      <c r="A921" s="4">
        <v>913</v>
      </c>
      <c r="B921" s="5">
        <f>'Linear Point Intercept'!B920</f>
        <v>0</v>
      </c>
      <c r="C921">
        <f t="shared" si="178"/>
        <v>0</v>
      </c>
      <c r="D921">
        <f t="shared" si="179"/>
        <v>0</v>
      </c>
      <c r="E921">
        <f t="shared" si="170"/>
        <v>1</v>
      </c>
      <c r="F921">
        <f t="shared" si="171"/>
        <v>0</v>
      </c>
      <c r="G921">
        <f t="shared" si="172"/>
        <v>12.5</v>
      </c>
      <c r="H921" t="e">
        <f t="shared" si="173"/>
        <v>#NUM!</v>
      </c>
      <c r="I921" t="e">
        <f t="shared" si="180"/>
        <v>#NUM!</v>
      </c>
      <c r="J921" t="e">
        <f t="shared" si="174"/>
        <v>#DIV/0!</v>
      </c>
      <c r="K921" t="e">
        <f t="shared" si="181"/>
        <v>#DIV/0!</v>
      </c>
      <c r="L921" t="e">
        <f t="shared" si="175"/>
        <v>#DIV/0!</v>
      </c>
      <c r="M921" t="e">
        <f t="shared" si="176"/>
        <v>#DIV/0!</v>
      </c>
      <c r="O921">
        <f t="shared" si="177"/>
        <v>0</v>
      </c>
      <c r="Q921">
        <f>'Linear Point Intercept'!E920*'Linear Point Intercept'!B920</f>
        <v>0</v>
      </c>
    </row>
    <row r="922" spans="1:17">
      <c r="A922" s="4">
        <v>914</v>
      </c>
      <c r="B922" s="5">
        <f>'Linear Point Intercept'!B921</f>
        <v>0</v>
      </c>
      <c r="C922">
        <f t="shared" si="178"/>
        <v>0</v>
      </c>
      <c r="D922">
        <f t="shared" si="179"/>
        <v>0</v>
      </c>
      <c r="E922">
        <f t="shared" si="170"/>
        <v>1</v>
      </c>
      <c r="F922">
        <f t="shared" si="171"/>
        <v>0</v>
      </c>
      <c r="G922">
        <f t="shared" si="172"/>
        <v>12.5</v>
      </c>
      <c r="H922" t="e">
        <f t="shared" si="173"/>
        <v>#NUM!</v>
      </c>
      <c r="I922" t="e">
        <f t="shared" si="180"/>
        <v>#NUM!</v>
      </c>
      <c r="J922" t="e">
        <f t="shared" si="174"/>
        <v>#DIV/0!</v>
      </c>
      <c r="K922" t="e">
        <f t="shared" si="181"/>
        <v>#DIV/0!</v>
      </c>
      <c r="L922" t="e">
        <f t="shared" si="175"/>
        <v>#DIV/0!</v>
      </c>
      <c r="M922" t="e">
        <f t="shared" si="176"/>
        <v>#DIV/0!</v>
      </c>
      <c r="O922">
        <f t="shared" si="177"/>
        <v>0</v>
      </c>
      <c r="Q922">
        <f>'Linear Point Intercept'!E921*'Linear Point Intercept'!B921</f>
        <v>0</v>
      </c>
    </row>
    <row r="923" spans="1:17">
      <c r="A923" s="4">
        <v>915</v>
      </c>
      <c r="B923" s="5">
        <f>'Linear Point Intercept'!B922</f>
        <v>0</v>
      </c>
      <c r="C923">
        <f t="shared" si="178"/>
        <v>0</v>
      </c>
      <c r="D923">
        <f t="shared" si="179"/>
        <v>0</v>
      </c>
      <c r="E923">
        <f t="shared" si="170"/>
        <v>1</v>
      </c>
      <c r="F923">
        <f t="shared" si="171"/>
        <v>0</v>
      </c>
      <c r="G923">
        <f t="shared" si="172"/>
        <v>12.5</v>
      </c>
      <c r="H923" t="e">
        <f t="shared" si="173"/>
        <v>#NUM!</v>
      </c>
      <c r="I923" t="e">
        <f t="shared" si="180"/>
        <v>#NUM!</v>
      </c>
      <c r="J923" t="e">
        <f t="shared" si="174"/>
        <v>#DIV/0!</v>
      </c>
      <c r="K923" t="e">
        <f t="shared" si="181"/>
        <v>#DIV/0!</v>
      </c>
      <c r="L923" t="e">
        <f t="shared" si="175"/>
        <v>#DIV/0!</v>
      </c>
      <c r="M923" t="e">
        <f t="shared" si="176"/>
        <v>#DIV/0!</v>
      </c>
      <c r="O923">
        <f t="shared" si="177"/>
        <v>0</v>
      </c>
      <c r="Q923">
        <f>'Linear Point Intercept'!E922*'Linear Point Intercept'!B922</f>
        <v>0</v>
      </c>
    </row>
    <row r="924" spans="1:17">
      <c r="A924" s="4">
        <v>916</v>
      </c>
      <c r="B924" s="5">
        <f>'Linear Point Intercept'!B923</f>
        <v>0</v>
      </c>
      <c r="C924">
        <f t="shared" si="178"/>
        <v>0</v>
      </c>
      <c r="D924">
        <f t="shared" si="179"/>
        <v>0</v>
      </c>
      <c r="E924">
        <f t="shared" si="170"/>
        <v>1</v>
      </c>
      <c r="F924">
        <f t="shared" si="171"/>
        <v>0</v>
      </c>
      <c r="G924">
        <f t="shared" si="172"/>
        <v>12.5</v>
      </c>
      <c r="H924" t="e">
        <f t="shared" si="173"/>
        <v>#NUM!</v>
      </c>
      <c r="I924" t="e">
        <f t="shared" si="180"/>
        <v>#NUM!</v>
      </c>
      <c r="J924" t="e">
        <f t="shared" si="174"/>
        <v>#DIV/0!</v>
      </c>
      <c r="K924" t="e">
        <f t="shared" si="181"/>
        <v>#DIV/0!</v>
      </c>
      <c r="L924" t="e">
        <f t="shared" si="175"/>
        <v>#DIV/0!</v>
      </c>
      <c r="M924" t="e">
        <f t="shared" si="176"/>
        <v>#DIV/0!</v>
      </c>
      <c r="O924">
        <f t="shared" si="177"/>
        <v>0</v>
      </c>
      <c r="Q924">
        <f>'Linear Point Intercept'!E923*'Linear Point Intercept'!B923</f>
        <v>0</v>
      </c>
    </row>
    <row r="925" spans="1:17">
      <c r="A925" s="4">
        <v>917</v>
      </c>
      <c r="B925" s="5">
        <f>'Linear Point Intercept'!B924</f>
        <v>0</v>
      </c>
      <c r="C925">
        <f t="shared" si="178"/>
        <v>0</v>
      </c>
      <c r="D925">
        <f t="shared" si="179"/>
        <v>0</v>
      </c>
      <c r="E925">
        <f t="shared" si="170"/>
        <v>1</v>
      </c>
      <c r="F925">
        <f t="shared" si="171"/>
        <v>0</v>
      </c>
      <c r="G925">
        <f t="shared" si="172"/>
        <v>12.5</v>
      </c>
      <c r="H925" t="e">
        <f t="shared" si="173"/>
        <v>#NUM!</v>
      </c>
      <c r="I925" t="e">
        <f t="shared" si="180"/>
        <v>#NUM!</v>
      </c>
      <c r="J925" t="e">
        <f t="shared" si="174"/>
        <v>#DIV/0!</v>
      </c>
      <c r="K925" t="e">
        <f t="shared" si="181"/>
        <v>#DIV/0!</v>
      </c>
      <c r="L925" t="e">
        <f t="shared" si="175"/>
        <v>#DIV/0!</v>
      </c>
      <c r="M925" t="e">
        <f t="shared" si="176"/>
        <v>#DIV/0!</v>
      </c>
      <c r="O925">
        <f t="shared" si="177"/>
        <v>0</v>
      </c>
      <c r="Q925">
        <f>'Linear Point Intercept'!E924*'Linear Point Intercept'!B924</f>
        <v>0</v>
      </c>
    </row>
    <row r="926" spans="1:17">
      <c r="A926" s="4">
        <v>918</v>
      </c>
      <c r="B926" s="5">
        <f>'Linear Point Intercept'!B925</f>
        <v>0</v>
      </c>
      <c r="C926">
        <f t="shared" si="178"/>
        <v>0</v>
      </c>
      <c r="D926">
        <f t="shared" si="179"/>
        <v>0</v>
      </c>
      <c r="E926">
        <f t="shared" si="170"/>
        <v>1</v>
      </c>
      <c r="F926">
        <f t="shared" si="171"/>
        <v>0</v>
      </c>
      <c r="G926">
        <f t="shared" si="172"/>
        <v>12.5</v>
      </c>
      <c r="H926" t="e">
        <f t="shared" si="173"/>
        <v>#NUM!</v>
      </c>
      <c r="I926" t="e">
        <f t="shared" si="180"/>
        <v>#NUM!</v>
      </c>
      <c r="J926" t="e">
        <f t="shared" si="174"/>
        <v>#DIV/0!</v>
      </c>
      <c r="K926" t="e">
        <f t="shared" si="181"/>
        <v>#DIV/0!</v>
      </c>
      <c r="L926" t="e">
        <f t="shared" si="175"/>
        <v>#DIV/0!</v>
      </c>
      <c r="M926" t="e">
        <f t="shared" si="176"/>
        <v>#DIV/0!</v>
      </c>
      <c r="O926">
        <f t="shared" si="177"/>
        <v>0</v>
      </c>
      <c r="Q926">
        <f>'Linear Point Intercept'!E925*'Linear Point Intercept'!B925</f>
        <v>0</v>
      </c>
    </row>
    <row r="927" spans="1:17">
      <c r="A927" s="4">
        <v>919</v>
      </c>
      <c r="B927" s="5">
        <f>'Linear Point Intercept'!B926</f>
        <v>0</v>
      </c>
      <c r="C927">
        <f t="shared" si="178"/>
        <v>0</v>
      </c>
      <c r="D927">
        <f t="shared" si="179"/>
        <v>0</v>
      </c>
      <c r="E927">
        <f t="shared" si="170"/>
        <v>1</v>
      </c>
      <c r="F927">
        <f t="shared" si="171"/>
        <v>0</v>
      </c>
      <c r="G927">
        <f t="shared" si="172"/>
        <v>12.5</v>
      </c>
      <c r="H927" t="e">
        <f t="shared" si="173"/>
        <v>#NUM!</v>
      </c>
      <c r="I927" t="e">
        <f t="shared" si="180"/>
        <v>#NUM!</v>
      </c>
      <c r="J927" t="e">
        <f t="shared" si="174"/>
        <v>#DIV/0!</v>
      </c>
      <c r="K927" t="e">
        <f t="shared" si="181"/>
        <v>#DIV/0!</v>
      </c>
      <c r="L927" t="e">
        <f t="shared" si="175"/>
        <v>#DIV/0!</v>
      </c>
      <c r="M927" t="e">
        <f t="shared" si="176"/>
        <v>#DIV/0!</v>
      </c>
      <c r="O927">
        <f t="shared" si="177"/>
        <v>0</v>
      </c>
      <c r="Q927">
        <f>'Linear Point Intercept'!E926*'Linear Point Intercept'!B926</f>
        <v>0</v>
      </c>
    </row>
    <row r="928" spans="1:17">
      <c r="A928" s="4">
        <v>920</v>
      </c>
      <c r="B928" s="5">
        <f>'Linear Point Intercept'!B927</f>
        <v>0</v>
      </c>
      <c r="C928">
        <f t="shared" si="178"/>
        <v>0</v>
      </c>
      <c r="D928">
        <f t="shared" si="179"/>
        <v>0</v>
      </c>
      <c r="E928">
        <f t="shared" si="170"/>
        <v>1</v>
      </c>
      <c r="F928">
        <f t="shared" si="171"/>
        <v>0</v>
      </c>
      <c r="G928">
        <f t="shared" si="172"/>
        <v>12.5</v>
      </c>
      <c r="H928" t="e">
        <f t="shared" si="173"/>
        <v>#NUM!</v>
      </c>
      <c r="I928" t="e">
        <f t="shared" si="180"/>
        <v>#NUM!</v>
      </c>
      <c r="J928" t="e">
        <f t="shared" si="174"/>
        <v>#DIV/0!</v>
      </c>
      <c r="K928" t="e">
        <f t="shared" si="181"/>
        <v>#DIV/0!</v>
      </c>
      <c r="L928" t="e">
        <f t="shared" si="175"/>
        <v>#DIV/0!</v>
      </c>
      <c r="M928" t="e">
        <f t="shared" si="176"/>
        <v>#DIV/0!</v>
      </c>
      <c r="O928">
        <f t="shared" si="177"/>
        <v>0</v>
      </c>
      <c r="Q928">
        <f>'Linear Point Intercept'!E927*'Linear Point Intercept'!B927</f>
        <v>0</v>
      </c>
    </row>
    <row r="929" spans="1:17">
      <c r="A929" s="4">
        <v>921</v>
      </c>
      <c r="B929" s="5">
        <f>'Linear Point Intercept'!B928</f>
        <v>0</v>
      </c>
      <c r="C929">
        <f t="shared" si="178"/>
        <v>0</v>
      </c>
      <c r="D929">
        <f t="shared" si="179"/>
        <v>0</v>
      </c>
      <c r="E929">
        <f t="shared" si="170"/>
        <v>1</v>
      </c>
      <c r="F929">
        <f t="shared" si="171"/>
        <v>0</v>
      </c>
      <c r="G929">
        <f t="shared" si="172"/>
        <v>12.5</v>
      </c>
      <c r="H929" t="e">
        <f t="shared" si="173"/>
        <v>#NUM!</v>
      </c>
      <c r="I929" t="e">
        <f t="shared" si="180"/>
        <v>#NUM!</v>
      </c>
      <c r="J929" t="e">
        <f t="shared" si="174"/>
        <v>#DIV/0!</v>
      </c>
      <c r="K929" t="e">
        <f t="shared" si="181"/>
        <v>#DIV/0!</v>
      </c>
      <c r="L929" t="e">
        <f t="shared" si="175"/>
        <v>#DIV/0!</v>
      </c>
      <c r="M929" t="e">
        <f t="shared" si="176"/>
        <v>#DIV/0!</v>
      </c>
      <c r="O929">
        <f t="shared" si="177"/>
        <v>0</v>
      </c>
      <c r="Q929">
        <f>'Linear Point Intercept'!E928*'Linear Point Intercept'!B928</f>
        <v>0</v>
      </c>
    </row>
    <row r="930" spans="1:17">
      <c r="A930" s="4">
        <v>922</v>
      </c>
      <c r="B930" s="5">
        <f>'Linear Point Intercept'!B929</f>
        <v>0</v>
      </c>
      <c r="C930">
        <f t="shared" si="178"/>
        <v>0</v>
      </c>
      <c r="D930">
        <f t="shared" si="179"/>
        <v>0</v>
      </c>
      <c r="E930">
        <f t="shared" si="170"/>
        <v>1</v>
      </c>
      <c r="F930">
        <f t="shared" si="171"/>
        <v>0</v>
      </c>
      <c r="G930">
        <f t="shared" si="172"/>
        <v>12.5</v>
      </c>
      <c r="H930" t="e">
        <f t="shared" si="173"/>
        <v>#NUM!</v>
      </c>
      <c r="I930" t="e">
        <f t="shared" si="180"/>
        <v>#NUM!</v>
      </c>
      <c r="J930" t="e">
        <f t="shared" si="174"/>
        <v>#DIV/0!</v>
      </c>
      <c r="K930" t="e">
        <f t="shared" si="181"/>
        <v>#DIV/0!</v>
      </c>
      <c r="L930" t="e">
        <f t="shared" si="175"/>
        <v>#DIV/0!</v>
      </c>
      <c r="M930" t="e">
        <f t="shared" si="176"/>
        <v>#DIV/0!</v>
      </c>
      <c r="O930">
        <f t="shared" si="177"/>
        <v>0</v>
      </c>
      <c r="Q930">
        <f>'Linear Point Intercept'!E929*'Linear Point Intercept'!B929</f>
        <v>0</v>
      </c>
    </row>
    <row r="931" spans="1:17">
      <c r="A931" s="4">
        <v>923</v>
      </c>
      <c r="B931" s="5">
        <f>'Linear Point Intercept'!B930</f>
        <v>0</v>
      </c>
      <c r="C931">
        <f t="shared" si="178"/>
        <v>0</v>
      </c>
      <c r="D931">
        <f t="shared" si="179"/>
        <v>0</v>
      </c>
      <c r="E931">
        <f t="shared" si="170"/>
        <v>1</v>
      </c>
      <c r="F931">
        <f t="shared" si="171"/>
        <v>0</v>
      </c>
      <c r="G931">
        <f t="shared" si="172"/>
        <v>12.5</v>
      </c>
      <c r="H931" t="e">
        <f t="shared" si="173"/>
        <v>#NUM!</v>
      </c>
      <c r="I931" t="e">
        <f t="shared" si="180"/>
        <v>#NUM!</v>
      </c>
      <c r="J931" t="e">
        <f t="shared" si="174"/>
        <v>#DIV/0!</v>
      </c>
      <c r="K931" t="e">
        <f t="shared" si="181"/>
        <v>#DIV/0!</v>
      </c>
      <c r="L931" t="e">
        <f t="shared" si="175"/>
        <v>#DIV/0!</v>
      </c>
      <c r="M931" t="e">
        <f t="shared" si="176"/>
        <v>#DIV/0!</v>
      </c>
      <c r="O931">
        <f t="shared" si="177"/>
        <v>0</v>
      </c>
      <c r="Q931">
        <f>'Linear Point Intercept'!E930*'Linear Point Intercept'!B930</f>
        <v>0</v>
      </c>
    </row>
    <row r="932" spans="1:17">
      <c r="A932" s="4">
        <v>924</v>
      </c>
      <c r="B932" s="5">
        <f>'Linear Point Intercept'!B931</f>
        <v>0</v>
      </c>
      <c r="C932">
        <f t="shared" si="178"/>
        <v>0</v>
      </c>
      <c r="D932">
        <f t="shared" si="179"/>
        <v>0</v>
      </c>
      <c r="E932">
        <f t="shared" si="170"/>
        <v>1</v>
      </c>
      <c r="F932">
        <f t="shared" si="171"/>
        <v>0</v>
      </c>
      <c r="G932">
        <f t="shared" si="172"/>
        <v>12.5</v>
      </c>
      <c r="H932" t="e">
        <f t="shared" si="173"/>
        <v>#NUM!</v>
      </c>
      <c r="I932" t="e">
        <f t="shared" si="180"/>
        <v>#NUM!</v>
      </c>
      <c r="J932" t="e">
        <f t="shared" si="174"/>
        <v>#DIV/0!</v>
      </c>
      <c r="K932" t="e">
        <f t="shared" si="181"/>
        <v>#DIV/0!</v>
      </c>
      <c r="L932" t="e">
        <f t="shared" si="175"/>
        <v>#DIV/0!</v>
      </c>
      <c r="M932" t="e">
        <f t="shared" si="176"/>
        <v>#DIV/0!</v>
      </c>
      <c r="O932">
        <f t="shared" si="177"/>
        <v>0</v>
      </c>
      <c r="Q932">
        <f>'Linear Point Intercept'!E931*'Linear Point Intercept'!B931</f>
        <v>0</v>
      </c>
    </row>
    <row r="933" spans="1:17">
      <c r="A933" s="4">
        <v>925</v>
      </c>
      <c r="B933" s="5">
        <f>'Linear Point Intercept'!B932</f>
        <v>0</v>
      </c>
      <c r="C933">
        <f t="shared" si="178"/>
        <v>0</v>
      </c>
      <c r="D933">
        <f t="shared" si="179"/>
        <v>0</v>
      </c>
      <c r="E933">
        <f t="shared" si="170"/>
        <v>1</v>
      </c>
      <c r="F933">
        <f t="shared" si="171"/>
        <v>0</v>
      </c>
      <c r="G933">
        <f t="shared" si="172"/>
        <v>12.5</v>
      </c>
      <c r="H933" t="e">
        <f t="shared" si="173"/>
        <v>#NUM!</v>
      </c>
      <c r="I933" t="e">
        <f t="shared" si="180"/>
        <v>#NUM!</v>
      </c>
      <c r="J933" t="e">
        <f t="shared" si="174"/>
        <v>#DIV/0!</v>
      </c>
      <c r="K933" t="e">
        <f t="shared" si="181"/>
        <v>#DIV/0!</v>
      </c>
      <c r="L933" t="e">
        <f t="shared" si="175"/>
        <v>#DIV/0!</v>
      </c>
      <c r="M933" t="e">
        <f t="shared" si="176"/>
        <v>#DIV/0!</v>
      </c>
      <c r="O933">
        <f t="shared" si="177"/>
        <v>0</v>
      </c>
      <c r="Q933">
        <f>'Linear Point Intercept'!E932*'Linear Point Intercept'!B932</f>
        <v>0</v>
      </c>
    </row>
    <row r="934" spans="1:17">
      <c r="A934" s="4">
        <v>926</v>
      </c>
      <c r="B934" s="5">
        <f>'Linear Point Intercept'!B933</f>
        <v>0</v>
      </c>
      <c r="C934">
        <f t="shared" si="178"/>
        <v>0</v>
      </c>
      <c r="D934">
        <f t="shared" si="179"/>
        <v>0</v>
      </c>
      <c r="E934">
        <f t="shared" si="170"/>
        <v>1</v>
      </c>
      <c r="F934">
        <f t="shared" si="171"/>
        <v>0</v>
      </c>
      <c r="G934">
        <f t="shared" si="172"/>
        <v>12.5</v>
      </c>
      <c r="H934" t="e">
        <f t="shared" si="173"/>
        <v>#NUM!</v>
      </c>
      <c r="I934" t="e">
        <f t="shared" si="180"/>
        <v>#NUM!</v>
      </c>
      <c r="J934" t="e">
        <f t="shared" si="174"/>
        <v>#DIV/0!</v>
      </c>
      <c r="K934" t="e">
        <f t="shared" si="181"/>
        <v>#DIV/0!</v>
      </c>
      <c r="L934" t="e">
        <f t="shared" si="175"/>
        <v>#DIV/0!</v>
      </c>
      <c r="M934" t="e">
        <f t="shared" si="176"/>
        <v>#DIV/0!</v>
      </c>
      <c r="O934">
        <f t="shared" si="177"/>
        <v>0</v>
      </c>
      <c r="Q934">
        <f>'Linear Point Intercept'!E933*'Linear Point Intercept'!B933</f>
        <v>0</v>
      </c>
    </row>
    <row r="935" spans="1:17">
      <c r="A935" s="4">
        <v>927</v>
      </c>
      <c r="B935" s="5">
        <f>'Linear Point Intercept'!B934</f>
        <v>0</v>
      </c>
      <c r="C935">
        <f t="shared" si="178"/>
        <v>0</v>
      </c>
      <c r="D935">
        <f t="shared" si="179"/>
        <v>0</v>
      </c>
      <c r="E935">
        <f t="shared" si="170"/>
        <v>1</v>
      </c>
      <c r="F935">
        <f t="shared" si="171"/>
        <v>0</v>
      </c>
      <c r="G935">
        <f t="shared" si="172"/>
        <v>12.5</v>
      </c>
      <c r="H935" t="e">
        <f t="shared" si="173"/>
        <v>#NUM!</v>
      </c>
      <c r="I935" t="e">
        <f t="shared" si="180"/>
        <v>#NUM!</v>
      </c>
      <c r="J935" t="e">
        <f t="shared" si="174"/>
        <v>#DIV/0!</v>
      </c>
      <c r="K935" t="e">
        <f t="shared" si="181"/>
        <v>#DIV/0!</v>
      </c>
      <c r="L935" t="e">
        <f t="shared" si="175"/>
        <v>#DIV/0!</v>
      </c>
      <c r="M935" t="e">
        <f t="shared" si="176"/>
        <v>#DIV/0!</v>
      </c>
      <c r="O935">
        <f t="shared" si="177"/>
        <v>0</v>
      </c>
      <c r="Q935">
        <f>'Linear Point Intercept'!E934*'Linear Point Intercept'!B934</f>
        <v>0</v>
      </c>
    </row>
    <row r="936" spans="1:17">
      <c r="A936" s="4">
        <v>928</v>
      </c>
      <c r="B936" s="5">
        <f>'Linear Point Intercept'!B935</f>
        <v>0</v>
      </c>
      <c r="C936">
        <f t="shared" si="178"/>
        <v>0</v>
      </c>
      <c r="D936">
        <f t="shared" si="179"/>
        <v>0</v>
      </c>
      <c r="E936">
        <f t="shared" si="170"/>
        <v>1</v>
      </c>
      <c r="F936">
        <f t="shared" si="171"/>
        <v>0</v>
      </c>
      <c r="G936">
        <f t="shared" si="172"/>
        <v>12.5</v>
      </c>
      <c r="H936" t="e">
        <f t="shared" si="173"/>
        <v>#NUM!</v>
      </c>
      <c r="I936" t="e">
        <f t="shared" si="180"/>
        <v>#NUM!</v>
      </c>
      <c r="J936" t="e">
        <f t="shared" si="174"/>
        <v>#DIV/0!</v>
      </c>
      <c r="K936" t="e">
        <f t="shared" si="181"/>
        <v>#DIV/0!</v>
      </c>
      <c r="L936" t="e">
        <f t="shared" si="175"/>
        <v>#DIV/0!</v>
      </c>
      <c r="M936" t="e">
        <f t="shared" si="176"/>
        <v>#DIV/0!</v>
      </c>
      <c r="O936">
        <f t="shared" si="177"/>
        <v>0</v>
      </c>
      <c r="Q936">
        <f>'Linear Point Intercept'!E935*'Linear Point Intercept'!B935</f>
        <v>0</v>
      </c>
    </row>
    <row r="937" spans="1:17">
      <c r="A937" s="4">
        <v>929</v>
      </c>
      <c r="B937" s="5">
        <f>'Linear Point Intercept'!B936</f>
        <v>0</v>
      </c>
      <c r="C937">
        <f t="shared" si="178"/>
        <v>0</v>
      </c>
      <c r="D937">
        <f t="shared" si="179"/>
        <v>0</v>
      </c>
      <c r="E937">
        <f t="shared" si="170"/>
        <v>1</v>
      </c>
      <c r="F937">
        <f t="shared" si="171"/>
        <v>0</v>
      </c>
      <c r="G937">
        <f t="shared" si="172"/>
        <v>12.5</v>
      </c>
      <c r="H937" t="e">
        <f t="shared" si="173"/>
        <v>#NUM!</v>
      </c>
      <c r="I937" t="e">
        <f t="shared" si="180"/>
        <v>#NUM!</v>
      </c>
      <c r="J937" t="e">
        <f t="shared" si="174"/>
        <v>#DIV/0!</v>
      </c>
      <c r="K937" t="e">
        <f t="shared" si="181"/>
        <v>#DIV/0!</v>
      </c>
      <c r="L937" t="e">
        <f t="shared" si="175"/>
        <v>#DIV/0!</v>
      </c>
      <c r="M937" t="e">
        <f t="shared" si="176"/>
        <v>#DIV/0!</v>
      </c>
      <c r="O937">
        <f t="shared" si="177"/>
        <v>0</v>
      </c>
      <c r="Q937">
        <f>'Linear Point Intercept'!E936*'Linear Point Intercept'!B936</f>
        <v>0</v>
      </c>
    </row>
    <row r="938" spans="1:17">
      <c r="A938" s="4">
        <v>930</v>
      </c>
      <c r="B938" s="5">
        <f>'Linear Point Intercept'!B937</f>
        <v>0</v>
      </c>
      <c r="C938">
        <f t="shared" si="178"/>
        <v>0</v>
      </c>
      <c r="D938">
        <f t="shared" si="179"/>
        <v>0</v>
      </c>
      <c r="E938">
        <f t="shared" si="170"/>
        <v>1</v>
      </c>
      <c r="F938">
        <f t="shared" si="171"/>
        <v>0</v>
      </c>
      <c r="G938">
        <f t="shared" si="172"/>
        <v>12.5</v>
      </c>
      <c r="H938" t="e">
        <f t="shared" si="173"/>
        <v>#NUM!</v>
      </c>
      <c r="I938" t="e">
        <f t="shared" si="180"/>
        <v>#NUM!</v>
      </c>
      <c r="J938" t="e">
        <f t="shared" si="174"/>
        <v>#DIV/0!</v>
      </c>
      <c r="K938" t="e">
        <f t="shared" si="181"/>
        <v>#DIV/0!</v>
      </c>
      <c r="L938" t="e">
        <f t="shared" si="175"/>
        <v>#DIV/0!</v>
      </c>
      <c r="M938" t="e">
        <f t="shared" si="176"/>
        <v>#DIV/0!</v>
      </c>
      <c r="O938">
        <f t="shared" si="177"/>
        <v>0</v>
      </c>
      <c r="Q938">
        <f>'Linear Point Intercept'!E937*'Linear Point Intercept'!B937</f>
        <v>0</v>
      </c>
    </row>
    <row r="939" spans="1:17">
      <c r="A939" s="4">
        <v>931</v>
      </c>
      <c r="B939" s="5">
        <f>'Linear Point Intercept'!B938</f>
        <v>0</v>
      </c>
      <c r="C939">
        <f t="shared" si="178"/>
        <v>0</v>
      </c>
      <c r="D939">
        <f t="shared" si="179"/>
        <v>0</v>
      </c>
      <c r="E939">
        <f t="shared" si="170"/>
        <v>1</v>
      </c>
      <c r="F939">
        <f t="shared" si="171"/>
        <v>0</v>
      </c>
      <c r="G939">
        <f t="shared" si="172"/>
        <v>12.5</v>
      </c>
      <c r="H939" t="e">
        <f t="shared" si="173"/>
        <v>#NUM!</v>
      </c>
      <c r="I939" t="e">
        <f t="shared" si="180"/>
        <v>#NUM!</v>
      </c>
      <c r="J939" t="e">
        <f t="shared" si="174"/>
        <v>#DIV/0!</v>
      </c>
      <c r="K939" t="e">
        <f t="shared" si="181"/>
        <v>#DIV/0!</v>
      </c>
      <c r="L939" t="e">
        <f t="shared" si="175"/>
        <v>#DIV/0!</v>
      </c>
      <c r="M939" t="e">
        <f t="shared" si="176"/>
        <v>#DIV/0!</v>
      </c>
      <c r="O939">
        <f t="shared" si="177"/>
        <v>0</v>
      </c>
      <c r="Q939">
        <f>'Linear Point Intercept'!E938*'Linear Point Intercept'!B938</f>
        <v>0</v>
      </c>
    </row>
    <row r="940" spans="1:17">
      <c r="A940" s="4">
        <v>932</v>
      </c>
      <c r="B940" s="5">
        <f>'Linear Point Intercept'!B939</f>
        <v>0</v>
      </c>
      <c r="C940">
        <f t="shared" si="178"/>
        <v>0</v>
      </c>
      <c r="D940">
        <f t="shared" si="179"/>
        <v>0</v>
      </c>
      <c r="E940">
        <f t="shared" si="170"/>
        <v>1</v>
      </c>
      <c r="F940">
        <f t="shared" si="171"/>
        <v>0</v>
      </c>
      <c r="G940">
        <f t="shared" si="172"/>
        <v>12.5</v>
      </c>
      <c r="H940" t="e">
        <f t="shared" si="173"/>
        <v>#NUM!</v>
      </c>
      <c r="I940" t="e">
        <f t="shared" si="180"/>
        <v>#NUM!</v>
      </c>
      <c r="J940" t="e">
        <f t="shared" si="174"/>
        <v>#DIV/0!</v>
      </c>
      <c r="K940" t="e">
        <f t="shared" si="181"/>
        <v>#DIV/0!</v>
      </c>
      <c r="L940" t="e">
        <f t="shared" si="175"/>
        <v>#DIV/0!</v>
      </c>
      <c r="M940" t="e">
        <f t="shared" si="176"/>
        <v>#DIV/0!</v>
      </c>
      <c r="O940">
        <f t="shared" si="177"/>
        <v>0</v>
      </c>
      <c r="Q940">
        <f>'Linear Point Intercept'!E939*'Linear Point Intercept'!B939</f>
        <v>0</v>
      </c>
    </row>
    <row r="941" spans="1:17">
      <c r="A941" s="4">
        <v>933</v>
      </c>
      <c r="B941" s="5">
        <f>'Linear Point Intercept'!B940</f>
        <v>0</v>
      </c>
      <c r="C941">
        <f t="shared" si="178"/>
        <v>0</v>
      </c>
      <c r="D941">
        <f t="shared" si="179"/>
        <v>0</v>
      </c>
      <c r="E941">
        <f t="shared" ref="E941:E1004" si="182">IF($B$2&gt;B941,1,0)</f>
        <v>1</v>
      </c>
      <c r="F941">
        <f t="shared" ref="F941:F1004" si="183">$B$1*D941</f>
        <v>0</v>
      </c>
      <c r="G941">
        <f t="shared" ref="G941:G1004" si="184">C941+$B$2/2</f>
        <v>12.5</v>
      </c>
      <c r="H941" t="e">
        <f t="shared" ref="H941:H1004" si="185">(G941-C941)*(G941*(G941-$B$2))^0.5</f>
        <v>#NUM!</v>
      </c>
      <c r="I941" t="e">
        <f t="shared" si="180"/>
        <v>#NUM!</v>
      </c>
      <c r="J941" t="e">
        <f t="shared" ref="J941:J1004" si="186">ACOS($B$2/2/C941)</f>
        <v>#DIV/0!</v>
      </c>
      <c r="K941" t="e">
        <f t="shared" si="181"/>
        <v>#DIV/0!</v>
      </c>
      <c r="L941" t="e">
        <f t="shared" ref="L941:L1004" si="187">((PI()*C941^2)/360)*(2*(360-2*K941)+($B$1-2)*(360-4*K941))</f>
        <v>#DIV/0!</v>
      </c>
      <c r="M941" t="e">
        <f t="shared" ref="M941:M1004" si="188">L941+I941</f>
        <v>#DIV/0!</v>
      </c>
      <c r="O941">
        <f t="shared" ref="O941:O1004" si="189">IF(E941=1,F941,M941)</f>
        <v>0</v>
      </c>
      <c r="Q941">
        <f>'Linear Point Intercept'!E940*'Linear Point Intercept'!B940</f>
        <v>0</v>
      </c>
    </row>
    <row r="942" spans="1:17">
      <c r="A942" s="4">
        <v>934</v>
      </c>
      <c r="B942" s="5">
        <f>'Linear Point Intercept'!B941</f>
        <v>0</v>
      </c>
      <c r="C942">
        <f t="shared" si="178"/>
        <v>0</v>
      </c>
      <c r="D942">
        <f t="shared" si="179"/>
        <v>0</v>
      </c>
      <c r="E942">
        <f t="shared" si="182"/>
        <v>1</v>
      </c>
      <c r="F942">
        <f t="shared" si="183"/>
        <v>0</v>
      </c>
      <c r="G942">
        <f t="shared" si="184"/>
        <v>12.5</v>
      </c>
      <c r="H942" t="e">
        <f t="shared" si="185"/>
        <v>#NUM!</v>
      </c>
      <c r="I942" t="e">
        <f t="shared" si="180"/>
        <v>#NUM!</v>
      </c>
      <c r="J942" t="e">
        <f t="shared" si="186"/>
        <v>#DIV/0!</v>
      </c>
      <c r="K942" t="e">
        <f t="shared" si="181"/>
        <v>#DIV/0!</v>
      </c>
      <c r="L942" t="e">
        <f t="shared" si="187"/>
        <v>#DIV/0!</v>
      </c>
      <c r="M942" t="e">
        <f t="shared" si="188"/>
        <v>#DIV/0!</v>
      </c>
      <c r="O942">
        <f t="shared" si="189"/>
        <v>0</v>
      </c>
      <c r="Q942">
        <f>'Linear Point Intercept'!E941*'Linear Point Intercept'!B941</f>
        <v>0</v>
      </c>
    </row>
    <row r="943" spans="1:17">
      <c r="A943" s="4">
        <v>935</v>
      </c>
      <c r="B943" s="5">
        <f>'Linear Point Intercept'!B942</f>
        <v>0</v>
      </c>
      <c r="C943">
        <f t="shared" si="178"/>
        <v>0</v>
      </c>
      <c r="D943">
        <f t="shared" si="179"/>
        <v>0</v>
      </c>
      <c r="E943">
        <f t="shared" si="182"/>
        <v>1</v>
      </c>
      <c r="F943">
        <f t="shared" si="183"/>
        <v>0</v>
      </c>
      <c r="G943">
        <f t="shared" si="184"/>
        <v>12.5</v>
      </c>
      <c r="H943" t="e">
        <f t="shared" si="185"/>
        <v>#NUM!</v>
      </c>
      <c r="I943" t="e">
        <f t="shared" si="180"/>
        <v>#NUM!</v>
      </c>
      <c r="J943" t="e">
        <f t="shared" si="186"/>
        <v>#DIV/0!</v>
      </c>
      <c r="K943" t="e">
        <f t="shared" si="181"/>
        <v>#DIV/0!</v>
      </c>
      <c r="L943" t="e">
        <f t="shared" si="187"/>
        <v>#DIV/0!</v>
      </c>
      <c r="M943" t="e">
        <f t="shared" si="188"/>
        <v>#DIV/0!</v>
      </c>
      <c r="O943">
        <f t="shared" si="189"/>
        <v>0</v>
      </c>
      <c r="Q943">
        <f>'Linear Point Intercept'!E942*'Linear Point Intercept'!B942</f>
        <v>0</v>
      </c>
    </row>
    <row r="944" spans="1:17">
      <c r="A944" s="4">
        <v>936</v>
      </c>
      <c r="B944" s="5">
        <f>'Linear Point Intercept'!B943</f>
        <v>0</v>
      </c>
      <c r="C944">
        <f t="shared" si="178"/>
        <v>0</v>
      </c>
      <c r="D944">
        <f t="shared" si="179"/>
        <v>0</v>
      </c>
      <c r="E944">
        <f t="shared" si="182"/>
        <v>1</v>
      </c>
      <c r="F944">
        <f t="shared" si="183"/>
        <v>0</v>
      </c>
      <c r="G944">
        <f t="shared" si="184"/>
        <v>12.5</v>
      </c>
      <c r="H944" t="e">
        <f t="shared" si="185"/>
        <v>#NUM!</v>
      </c>
      <c r="I944" t="e">
        <f t="shared" si="180"/>
        <v>#NUM!</v>
      </c>
      <c r="J944" t="e">
        <f t="shared" si="186"/>
        <v>#DIV/0!</v>
      </c>
      <c r="K944" t="e">
        <f t="shared" si="181"/>
        <v>#DIV/0!</v>
      </c>
      <c r="L944" t="e">
        <f t="shared" si="187"/>
        <v>#DIV/0!</v>
      </c>
      <c r="M944" t="e">
        <f t="shared" si="188"/>
        <v>#DIV/0!</v>
      </c>
      <c r="O944">
        <f t="shared" si="189"/>
        <v>0</v>
      </c>
      <c r="Q944">
        <f>'Linear Point Intercept'!E943*'Linear Point Intercept'!B943</f>
        <v>0</v>
      </c>
    </row>
    <row r="945" spans="1:17">
      <c r="A945" s="4">
        <v>937</v>
      </c>
      <c r="B945" s="5">
        <f>'Linear Point Intercept'!B944</f>
        <v>0</v>
      </c>
      <c r="C945">
        <f t="shared" si="178"/>
        <v>0</v>
      </c>
      <c r="D945">
        <f t="shared" si="179"/>
        <v>0</v>
      </c>
      <c r="E945">
        <f t="shared" si="182"/>
        <v>1</v>
      </c>
      <c r="F945">
        <f t="shared" si="183"/>
        <v>0</v>
      </c>
      <c r="G945">
        <f t="shared" si="184"/>
        <v>12.5</v>
      </c>
      <c r="H945" t="e">
        <f t="shared" si="185"/>
        <v>#NUM!</v>
      </c>
      <c r="I945" t="e">
        <f t="shared" si="180"/>
        <v>#NUM!</v>
      </c>
      <c r="J945" t="e">
        <f t="shared" si="186"/>
        <v>#DIV/0!</v>
      </c>
      <c r="K945" t="e">
        <f t="shared" si="181"/>
        <v>#DIV/0!</v>
      </c>
      <c r="L945" t="e">
        <f t="shared" si="187"/>
        <v>#DIV/0!</v>
      </c>
      <c r="M945" t="e">
        <f t="shared" si="188"/>
        <v>#DIV/0!</v>
      </c>
      <c r="O945">
        <f t="shared" si="189"/>
        <v>0</v>
      </c>
      <c r="Q945">
        <f>'Linear Point Intercept'!E944*'Linear Point Intercept'!B944</f>
        <v>0</v>
      </c>
    </row>
    <row r="946" spans="1:17">
      <c r="A946" s="4">
        <v>938</v>
      </c>
      <c r="B946" s="5">
        <f>'Linear Point Intercept'!B945</f>
        <v>0</v>
      </c>
      <c r="C946">
        <f t="shared" si="178"/>
        <v>0</v>
      </c>
      <c r="D946">
        <f t="shared" si="179"/>
        <v>0</v>
      </c>
      <c r="E946">
        <f t="shared" si="182"/>
        <v>1</v>
      </c>
      <c r="F946">
        <f t="shared" si="183"/>
        <v>0</v>
      </c>
      <c r="G946">
        <f t="shared" si="184"/>
        <v>12.5</v>
      </c>
      <c r="H946" t="e">
        <f t="shared" si="185"/>
        <v>#NUM!</v>
      </c>
      <c r="I946" t="e">
        <f t="shared" si="180"/>
        <v>#NUM!</v>
      </c>
      <c r="J946" t="e">
        <f t="shared" si="186"/>
        <v>#DIV/0!</v>
      </c>
      <c r="K946" t="e">
        <f t="shared" si="181"/>
        <v>#DIV/0!</v>
      </c>
      <c r="L946" t="e">
        <f t="shared" si="187"/>
        <v>#DIV/0!</v>
      </c>
      <c r="M946" t="e">
        <f t="shared" si="188"/>
        <v>#DIV/0!</v>
      </c>
      <c r="O946">
        <f t="shared" si="189"/>
        <v>0</v>
      </c>
      <c r="Q946">
        <f>'Linear Point Intercept'!E945*'Linear Point Intercept'!B945</f>
        <v>0</v>
      </c>
    </row>
    <row r="947" spans="1:17">
      <c r="A947" s="4">
        <v>939</v>
      </c>
      <c r="B947" s="5">
        <f>'Linear Point Intercept'!B946</f>
        <v>0</v>
      </c>
      <c r="C947">
        <f t="shared" si="178"/>
        <v>0</v>
      </c>
      <c r="D947">
        <f t="shared" si="179"/>
        <v>0</v>
      </c>
      <c r="E947">
        <f t="shared" si="182"/>
        <v>1</v>
      </c>
      <c r="F947">
        <f t="shared" si="183"/>
        <v>0</v>
      </c>
      <c r="G947">
        <f t="shared" si="184"/>
        <v>12.5</v>
      </c>
      <c r="H947" t="e">
        <f t="shared" si="185"/>
        <v>#NUM!</v>
      </c>
      <c r="I947" t="e">
        <f t="shared" si="180"/>
        <v>#NUM!</v>
      </c>
      <c r="J947" t="e">
        <f t="shared" si="186"/>
        <v>#DIV/0!</v>
      </c>
      <c r="K947" t="e">
        <f t="shared" si="181"/>
        <v>#DIV/0!</v>
      </c>
      <c r="L947" t="e">
        <f t="shared" si="187"/>
        <v>#DIV/0!</v>
      </c>
      <c r="M947" t="e">
        <f t="shared" si="188"/>
        <v>#DIV/0!</v>
      </c>
      <c r="O947">
        <f t="shared" si="189"/>
        <v>0</v>
      </c>
      <c r="Q947">
        <f>'Linear Point Intercept'!E946*'Linear Point Intercept'!B946</f>
        <v>0</v>
      </c>
    </row>
    <row r="948" spans="1:17">
      <c r="A948" s="4">
        <v>940</v>
      </c>
      <c r="B948" s="5">
        <f>'Linear Point Intercept'!B947</f>
        <v>0</v>
      </c>
      <c r="C948">
        <f t="shared" si="178"/>
        <v>0</v>
      </c>
      <c r="D948">
        <f t="shared" si="179"/>
        <v>0</v>
      </c>
      <c r="E948">
        <f t="shared" si="182"/>
        <v>1</v>
      </c>
      <c r="F948">
        <f t="shared" si="183"/>
        <v>0</v>
      </c>
      <c r="G948">
        <f t="shared" si="184"/>
        <v>12.5</v>
      </c>
      <c r="H948" t="e">
        <f t="shared" si="185"/>
        <v>#NUM!</v>
      </c>
      <c r="I948" t="e">
        <f t="shared" si="180"/>
        <v>#NUM!</v>
      </c>
      <c r="J948" t="e">
        <f t="shared" si="186"/>
        <v>#DIV/0!</v>
      </c>
      <c r="K948" t="e">
        <f t="shared" si="181"/>
        <v>#DIV/0!</v>
      </c>
      <c r="L948" t="e">
        <f t="shared" si="187"/>
        <v>#DIV/0!</v>
      </c>
      <c r="M948" t="e">
        <f t="shared" si="188"/>
        <v>#DIV/0!</v>
      </c>
      <c r="O948">
        <f t="shared" si="189"/>
        <v>0</v>
      </c>
      <c r="Q948">
        <f>'Linear Point Intercept'!E947*'Linear Point Intercept'!B947</f>
        <v>0</v>
      </c>
    </row>
    <row r="949" spans="1:17">
      <c r="A949" s="4">
        <v>941</v>
      </c>
      <c r="B949" s="5">
        <f>'Linear Point Intercept'!B948</f>
        <v>0</v>
      </c>
      <c r="C949">
        <f t="shared" si="178"/>
        <v>0</v>
      </c>
      <c r="D949">
        <f t="shared" si="179"/>
        <v>0</v>
      </c>
      <c r="E949">
        <f t="shared" si="182"/>
        <v>1</v>
      </c>
      <c r="F949">
        <f t="shared" si="183"/>
        <v>0</v>
      </c>
      <c r="G949">
        <f t="shared" si="184"/>
        <v>12.5</v>
      </c>
      <c r="H949" t="e">
        <f t="shared" si="185"/>
        <v>#NUM!</v>
      </c>
      <c r="I949" t="e">
        <f t="shared" si="180"/>
        <v>#NUM!</v>
      </c>
      <c r="J949" t="e">
        <f t="shared" si="186"/>
        <v>#DIV/0!</v>
      </c>
      <c r="K949" t="e">
        <f t="shared" si="181"/>
        <v>#DIV/0!</v>
      </c>
      <c r="L949" t="e">
        <f t="shared" si="187"/>
        <v>#DIV/0!</v>
      </c>
      <c r="M949" t="e">
        <f t="shared" si="188"/>
        <v>#DIV/0!</v>
      </c>
      <c r="O949">
        <f t="shared" si="189"/>
        <v>0</v>
      </c>
      <c r="Q949">
        <f>'Linear Point Intercept'!E948*'Linear Point Intercept'!B948</f>
        <v>0</v>
      </c>
    </row>
    <row r="950" spans="1:17">
      <c r="A950" s="4">
        <v>942</v>
      </c>
      <c r="B950" s="5">
        <f>'Linear Point Intercept'!B949</f>
        <v>0</v>
      </c>
      <c r="C950">
        <f t="shared" si="178"/>
        <v>0</v>
      </c>
      <c r="D950">
        <f t="shared" si="179"/>
        <v>0</v>
      </c>
      <c r="E950">
        <f t="shared" si="182"/>
        <v>1</v>
      </c>
      <c r="F950">
        <f t="shared" si="183"/>
        <v>0</v>
      </c>
      <c r="G950">
        <f t="shared" si="184"/>
        <v>12.5</v>
      </c>
      <c r="H950" t="e">
        <f t="shared" si="185"/>
        <v>#NUM!</v>
      </c>
      <c r="I950" t="e">
        <f t="shared" si="180"/>
        <v>#NUM!</v>
      </c>
      <c r="J950" t="e">
        <f t="shared" si="186"/>
        <v>#DIV/0!</v>
      </c>
      <c r="K950" t="e">
        <f t="shared" si="181"/>
        <v>#DIV/0!</v>
      </c>
      <c r="L950" t="e">
        <f t="shared" si="187"/>
        <v>#DIV/0!</v>
      </c>
      <c r="M950" t="e">
        <f t="shared" si="188"/>
        <v>#DIV/0!</v>
      </c>
      <c r="O950">
        <f t="shared" si="189"/>
        <v>0</v>
      </c>
      <c r="Q950">
        <f>'Linear Point Intercept'!E949*'Linear Point Intercept'!B949</f>
        <v>0</v>
      </c>
    </row>
    <row r="951" spans="1:17">
      <c r="A951" s="4">
        <v>943</v>
      </c>
      <c r="B951" s="5">
        <f>'Linear Point Intercept'!B950</f>
        <v>0</v>
      </c>
      <c r="C951">
        <f t="shared" si="178"/>
        <v>0</v>
      </c>
      <c r="D951">
        <f t="shared" si="179"/>
        <v>0</v>
      </c>
      <c r="E951">
        <f t="shared" si="182"/>
        <v>1</v>
      </c>
      <c r="F951">
        <f t="shared" si="183"/>
        <v>0</v>
      </c>
      <c r="G951">
        <f t="shared" si="184"/>
        <v>12.5</v>
      </c>
      <c r="H951" t="e">
        <f t="shared" si="185"/>
        <v>#NUM!</v>
      </c>
      <c r="I951" t="e">
        <f t="shared" si="180"/>
        <v>#NUM!</v>
      </c>
      <c r="J951" t="e">
        <f t="shared" si="186"/>
        <v>#DIV/0!</v>
      </c>
      <c r="K951" t="e">
        <f t="shared" si="181"/>
        <v>#DIV/0!</v>
      </c>
      <c r="L951" t="e">
        <f t="shared" si="187"/>
        <v>#DIV/0!</v>
      </c>
      <c r="M951" t="e">
        <f t="shared" si="188"/>
        <v>#DIV/0!</v>
      </c>
      <c r="O951">
        <f t="shared" si="189"/>
        <v>0</v>
      </c>
      <c r="Q951">
        <f>'Linear Point Intercept'!E950*'Linear Point Intercept'!B950</f>
        <v>0</v>
      </c>
    </row>
    <row r="952" spans="1:17">
      <c r="A952" s="4">
        <v>944</v>
      </c>
      <c r="B952" s="5">
        <f>'Linear Point Intercept'!B951</f>
        <v>0</v>
      </c>
      <c r="C952">
        <f t="shared" si="178"/>
        <v>0</v>
      </c>
      <c r="D952">
        <f t="shared" si="179"/>
        <v>0</v>
      </c>
      <c r="E952">
        <f t="shared" si="182"/>
        <v>1</v>
      </c>
      <c r="F952">
        <f t="shared" si="183"/>
        <v>0</v>
      </c>
      <c r="G952">
        <f t="shared" si="184"/>
        <v>12.5</v>
      </c>
      <c r="H952" t="e">
        <f t="shared" si="185"/>
        <v>#NUM!</v>
      </c>
      <c r="I952" t="e">
        <f t="shared" si="180"/>
        <v>#NUM!</v>
      </c>
      <c r="J952" t="e">
        <f t="shared" si="186"/>
        <v>#DIV/0!</v>
      </c>
      <c r="K952" t="e">
        <f t="shared" si="181"/>
        <v>#DIV/0!</v>
      </c>
      <c r="L952" t="e">
        <f t="shared" si="187"/>
        <v>#DIV/0!</v>
      </c>
      <c r="M952" t="e">
        <f t="shared" si="188"/>
        <v>#DIV/0!</v>
      </c>
      <c r="O952">
        <f t="shared" si="189"/>
        <v>0</v>
      </c>
      <c r="Q952">
        <f>'Linear Point Intercept'!E951*'Linear Point Intercept'!B951</f>
        <v>0</v>
      </c>
    </row>
    <row r="953" spans="1:17">
      <c r="A953" s="4">
        <v>945</v>
      </c>
      <c r="B953" s="5">
        <f>'Linear Point Intercept'!B952</f>
        <v>0</v>
      </c>
      <c r="C953">
        <f t="shared" si="178"/>
        <v>0</v>
      </c>
      <c r="D953">
        <f t="shared" si="179"/>
        <v>0</v>
      </c>
      <c r="E953">
        <f t="shared" si="182"/>
        <v>1</v>
      </c>
      <c r="F953">
        <f t="shared" si="183"/>
        <v>0</v>
      </c>
      <c r="G953">
        <f t="shared" si="184"/>
        <v>12.5</v>
      </c>
      <c r="H953" t="e">
        <f t="shared" si="185"/>
        <v>#NUM!</v>
      </c>
      <c r="I953" t="e">
        <f t="shared" si="180"/>
        <v>#NUM!</v>
      </c>
      <c r="J953" t="e">
        <f t="shared" si="186"/>
        <v>#DIV/0!</v>
      </c>
      <c r="K953" t="e">
        <f t="shared" si="181"/>
        <v>#DIV/0!</v>
      </c>
      <c r="L953" t="e">
        <f t="shared" si="187"/>
        <v>#DIV/0!</v>
      </c>
      <c r="M953" t="e">
        <f t="shared" si="188"/>
        <v>#DIV/0!</v>
      </c>
      <c r="O953">
        <f t="shared" si="189"/>
        <v>0</v>
      </c>
      <c r="Q953">
        <f>'Linear Point Intercept'!E952*'Linear Point Intercept'!B952</f>
        <v>0</v>
      </c>
    </row>
    <row r="954" spans="1:17">
      <c r="A954" s="4">
        <v>946</v>
      </c>
      <c r="B954" s="5">
        <f>'Linear Point Intercept'!B953</f>
        <v>0</v>
      </c>
      <c r="C954">
        <f t="shared" si="178"/>
        <v>0</v>
      </c>
      <c r="D954">
        <f t="shared" si="179"/>
        <v>0</v>
      </c>
      <c r="E954">
        <f t="shared" si="182"/>
        <v>1</v>
      </c>
      <c r="F954">
        <f t="shared" si="183"/>
        <v>0</v>
      </c>
      <c r="G954">
        <f t="shared" si="184"/>
        <v>12.5</v>
      </c>
      <c r="H954" t="e">
        <f t="shared" si="185"/>
        <v>#NUM!</v>
      </c>
      <c r="I954" t="e">
        <f t="shared" si="180"/>
        <v>#NUM!</v>
      </c>
      <c r="J954" t="e">
        <f t="shared" si="186"/>
        <v>#DIV/0!</v>
      </c>
      <c r="K954" t="e">
        <f t="shared" si="181"/>
        <v>#DIV/0!</v>
      </c>
      <c r="L954" t="e">
        <f t="shared" si="187"/>
        <v>#DIV/0!</v>
      </c>
      <c r="M954" t="e">
        <f t="shared" si="188"/>
        <v>#DIV/0!</v>
      </c>
      <c r="O954">
        <f t="shared" si="189"/>
        <v>0</v>
      </c>
      <c r="Q954">
        <f>'Linear Point Intercept'!E953*'Linear Point Intercept'!B953</f>
        <v>0</v>
      </c>
    </row>
    <row r="955" spans="1:17">
      <c r="A955" s="4">
        <v>947</v>
      </c>
      <c r="B955" s="5">
        <f>'Linear Point Intercept'!B954</f>
        <v>0</v>
      </c>
      <c r="C955">
        <f t="shared" si="178"/>
        <v>0</v>
      </c>
      <c r="D955">
        <f t="shared" si="179"/>
        <v>0</v>
      </c>
      <c r="E955">
        <f t="shared" si="182"/>
        <v>1</v>
      </c>
      <c r="F955">
        <f t="shared" si="183"/>
        <v>0</v>
      </c>
      <c r="G955">
        <f t="shared" si="184"/>
        <v>12.5</v>
      </c>
      <c r="H955" t="e">
        <f t="shared" si="185"/>
        <v>#NUM!</v>
      </c>
      <c r="I955" t="e">
        <f t="shared" si="180"/>
        <v>#NUM!</v>
      </c>
      <c r="J955" t="e">
        <f t="shared" si="186"/>
        <v>#DIV/0!</v>
      </c>
      <c r="K955" t="e">
        <f t="shared" si="181"/>
        <v>#DIV/0!</v>
      </c>
      <c r="L955" t="e">
        <f t="shared" si="187"/>
        <v>#DIV/0!</v>
      </c>
      <c r="M955" t="e">
        <f t="shared" si="188"/>
        <v>#DIV/0!</v>
      </c>
      <c r="O955">
        <f t="shared" si="189"/>
        <v>0</v>
      </c>
      <c r="Q955">
        <f>'Linear Point Intercept'!E954*'Linear Point Intercept'!B954</f>
        <v>0</v>
      </c>
    </row>
    <row r="956" spans="1:17">
      <c r="A956" s="4">
        <v>948</v>
      </c>
      <c r="B956" s="5">
        <f>'Linear Point Intercept'!B955</f>
        <v>0</v>
      </c>
      <c r="C956">
        <f t="shared" si="178"/>
        <v>0</v>
      </c>
      <c r="D956">
        <f t="shared" si="179"/>
        <v>0</v>
      </c>
      <c r="E956">
        <f t="shared" si="182"/>
        <v>1</v>
      </c>
      <c r="F956">
        <f t="shared" si="183"/>
        <v>0</v>
      </c>
      <c r="G956">
        <f t="shared" si="184"/>
        <v>12.5</v>
      </c>
      <c r="H956" t="e">
        <f t="shared" si="185"/>
        <v>#NUM!</v>
      </c>
      <c r="I956" t="e">
        <f t="shared" si="180"/>
        <v>#NUM!</v>
      </c>
      <c r="J956" t="e">
        <f t="shared" si="186"/>
        <v>#DIV/0!</v>
      </c>
      <c r="K956" t="e">
        <f t="shared" si="181"/>
        <v>#DIV/0!</v>
      </c>
      <c r="L956" t="e">
        <f t="shared" si="187"/>
        <v>#DIV/0!</v>
      </c>
      <c r="M956" t="e">
        <f t="shared" si="188"/>
        <v>#DIV/0!</v>
      </c>
      <c r="O956">
        <f t="shared" si="189"/>
        <v>0</v>
      </c>
      <c r="Q956">
        <f>'Linear Point Intercept'!E955*'Linear Point Intercept'!B955</f>
        <v>0</v>
      </c>
    </row>
    <row r="957" spans="1:17">
      <c r="A957" s="4">
        <v>949</v>
      </c>
      <c r="B957" s="5">
        <f>'Linear Point Intercept'!B956</f>
        <v>0</v>
      </c>
      <c r="C957">
        <f t="shared" si="178"/>
        <v>0</v>
      </c>
      <c r="D957">
        <f t="shared" si="179"/>
        <v>0</v>
      </c>
      <c r="E957">
        <f t="shared" si="182"/>
        <v>1</v>
      </c>
      <c r="F957">
        <f t="shared" si="183"/>
        <v>0</v>
      </c>
      <c r="G957">
        <f t="shared" si="184"/>
        <v>12.5</v>
      </c>
      <c r="H957" t="e">
        <f t="shared" si="185"/>
        <v>#NUM!</v>
      </c>
      <c r="I957" t="e">
        <f t="shared" si="180"/>
        <v>#NUM!</v>
      </c>
      <c r="J957" t="e">
        <f t="shared" si="186"/>
        <v>#DIV/0!</v>
      </c>
      <c r="K957" t="e">
        <f t="shared" si="181"/>
        <v>#DIV/0!</v>
      </c>
      <c r="L957" t="e">
        <f t="shared" si="187"/>
        <v>#DIV/0!</v>
      </c>
      <c r="M957" t="e">
        <f t="shared" si="188"/>
        <v>#DIV/0!</v>
      </c>
      <c r="O957">
        <f t="shared" si="189"/>
        <v>0</v>
      </c>
      <c r="Q957">
        <f>'Linear Point Intercept'!E956*'Linear Point Intercept'!B956</f>
        <v>0</v>
      </c>
    </row>
    <row r="958" spans="1:17">
      <c r="A958" s="4">
        <v>950</v>
      </c>
      <c r="B958" s="5">
        <f>'Linear Point Intercept'!B957</f>
        <v>0</v>
      </c>
      <c r="C958">
        <f t="shared" si="178"/>
        <v>0</v>
      </c>
      <c r="D958">
        <f t="shared" si="179"/>
        <v>0</v>
      </c>
      <c r="E958">
        <f t="shared" si="182"/>
        <v>1</v>
      </c>
      <c r="F958">
        <f t="shared" si="183"/>
        <v>0</v>
      </c>
      <c r="G958">
        <f t="shared" si="184"/>
        <v>12.5</v>
      </c>
      <c r="H958" t="e">
        <f t="shared" si="185"/>
        <v>#NUM!</v>
      </c>
      <c r="I958" t="e">
        <f t="shared" si="180"/>
        <v>#NUM!</v>
      </c>
      <c r="J958" t="e">
        <f t="shared" si="186"/>
        <v>#DIV/0!</v>
      </c>
      <c r="K958" t="e">
        <f t="shared" si="181"/>
        <v>#DIV/0!</v>
      </c>
      <c r="L958" t="e">
        <f t="shared" si="187"/>
        <v>#DIV/0!</v>
      </c>
      <c r="M958" t="e">
        <f t="shared" si="188"/>
        <v>#DIV/0!</v>
      </c>
      <c r="O958">
        <f t="shared" si="189"/>
        <v>0</v>
      </c>
      <c r="Q958">
        <f>'Linear Point Intercept'!E957*'Linear Point Intercept'!B957</f>
        <v>0</v>
      </c>
    </row>
    <row r="959" spans="1:17">
      <c r="A959" s="4">
        <v>951</v>
      </c>
      <c r="B959" s="5">
        <f>'Linear Point Intercept'!B958</f>
        <v>0</v>
      </c>
      <c r="C959">
        <f t="shared" si="178"/>
        <v>0</v>
      </c>
      <c r="D959">
        <f t="shared" si="179"/>
        <v>0</v>
      </c>
      <c r="E959">
        <f t="shared" si="182"/>
        <v>1</v>
      </c>
      <c r="F959">
        <f t="shared" si="183"/>
        <v>0</v>
      </c>
      <c r="G959">
        <f t="shared" si="184"/>
        <v>12.5</v>
      </c>
      <c r="H959" t="e">
        <f t="shared" si="185"/>
        <v>#NUM!</v>
      </c>
      <c r="I959" t="e">
        <f t="shared" si="180"/>
        <v>#NUM!</v>
      </c>
      <c r="J959" t="e">
        <f t="shared" si="186"/>
        <v>#DIV/0!</v>
      </c>
      <c r="K959" t="e">
        <f t="shared" si="181"/>
        <v>#DIV/0!</v>
      </c>
      <c r="L959" t="e">
        <f t="shared" si="187"/>
        <v>#DIV/0!</v>
      </c>
      <c r="M959" t="e">
        <f t="shared" si="188"/>
        <v>#DIV/0!</v>
      </c>
      <c r="O959">
        <f t="shared" si="189"/>
        <v>0</v>
      </c>
      <c r="Q959">
        <f>'Linear Point Intercept'!E958*'Linear Point Intercept'!B958</f>
        <v>0</v>
      </c>
    </row>
    <row r="960" spans="1:17">
      <c r="A960" s="4">
        <v>952</v>
      </c>
      <c r="B960" s="5">
        <f>'Linear Point Intercept'!B959</f>
        <v>0</v>
      </c>
      <c r="C960">
        <f t="shared" si="178"/>
        <v>0</v>
      </c>
      <c r="D960">
        <f t="shared" si="179"/>
        <v>0</v>
      </c>
      <c r="E960">
        <f t="shared" si="182"/>
        <v>1</v>
      </c>
      <c r="F960">
        <f t="shared" si="183"/>
        <v>0</v>
      </c>
      <c r="G960">
        <f t="shared" si="184"/>
        <v>12.5</v>
      </c>
      <c r="H960" t="e">
        <f t="shared" si="185"/>
        <v>#NUM!</v>
      </c>
      <c r="I960" t="e">
        <f t="shared" si="180"/>
        <v>#NUM!</v>
      </c>
      <c r="J960" t="e">
        <f t="shared" si="186"/>
        <v>#DIV/0!</v>
      </c>
      <c r="K960" t="e">
        <f t="shared" si="181"/>
        <v>#DIV/0!</v>
      </c>
      <c r="L960" t="e">
        <f t="shared" si="187"/>
        <v>#DIV/0!</v>
      </c>
      <c r="M960" t="e">
        <f t="shared" si="188"/>
        <v>#DIV/0!</v>
      </c>
      <c r="O960">
        <f t="shared" si="189"/>
        <v>0</v>
      </c>
      <c r="Q960">
        <f>'Linear Point Intercept'!E959*'Linear Point Intercept'!B959</f>
        <v>0</v>
      </c>
    </row>
    <row r="961" spans="1:17">
      <c r="A961" s="4">
        <v>953</v>
      </c>
      <c r="B961" s="5">
        <f>'Linear Point Intercept'!B960</f>
        <v>0</v>
      </c>
      <c r="C961">
        <f t="shared" si="178"/>
        <v>0</v>
      </c>
      <c r="D961">
        <f t="shared" si="179"/>
        <v>0</v>
      </c>
      <c r="E961">
        <f t="shared" si="182"/>
        <v>1</v>
      </c>
      <c r="F961">
        <f t="shared" si="183"/>
        <v>0</v>
      </c>
      <c r="G961">
        <f t="shared" si="184"/>
        <v>12.5</v>
      </c>
      <c r="H961" t="e">
        <f t="shared" si="185"/>
        <v>#NUM!</v>
      </c>
      <c r="I961" t="e">
        <f t="shared" si="180"/>
        <v>#NUM!</v>
      </c>
      <c r="J961" t="e">
        <f t="shared" si="186"/>
        <v>#DIV/0!</v>
      </c>
      <c r="K961" t="e">
        <f t="shared" si="181"/>
        <v>#DIV/0!</v>
      </c>
      <c r="L961" t="e">
        <f t="shared" si="187"/>
        <v>#DIV/0!</v>
      </c>
      <c r="M961" t="e">
        <f t="shared" si="188"/>
        <v>#DIV/0!</v>
      </c>
      <c r="O961">
        <f t="shared" si="189"/>
        <v>0</v>
      </c>
      <c r="Q961">
        <f>'Linear Point Intercept'!E960*'Linear Point Intercept'!B960</f>
        <v>0</v>
      </c>
    </row>
    <row r="962" spans="1:17">
      <c r="A962" s="4">
        <v>954</v>
      </c>
      <c r="B962" s="5">
        <f>'Linear Point Intercept'!B961</f>
        <v>0</v>
      </c>
      <c r="C962">
        <f t="shared" si="178"/>
        <v>0</v>
      </c>
      <c r="D962">
        <f t="shared" si="179"/>
        <v>0</v>
      </c>
      <c r="E962">
        <f t="shared" si="182"/>
        <v>1</v>
      </c>
      <c r="F962">
        <f t="shared" si="183"/>
        <v>0</v>
      </c>
      <c r="G962">
        <f t="shared" si="184"/>
        <v>12.5</v>
      </c>
      <c r="H962" t="e">
        <f t="shared" si="185"/>
        <v>#NUM!</v>
      </c>
      <c r="I962" t="e">
        <f t="shared" si="180"/>
        <v>#NUM!</v>
      </c>
      <c r="J962" t="e">
        <f t="shared" si="186"/>
        <v>#DIV/0!</v>
      </c>
      <c r="K962" t="e">
        <f t="shared" si="181"/>
        <v>#DIV/0!</v>
      </c>
      <c r="L962" t="e">
        <f t="shared" si="187"/>
        <v>#DIV/0!</v>
      </c>
      <c r="M962" t="e">
        <f t="shared" si="188"/>
        <v>#DIV/0!</v>
      </c>
      <c r="O962">
        <f t="shared" si="189"/>
        <v>0</v>
      </c>
      <c r="Q962">
        <f>'Linear Point Intercept'!E961*'Linear Point Intercept'!B961</f>
        <v>0</v>
      </c>
    </row>
    <row r="963" spans="1:17">
      <c r="A963" s="4">
        <v>955</v>
      </c>
      <c r="B963" s="5">
        <f>'Linear Point Intercept'!B962</f>
        <v>0</v>
      </c>
      <c r="C963">
        <f t="shared" si="178"/>
        <v>0</v>
      </c>
      <c r="D963">
        <f t="shared" si="179"/>
        <v>0</v>
      </c>
      <c r="E963">
        <f t="shared" si="182"/>
        <v>1</v>
      </c>
      <c r="F963">
        <f t="shared" si="183"/>
        <v>0</v>
      </c>
      <c r="G963">
        <f t="shared" si="184"/>
        <v>12.5</v>
      </c>
      <c r="H963" t="e">
        <f t="shared" si="185"/>
        <v>#NUM!</v>
      </c>
      <c r="I963" t="e">
        <f t="shared" si="180"/>
        <v>#NUM!</v>
      </c>
      <c r="J963" t="e">
        <f t="shared" si="186"/>
        <v>#DIV/0!</v>
      </c>
      <c r="K963" t="e">
        <f t="shared" si="181"/>
        <v>#DIV/0!</v>
      </c>
      <c r="L963" t="e">
        <f t="shared" si="187"/>
        <v>#DIV/0!</v>
      </c>
      <c r="M963" t="e">
        <f t="shared" si="188"/>
        <v>#DIV/0!</v>
      </c>
      <c r="O963">
        <f t="shared" si="189"/>
        <v>0</v>
      </c>
      <c r="Q963">
        <f>'Linear Point Intercept'!E962*'Linear Point Intercept'!B962</f>
        <v>0</v>
      </c>
    </row>
    <row r="964" spans="1:17">
      <c r="A964" s="4">
        <v>956</v>
      </c>
      <c r="B964" s="5">
        <f>'Linear Point Intercept'!B963</f>
        <v>0</v>
      </c>
      <c r="C964">
        <f t="shared" si="178"/>
        <v>0</v>
      </c>
      <c r="D964">
        <f t="shared" si="179"/>
        <v>0</v>
      </c>
      <c r="E964">
        <f t="shared" si="182"/>
        <v>1</v>
      </c>
      <c r="F964">
        <f t="shared" si="183"/>
        <v>0</v>
      </c>
      <c r="G964">
        <f t="shared" si="184"/>
        <v>12.5</v>
      </c>
      <c r="H964" t="e">
        <f t="shared" si="185"/>
        <v>#NUM!</v>
      </c>
      <c r="I964" t="e">
        <f t="shared" si="180"/>
        <v>#NUM!</v>
      </c>
      <c r="J964" t="e">
        <f t="shared" si="186"/>
        <v>#DIV/0!</v>
      </c>
      <c r="K964" t="e">
        <f t="shared" si="181"/>
        <v>#DIV/0!</v>
      </c>
      <c r="L964" t="e">
        <f t="shared" si="187"/>
        <v>#DIV/0!</v>
      </c>
      <c r="M964" t="e">
        <f t="shared" si="188"/>
        <v>#DIV/0!</v>
      </c>
      <c r="O964">
        <f t="shared" si="189"/>
        <v>0</v>
      </c>
      <c r="Q964">
        <f>'Linear Point Intercept'!E963*'Linear Point Intercept'!B963</f>
        <v>0</v>
      </c>
    </row>
    <row r="965" spans="1:17">
      <c r="A965" s="4">
        <v>957</v>
      </c>
      <c r="B965" s="5">
        <f>'Linear Point Intercept'!B964</f>
        <v>0</v>
      </c>
      <c r="C965">
        <f t="shared" si="178"/>
        <v>0</v>
      </c>
      <c r="D965">
        <f t="shared" si="179"/>
        <v>0</v>
      </c>
      <c r="E965">
        <f t="shared" si="182"/>
        <v>1</v>
      </c>
      <c r="F965">
        <f t="shared" si="183"/>
        <v>0</v>
      </c>
      <c r="G965">
        <f t="shared" si="184"/>
        <v>12.5</v>
      </c>
      <c r="H965" t="e">
        <f t="shared" si="185"/>
        <v>#NUM!</v>
      </c>
      <c r="I965" t="e">
        <f t="shared" si="180"/>
        <v>#NUM!</v>
      </c>
      <c r="J965" t="e">
        <f t="shared" si="186"/>
        <v>#DIV/0!</v>
      </c>
      <c r="K965" t="e">
        <f t="shared" si="181"/>
        <v>#DIV/0!</v>
      </c>
      <c r="L965" t="e">
        <f t="shared" si="187"/>
        <v>#DIV/0!</v>
      </c>
      <c r="M965" t="e">
        <f t="shared" si="188"/>
        <v>#DIV/0!</v>
      </c>
      <c r="O965">
        <f t="shared" si="189"/>
        <v>0</v>
      </c>
      <c r="Q965">
        <f>'Linear Point Intercept'!E964*'Linear Point Intercept'!B964</f>
        <v>0</v>
      </c>
    </row>
    <row r="966" spans="1:17">
      <c r="A966" s="4">
        <v>958</v>
      </c>
      <c r="B966" s="5">
        <f>'Linear Point Intercept'!B965</f>
        <v>0</v>
      </c>
      <c r="C966">
        <f t="shared" si="178"/>
        <v>0</v>
      </c>
      <c r="D966">
        <f t="shared" si="179"/>
        <v>0</v>
      </c>
      <c r="E966">
        <f t="shared" si="182"/>
        <v>1</v>
      </c>
      <c r="F966">
        <f t="shared" si="183"/>
        <v>0</v>
      </c>
      <c r="G966">
        <f t="shared" si="184"/>
        <v>12.5</v>
      </c>
      <c r="H966" t="e">
        <f t="shared" si="185"/>
        <v>#NUM!</v>
      </c>
      <c r="I966" t="e">
        <f t="shared" si="180"/>
        <v>#NUM!</v>
      </c>
      <c r="J966" t="e">
        <f t="shared" si="186"/>
        <v>#DIV/0!</v>
      </c>
      <c r="K966" t="e">
        <f t="shared" si="181"/>
        <v>#DIV/0!</v>
      </c>
      <c r="L966" t="e">
        <f t="shared" si="187"/>
        <v>#DIV/0!</v>
      </c>
      <c r="M966" t="e">
        <f t="shared" si="188"/>
        <v>#DIV/0!</v>
      </c>
      <c r="O966">
        <f t="shared" si="189"/>
        <v>0</v>
      </c>
      <c r="Q966">
        <f>'Linear Point Intercept'!E965*'Linear Point Intercept'!B965</f>
        <v>0</v>
      </c>
    </row>
    <row r="967" spans="1:17">
      <c r="A967" s="4">
        <v>959</v>
      </c>
      <c r="B967" s="5">
        <f>'Linear Point Intercept'!B966</f>
        <v>0</v>
      </c>
      <c r="C967">
        <f t="shared" si="178"/>
        <v>0</v>
      </c>
      <c r="D967">
        <f t="shared" si="179"/>
        <v>0</v>
      </c>
      <c r="E967">
        <f t="shared" si="182"/>
        <v>1</v>
      </c>
      <c r="F967">
        <f t="shared" si="183"/>
        <v>0</v>
      </c>
      <c r="G967">
        <f t="shared" si="184"/>
        <v>12.5</v>
      </c>
      <c r="H967" t="e">
        <f t="shared" si="185"/>
        <v>#NUM!</v>
      </c>
      <c r="I967" t="e">
        <f t="shared" si="180"/>
        <v>#NUM!</v>
      </c>
      <c r="J967" t="e">
        <f t="shared" si="186"/>
        <v>#DIV/0!</v>
      </c>
      <c r="K967" t="e">
        <f t="shared" si="181"/>
        <v>#DIV/0!</v>
      </c>
      <c r="L967" t="e">
        <f t="shared" si="187"/>
        <v>#DIV/0!</v>
      </c>
      <c r="M967" t="e">
        <f t="shared" si="188"/>
        <v>#DIV/0!</v>
      </c>
      <c r="O967">
        <f t="shared" si="189"/>
        <v>0</v>
      </c>
      <c r="Q967">
        <f>'Linear Point Intercept'!E966*'Linear Point Intercept'!B966</f>
        <v>0</v>
      </c>
    </row>
    <row r="968" spans="1:17">
      <c r="A968" s="4">
        <v>960</v>
      </c>
      <c r="B968" s="5">
        <f>'Linear Point Intercept'!B967</f>
        <v>0</v>
      </c>
      <c r="C968">
        <f t="shared" si="178"/>
        <v>0</v>
      </c>
      <c r="D968">
        <f t="shared" si="179"/>
        <v>0</v>
      </c>
      <c r="E968">
        <f t="shared" si="182"/>
        <v>1</v>
      </c>
      <c r="F968">
        <f t="shared" si="183"/>
        <v>0</v>
      </c>
      <c r="G968">
        <f t="shared" si="184"/>
        <v>12.5</v>
      </c>
      <c r="H968" t="e">
        <f t="shared" si="185"/>
        <v>#NUM!</v>
      </c>
      <c r="I968" t="e">
        <f t="shared" si="180"/>
        <v>#NUM!</v>
      </c>
      <c r="J968" t="e">
        <f t="shared" si="186"/>
        <v>#DIV/0!</v>
      </c>
      <c r="K968" t="e">
        <f t="shared" si="181"/>
        <v>#DIV/0!</v>
      </c>
      <c r="L968" t="e">
        <f t="shared" si="187"/>
        <v>#DIV/0!</v>
      </c>
      <c r="M968" t="e">
        <f t="shared" si="188"/>
        <v>#DIV/0!</v>
      </c>
      <c r="O968">
        <f t="shared" si="189"/>
        <v>0</v>
      </c>
      <c r="Q968">
        <f>'Linear Point Intercept'!E967*'Linear Point Intercept'!B967</f>
        <v>0</v>
      </c>
    </row>
    <row r="969" spans="1:17">
      <c r="A969" s="4">
        <v>961</v>
      </c>
      <c r="B969" s="5">
        <f>'Linear Point Intercept'!B968</f>
        <v>0</v>
      </c>
      <c r="C969">
        <f t="shared" si="178"/>
        <v>0</v>
      </c>
      <c r="D969">
        <f t="shared" si="179"/>
        <v>0</v>
      </c>
      <c r="E969">
        <f t="shared" si="182"/>
        <v>1</v>
      </c>
      <c r="F969">
        <f t="shared" si="183"/>
        <v>0</v>
      </c>
      <c r="G969">
        <f t="shared" si="184"/>
        <v>12.5</v>
      </c>
      <c r="H969" t="e">
        <f t="shared" si="185"/>
        <v>#NUM!</v>
      </c>
      <c r="I969" t="e">
        <f t="shared" si="180"/>
        <v>#NUM!</v>
      </c>
      <c r="J969" t="e">
        <f t="shared" si="186"/>
        <v>#DIV/0!</v>
      </c>
      <c r="K969" t="e">
        <f t="shared" si="181"/>
        <v>#DIV/0!</v>
      </c>
      <c r="L969" t="e">
        <f t="shared" si="187"/>
        <v>#DIV/0!</v>
      </c>
      <c r="M969" t="e">
        <f t="shared" si="188"/>
        <v>#DIV/0!</v>
      </c>
      <c r="O969">
        <f t="shared" si="189"/>
        <v>0</v>
      </c>
      <c r="Q969">
        <f>'Linear Point Intercept'!E968*'Linear Point Intercept'!B968</f>
        <v>0</v>
      </c>
    </row>
    <row r="970" spans="1:17">
      <c r="A970" s="4">
        <v>962</v>
      </c>
      <c r="B970" s="5">
        <f>'Linear Point Intercept'!B969</f>
        <v>0</v>
      </c>
      <c r="C970">
        <f t="shared" ref="C970:C1008" si="190">B970/2</f>
        <v>0</v>
      </c>
      <c r="D970">
        <f t="shared" ref="D970:D1008" si="191">PI()*C970^2</f>
        <v>0</v>
      </c>
      <c r="E970">
        <f t="shared" si="182"/>
        <v>1</v>
      </c>
      <c r="F970">
        <f t="shared" si="183"/>
        <v>0</v>
      </c>
      <c r="G970">
        <f t="shared" si="184"/>
        <v>12.5</v>
      </c>
      <c r="H970" t="e">
        <f t="shared" si="185"/>
        <v>#NUM!</v>
      </c>
      <c r="I970" t="e">
        <f t="shared" ref="I970:I1008" si="192">$F$1*H970</f>
        <v>#NUM!</v>
      </c>
      <c r="J970" t="e">
        <f t="shared" si="186"/>
        <v>#DIV/0!</v>
      </c>
      <c r="K970" t="e">
        <f t="shared" ref="K970:K1008" si="193">J970*360/2/PI()</f>
        <v>#DIV/0!</v>
      </c>
      <c r="L970" t="e">
        <f t="shared" si="187"/>
        <v>#DIV/0!</v>
      </c>
      <c r="M970" t="e">
        <f t="shared" si="188"/>
        <v>#DIV/0!</v>
      </c>
      <c r="O970">
        <f t="shared" si="189"/>
        <v>0</v>
      </c>
      <c r="Q970">
        <f>'Linear Point Intercept'!E969*'Linear Point Intercept'!B969</f>
        <v>0</v>
      </c>
    </row>
    <row r="971" spans="1:17">
      <c r="A971" s="4">
        <v>963</v>
      </c>
      <c r="B971" s="5">
        <f>'Linear Point Intercept'!B970</f>
        <v>0</v>
      </c>
      <c r="C971">
        <f t="shared" si="190"/>
        <v>0</v>
      </c>
      <c r="D971">
        <f t="shared" si="191"/>
        <v>0</v>
      </c>
      <c r="E971">
        <f t="shared" si="182"/>
        <v>1</v>
      </c>
      <c r="F971">
        <f t="shared" si="183"/>
        <v>0</v>
      </c>
      <c r="G971">
        <f t="shared" si="184"/>
        <v>12.5</v>
      </c>
      <c r="H971" t="e">
        <f t="shared" si="185"/>
        <v>#NUM!</v>
      </c>
      <c r="I971" t="e">
        <f t="shared" si="192"/>
        <v>#NUM!</v>
      </c>
      <c r="J971" t="e">
        <f t="shared" si="186"/>
        <v>#DIV/0!</v>
      </c>
      <c r="K971" t="e">
        <f t="shared" si="193"/>
        <v>#DIV/0!</v>
      </c>
      <c r="L971" t="e">
        <f t="shared" si="187"/>
        <v>#DIV/0!</v>
      </c>
      <c r="M971" t="e">
        <f t="shared" si="188"/>
        <v>#DIV/0!</v>
      </c>
      <c r="O971">
        <f t="shared" si="189"/>
        <v>0</v>
      </c>
      <c r="Q971">
        <f>'Linear Point Intercept'!E970*'Linear Point Intercept'!B970</f>
        <v>0</v>
      </c>
    </row>
    <row r="972" spans="1:17">
      <c r="A972" s="4">
        <v>964</v>
      </c>
      <c r="B972" s="5">
        <f>'Linear Point Intercept'!B971</f>
        <v>0</v>
      </c>
      <c r="C972">
        <f t="shared" si="190"/>
        <v>0</v>
      </c>
      <c r="D972">
        <f t="shared" si="191"/>
        <v>0</v>
      </c>
      <c r="E972">
        <f t="shared" si="182"/>
        <v>1</v>
      </c>
      <c r="F972">
        <f t="shared" si="183"/>
        <v>0</v>
      </c>
      <c r="G972">
        <f t="shared" si="184"/>
        <v>12.5</v>
      </c>
      <c r="H972" t="e">
        <f t="shared" si="185"/>
        <v>#NUM!</v>
      </c>
      <c r="I972" t="e">
        <f t="shared" si="192"/>
        <v>#NUM!</v>
      </c>
      <c r="J972" t="e">
        <f t="shared" si="186"/>
        <v>#DIV/0!</v>
      </c>
      <c r="K972" t="e">
        <f t="shared" si="193"/>
        <v>#DIV/0!</v>
      </c>
      <c r="L972" t="e">
        <f t="shared" si="187"/>
        <v>#DIV/0!</v>
      </c>
      <c r="M972" t="e">
        <f t="shared" si="188"/>
        <v>#DIV/0!</v>
      </c>
      <c r="O972">
        <f t="shared" si="189"/>
        <v>0</v>
      </c>
      <c r="Q972">
        <f>'Linear Point Intercept'!E971*'Linear Point Intercept'!B971</f>
        <v>0</v>
      </c>
    </row>
    <row r="973" spans="1:17">
      <c r="A973" s="4">
        <v>965</v>
      </c>
      <c r="B973" s="5">
        <f>'Linear Point Intercept'!B972</f>
        <v>0</v>
      </c>
      <c r="C973">
        <f t="shared" si="190"/>
        <v>0</v>
      </c>
      <c r="D973">
        <f t="shared" si="191"/>
        <v>0</v>
      </c>
      <c r="E973">
        <f t="shared" si="182"/>
        <v>1</v>
      </c>
      <c r="F973">
        <f t="shared" si="183"/>
        <v>0</v>
      </c>
      <c r="G973">
        <f t="shared" si="184"/>
        <v>12.5</v>
      </c>
      <c r="H973" t="e">
        <f t="shared" si="185"/>
        <v>#NUM!</v>
      </c>
      <c r="I973" t="e">
        <f t="shared" si="192"/>
        <v>#NUM!</v>
      </c>
      <c r="J973" t="e">
        <f t="shared" si="186"/>
        <v>#DIV/0!</v>
      </c>
      <c r="K973" t="e">
        <f t="shared" si="193"/>
        <v>#DIV/0!</v>
      </c>
      <c r="L973" t="e">
        <f t="shared" si="187"/>
        <v>#DIV/0!</v>
      </c>
      <c r="M973" t="e">
        <f t="shared" si="188"/>
        <v>#DIV/0!</v>
      </c>
      <c r="O973">
        <f t="shared" si="189"/>
        <v>0</v>
      </c>
      <c r="Q973">
        <f>'Linear Point Intercept'!E972*'Linear Point Intercept'!B972</f>
        <v>0</v>
      </c>
    </row>
    <row r="974" spans="1:17">
      <c r="A974" s="4">
        <v>966</v>
      </c>
      <c r="B974" s="5">
        <f>'Linear Point Intercept'!B973</f>
        <v>0</v>
      </c>
      <c r="C974">
        <f t="shared" si="190"/>
        <v>0</v>
      </c>
      <c r="D974">
        <f t="shared" si="191"/>
        <v>0</v>
      </c>
      <c r="E974">
        <f t="shared" si="182"/>
        <v>1</v>
      </c>
      <c r="F974">
        <f t="shared" si="183"/>
        <v>0</v>
      </c>
      <c r="G974">
        <f t="shared" si="184"/>
        <v>12.5</v>
      </c>
      <c r="H974" t="e">
        <f t="shared" si="185"/>
        <v>#NUM!</v>
      </c>
      <c r="I974" t="e">
        <f t="shared" si="192"/>
        <v>#NUM!</v>
      </c>
      <c r="J974" t="e">
        <f t="shared" si="186"/>
        <v>#DIV/0!</v>
      </c>
      <c r="K974" t="e">
        <f t="shared" si="193"/>
        <v>#DIV/0!</v>
      </c>
      <c r="L974" t="e">
        <f t="shared" si="187"/>
        <v>#DIV/0!</v>
      </c>
      <c r="M974" t="e">
        <f t="shared" si="188"/>
        <v>#DIV/0!</v>
      </c>
      <c r="O974">
        <f t="shared" si="189"/>
        <v>0</v>
      </c>
      <c r="Q974">
        <f>'Linear Point Intercept'!E973*'Linear Point Intercept'!B973</f>
        <v>0</v>
      </c>
    </row>
    <row r="975" spans="1:17">
      <c r="A975" s="4">
        <v>967</v>
      </c>
      <c r="B975" s="5">
        <f>'Linear Point Intercept'!B974</f>
        <v>0</v>
      </c>
      <c r="C975">
        <f t="shared" si="190"/>
        <v>0</v>
      </c>
      <c r="D975">
        <f t="shared" si="191"/>
        <v>0</v>
      </c>
      <c r="E975">
        <f t="shared" si="182"/>
        <v>1</v>
      </c>
      <c r="F975">
        <f t="shared" si="183"/>
        <v>0</v>
      </c>
      <c r="G975">
        <f t="shared" si="184"/>
        <v>12.5</v>
      </c>
      <c r="H975" t="e">
        <f t="shared" si="185"/>
        <v>#NUM!</v>
      </c>
      <c r="I975" t="e">
        <f t="shared" si="192"/>
        <v>#NUM!</v>
      </c>
      <c r="J975" t="e">
        <f t="shared" si="186"/>
        <v>#DIV/0!</v>
      </c>
      <c r="K975" t="e">
        <f t="shared" si="193"/>
        <v>#DIV/0!</v>
      </c>
      <c r="L975" t="e">
        <f t="shared" si="187"/>
        <v>#DIV/0!</v>
      </c>
      <c r="M975" t="e">
        <f t="shared" si="188"/>
        <v>#DIV/0!</v>
      </c>
      <c r="O975">
        <f t="shared" si="189"/>
        <v>0</v>
      </c>
      <c r="Q975">
        <f>'Linear Point Intercept'!E974*'Linear Point Intercept'!B974</f>
        <v>0</v>
      </c>
    </row>
    <row r="976" spans="1:17">
      <c r="A976" s="4">
        <v>968</v>
      </c>
      <c r="B976" s="5">
        <f>'Linear Point Intercept'!B975</f>
        <v>0</v>
      </c>
      <c r="C976">
        <f t="shared" si="190"/>
        <v>0</v>
      </c>
      <c r="D976">
        <f t="shared" si="191"/>
        <v>0</v>
      </c>
      <c r="E976">
        <f t="shared" si="182"/>
        <v>1</v>
      </c>
      <c r="F976">
        <f t="shared" si="183"/>
        <v>0</v>
      </c>
      <c r="G976">
        <f t="shared" si="184"/>
        <v>12.5</v>
      </c>
      <c r="H976" t="e">
        <f t="shared" si="185"/>
        <v>#NUM!</v>
      </c>
      <c r="I976" t="e">
        <f t="shared" si="192"/>
        <v>#NUM!</v>
      </c>
      <c r="J976" t="e">
        <f t="shared" si="186"/>
        <v>#DIV/0!</v>
      </c>
      <c r="K976" t="e">
        <f t="shared" si="193"/>
        <v>#DIV/0!</v>
      </c>
      <c r="L976" t="e">
        <f t="shared" si="187"/>
        <v>#DIV/0!</v>
      </c>
      <c r="M976" t="e">
        <f t="shared" si="188"/>
        <v>#DIV/0!</v>
      </c>
      <c r="O976">
        <f t="shared" si="189"/>
        <v>0</v>
      </c>
      <c r="Q976">
        <f>'Linear Point Intercept'!E975*'Linear Point Intercept'!B975</f>
        <v>0</v>
      </c>
    </row>
    <row r="977" spans="1:17">
      <c r="A977" s="4">
        <v>969</v>
      </c>
      <c r="B977" s="5">
        <f>'Linear Point Intercept'!B976</f>
        <v>0</v>
      </c>
      <c r="C977">
        <f t="shared" si="190"/>
        <v>0</v>
      </c>
      <c r="D977">
        <f t="shared" si="191"/>
        <v>0</v>
      </c>
      <c r="E977">
        <f t="shared" si="182"/>
        <v>1</v>
      </c>
      <c r="F977">
        <f t="shared" si="183"/>
        <v>0</v>
      </c>
      <c r="G977">
        <f t="shared" si="184"/>
        <v>12.5</v>
      </c>
      <c r="H977" t="e">
        <f t="shared" si="185"/>
        <v>#NUM!</v>
      </c>
      <c r="I977" t="e">
        <f t="shared" si="192"/>
        <v>#NUM!</v>
      </c>
      <c r="J977" t="e">
        <f t="shared" si="186"/>
        <v>#DIV/0!</v>
      </c>
      <c r="K977" t="e">
        <f t="shared" si="193"/>
        <v>#DIV/0!</v>
      </c>
      <c r="L977" t="e">
        <f t="shared" si="187"/>
        <v>#DIV/0!</v>
      </c>
      <c r="M977" t="e">
        <f t="shared" si="188"/>
        <v>#DIV/0!</v>
      </c>
      <c r="O977">
        <f t="shared" si="189"/>
        <v>0</v>
      </c>
      <c r="Q977">
        <f>'Linear Point Intercept'!E976*'Linear Point Intercept'!B976</f>
        <v>0</v>
      </c>
    </row>
    <row r="978" spans="1:17">
      <c r="A978" s="4">
        <v>970</v>
      </c>
      <c r="B978" s="5">
        <f>'Linear Point Intercept'!B977</f>
        <v>0</v>
      </c>
      <c r="C978">
        <f t="shared" si="190"/>
        <v>0</v>
      </c>
      <c r="D978">
        <f t="shared" si="191"/>
        <v>0</v>
      </c>
      <c r="E978">
        <f t="shared" si="182"/>
        <v>1</v>
      </c>
      <c r="F978">
        <f t="shared" si="183"/>
        <v>0</v>
      </c>
      <c r="G978">
        <f t="shared" si="184"/>
        <v>12.5</v>
      </c>
      <c r="H978" t="e">
        <f t="shared" si="185"/>
        <v>#NUM!</v>
      </c>
      <c r="I978" t="e">
        <f t="shared" si="192"/>
        <v>#NUM!</v>
      </c>
      <c r="J978" t="e">
        <f t="shared" si="186"/>
        <v>#DIV/0!</v>
      </c>
      <c r="K978" t="e">
        <f t="shared" si="193"/>
        <v>#DIV/0!</v>
      </c>
      <c r="L978" t="e">
        <f t="shared" si="187"/>
        <v>#DIV/0!</v>
      </c>
      <c r="M978" t="e">
        <f t="shared" si="188"/>
        <v>#DIV/0!</v>
      </c>
      <c r="O978">
        <f t="shared" si="189"/>
        <v>0</v>
      </c>
      <c r="Q978">
        <f>'Linear Point Intercept'!E977*'Linear Point Intercept'!B977</f>
        <v>0</v>
      </c>
    </row>
    <row r="979" spans="1:17">
      <c r="A979" s="4">
        <v>971</v>
      </c>
      <c r="B979" s="5">
        <f>'Linear Point Intercept'!B978</f>
        <v>0</v>
      </c>
      <c r="C979">
        <f t="shared" si="190"/>
        <v>0</v>
      </c>
      <c r="D979">
        <f t="shared" si="191"/>
        <v>0</v>
      </c>
      <c r="E979">
        <f t="shared" si="182"/>
        <v>1</v>
      </c>
      <c r="F979">
        <f t="shared" si="183"/>
        <v>0</v>
      </c>
      <c r="G979">
        <f t="shared" si="184"/>
        <v>12.5</v>
      </c>
      <c r="H979" t="e">
        <f t="shared" si="185"/>
        <v>#NUM!</v>
      </c>
      <c r="I979" t="e">
        <f t="shared" si="192"/>
        <v>#NUM!</v>
      </c>
      <c r="J979" t="e">
        <f t="shared" si="186"/>
        <v>#DIV/0!</v>
      </c>
      <c r="K979" t="e">
        <f t="shared" si="193"/>
        <v>#DIV/0!</v>
      </c>
      <c r="L979" t="e">
        <f t="shared" si="187"/>
        <v>#DIV/0!</v>
      </c>
      <c r="M979" t="e">
        <f t="shared" si="188"/>
        <v>#DIV/0!</v>
      </c>
      <c r="O979">
        <f t="shared" si="189"/>
        <v>0</v>
      </c>
      <c r="Q979">
        <f>'Linear Point Intercept'!E978*'Linear Point Intercept'!B978</f>
        <v>0</v>
      </c>
    </row>
    <row r="980" spans="1:17">
      <c r="A980" s="4">
        <v>972</v>
      </c>
      <c r="B980" s="5">
        <f>'Linear Point Intercept'!B979</f>
        <v>0</v>
      </c>
      <c r="C980">
        <f t="shared" si="190"/>
        <v>0</v>
      </c>
      <c r="D980">
        <f t="shared" si="191"/>
        <v>0</v>
      </c>
      <c r="E980">
        <f t="shared" si="182"/>
        <v>1</v>
      </c>
      <c r="F980">
        <f t="shared" si="183"/>
        <v>0</v>
      </c>
      <c r="G980">
        <f t="shared" si="184"/>
        <v>12.5</v>
      </c>
      <c r="H980" t="e">
        <f t="shared" si="185"/>
        <v>#NUM!</v>
      </c>
      <c r="I980" t="e">
        <f t="shared" si="192"/>
        <v>#NUM!</v>
      </c>
      <c r="J980" t="e">
        <f t="shared" si="186"/>
        <v>#DIV/0!</v>
      </c>
      <c r="K980" t="e">
        <f t="shared" si="193"/>
        <v>#DIV/0!</v>
      </c>
      <c r="L980" t="e">
        <f t="shared" si="187"/>
        <v>#DIV/0!</v>
      </c>
      <c r="M980" t="e">
        <f t="shared" si="188"/>
        <v>#DIV/0!</v>
      </c>
      <c r="O980">
        <f t="shared" si="189"/>
        <v>0</v>
      </c>
      <c r="Q980">
        <f>'Linear Point Intercept'!E979*'Linear Point Intercept'!B979</f>
        <v>0</v>
      </c>
    </row>
    <row r="981" spans="1:17">
      <c r="A981" s="4">
        <v>973</v>
      </c>
      <c r="B981" s="5">
        <f>'Linear Point Intercept'!B980</f>
        <v>0</v>
      </c>
      <c r="C981">
        <f t="shared" si="190"/>
        <v>0</v>
      </c>
      <c r="D981">
        <f t="shared" si="191"/>
        <v>0</v>
      </c>
      <c r="E981">
        <f t="shared" si="182"/>
        <v>1</v>
      </c>
      <c r="F981">
        <f t="shared" si="183"/>
        <v>0</v>
      </c>
      <c r="G981">
        <f t="shared" si="184"/>
        <v>12.5</v>
      </c>
      <c r="H981" t="e">
        <f t="shared" si="185"/>
        <v>#NUM!</v>
      </c>
      <c r="I981" t="e">
        <f t="shared" si="192"/>
        <v>#NUM!</v>
      </c>
      <c r="J981" t="e">
        <f t="shared" si="186"/>
        <v>#DIV/0!</v>
      </c>
      <c r="K981" t="e">
        <f t="shared" si="193"/>
        <v>#DIV/0!</v>
      </c>
      <c r="L981" t="e">
        <f t="shared" si="187"/>
        <v>#DIV/0!</v>
      </c>
      <c r="M981" t="e">
        <f t="shared" si="188"/>
        <v>#DIV/0!</v>
      </c>
      <c r="O981">
        <f t="shared" si="189"/>
        <v>0</v>
      </c>
      <c r="Q981">
        <f>'Linear Point Intercept'!E980*'Linear Point Intercept'!B980</f>
        <v>0</v>
      </c>
    </row>
    <row r="982" spans="1:17">
      <c r="A982" s="4">
        <v>974</v>
      </c>
      <c r="B982" s="5">
        <f>'Linear Point Intercept'!B981</f>
        <v>0</v>
      </c>
      <c r="C982">
        <f t="shared" si="190"/>
        <v>0</v>
      </c>
      <c r="D982">
        <f t="shared" si="191"/>
        <v>0</v>
      </c>
      <c r="E982">
        <f t="shared" si="182"/>
        <v>1</v>
      </c>
      <c r="F982">
        <f t="shared" si="183"/>
        <v>0</v>
      </c>
      <c r="G982">
        <f t="shared" si="184"/>
        <v>12.5</v>
      </c>
      <c r="H982" t="e">
        <f t="shared" si="185"/>
        <v>#NUM!</v>
      </c>
      <c r="I982" t="e">
        <f t="shared" si="192"/>
        <v>#NUM!</v>
      </c>
      <c r="J982" t="e">
        <f t="shared" si="186"/>
        <v>#DIV/0!</v>
      </c>
      <c r="K982" t="e">
        <f t="shared" si="193"/>
        <v>#DIV/0!</v>
      </c>
      <c r="L982" t="e">
        <f t="shared" si="187"/>
        <v>#DIV/0!</v>
      </c>
      <c r="M982" t="e">
        <f t="shared" si="188"/>
        <v>#DIV/0!</v>
      </c>
      <c r="O982">
        <f t="shared" si="189"/>
        <v>0</v>
      </c>
      <c r="Q982">
        <f>'Linear Point Intercept'!E981*'Linear Point Intercept'!B981</f>
        <v>0</v>
      </c>
    </row>
    <row r="983" spans="1:17">
      <c r="A983" s="4">
        <v>975</v>
      </c>
      <c r="B983" s="5">
        <f>'Linear Point Intercept'!B982</f>
        <v>0</v>
      </c>
      <c r="C983">
        <f t="shared" si="190"/>
        <v>0</v>
      </c>
      <c r="D983">
        <f t="shared" si="191"/>
        <v>0</v>
      </c>
      <c r="E983">
        <f t="shared" si="182"/>
        <v>1</v>
      </c>
      <c r="F983">
        <f t="shared" si="183"/>
        <v>0</v>
      </c>
      <c r="G983">
        <f t="shared" si="184"/>
        <v>12.5</v>
      </c>
      <c r="H983" t="e">
        <f t="shared" si="185"/>
        <v>#NUM!</v>
      </c>
      <c r="I983" t="e">
        <f t="shared" si="192"/>
        <v>#NUM!</v>
      </c>
      <c r="J983" t="e">
        <f t="shared" si="186"/>
        <v>#DIV/0!</v>
      </c>
      <c r="K983" t="e">
        <f t="shared" si="193"/>
        <v>#DIV/0!</v>
      </c>
      <c r="L983" t="e">
        <f t="shared" si="187"/>
        <v>#DIV/0!</v>
      </c>
      <c r="M983" t="e">
        <f t="shared" si="188"/>
        <v>#DIV/0!</v>
      </c>
      <c r="O983">
        <f t="shared" si="189"/>
        <v>0</v>
      </c>
      <c r="Q983">
        <f>'Linear Point Intercept'!E982*'Linear Point Intercept'!B982</f>
        <v>0</v>
      </c>
    </row>
    <row r="984" spans="1:17">
      <c r="A984" s="4">
        <v>976</v>
      </c>
      <c r="B984" s="5">
        <f>'Linear Point Intercept'!B983</f>
        <v>0</v>
      </c>
      <c r="C984">
        <f t="shared" si="190"/>
        <v>0</v>
      </c>
      <c r="D984">
        <f t="shared" si="191"/>
        <v>0</v>
      </c>
      <c r="E984">
        <f t="shared" si="182"/>
        <v>1</v>
      </c>
      <c r="F984">
        <f t="shared" si="183"/>
        <v>0</v>
      </c>
      <c r="G984">
        <f t="shared" si="184"/>
        <v>12.5</v>
      </c>
      <c r="H984" t="e">
        <f t="shared" si="185"/>
        <v>#NUM!</v>
      </c>
      <c r="I984" t="e">
        <f t="shared" si="192"/>
        <v>#NUM!</v>
      </c>
      <c r="J984" t="e">
        <f t="shared" si="186"/>
        <v>#DIV/0!</v>
      </c>
      <c r="K984" t="e">
        <f t="shared" si="193"/>
        <v>#DIV/0!</v>
      </c>
      <c r="L984" t="e">
        <f t="shared" si="187"/>
        <v>#DIV/0!</v>
      </c>
      <c r="M984" t="e">
        <f t="shared" si="188"/>
        <v>#DIV/0!</v>
      </c>
      <c r="O984">
        <f t="shared" si="189"/>
        <v>0</v>
      </c>
      <c r="Q984">
        <f>'Linear Point Intercept'!E983*'Linear Point Intercept'!B983</f>
        <v>0</v>
      </c>
    </row>
    <row r="985" spans="1:17">
      <c r="A985" s="4">
        <v>977</v>
      </c>
      <c r="B985" s="5">
        <f>'Linear Point Intercept'!B984</f>
        <v>0</v>
      </c>
      <c r="C985">
        <f t="shared" si="190"/>
        <v>0</v>
      </c>
      <c r="D985">
        <f t="shared" si="191"/>
        <v>0</v>
      </c>
      <c r="E985">
        <f t="shared" si="182"/>
        <v>1</v>
      </c>
      <c r="F985">
        <f t="shared" si="183"/>
        <v>0</v>
      </c>
      <c r="G985">
        <f t="shared" si="184"/>
        <v>12.5</v>
      </c>
      <c r="H985" t="e">
        <f t="shared" si="185"/>
        <v>#NUM!</v>
      </c>
      <c r="I985" t="e">
        <f t="shared" si="192"/>
        <v>#NUM!</v>
      </c>
      <c r="J985" t="e">
        <f t="shared" si="186"/>
        <v>#DIV/0!</v>
      </c>
      <c r="K985" t="e">
        <f t="shared" si="193"/>
        <v>#DIV/0!</v>
      </c>
      <c r="L985" t="e">
        <f t="shared" si="187"/>
        <v>#DIV/0!</v>
      </c>
      <c r="M985" t="e">
        <f t="shared" si="188"/>
        <v>#DIV/0!</v>
      </c>
      <c r="O985">
        <f t="shared" si="189"/>
        <v>0</v>
      </c>
      <c r="Q985">
        <f>'Linear Point Intercept'!E984*'Linear Point Intercept'!B984</f>
        <v>0</v>
      </c>
    </row>
    <row r="986" spans="1:17">
      <c r="A986" s="4">
        <v>978</v>
      </c>
      <c r="B986" s="5">
        <f>'Linear Point Intercept'!B985</f>
        <v>0</v>
      </c>
      <c r="C986">
        <f t="shared" si="190"/>
        <v>0</v>
      </c>
      <c r="D986">
        <f t="shared" si="191"/>
        <v>0</v>
      </c>
      <c r="E986">
        <f t="shared" si="182"/>
        <v>1</v>
      </c>
      <c r="F986">
        <f t="shared" si="183"/>
        <v>0</v>
      </c>
      <c r="G986">
        <f t="shared" si="184"/>
        <v>12.5</v>
      </c>
      <c r="H986" t="e">
        <f t="shared" si="185"/>
        <v>#NUM!</v>
      </c>
      <c r="I986" t="e">
        <f t="shared" si="192"/>
        <v>#NUM!</v>
      </c>
      <c r="J986" t="e">
        <f t="shared" si="186"/>
        <v>#DIV/0!</v>
      </c>
      <c r="K986" t="e">
        <f t="shared" si="193"/>
        <v>#DIV/0!</v>
      </c>
      <c r="L986" t="e">
        <f t="shared" si="187"/>
        <v>#DIV/0!</v>
      </c>
      <c r="M986" t="e">
        <f t="shared" si="188"/>
        <v>#DIV/0!</v>
      </c>
      <c r="O986">
        <f t="shared" si="189"/>
        <v>0</v>
      </c>
      <c r="Q986">
        <f>'Linear Point Intercept'!E985*'Linear Point Intercept'!B985</f>
        <v>0</v>
      </c>
    </row>
    <row r="987" spans="1:17">
      <c r="A987" s="4">
        <v>979</v>
      </c>
      <c r="B987" s="5">
        <f>'Linear Point Intercept'!B986</f>
        <v>0</v>
      </c>
      <c r="C987">
        <f t="shared" si="190"/>
        <v>0</v>
      </c>
      <c r="D987">
        <f t="shared" si="191"/>
        <v>0</v>
      </c>
      <c r="E987">
        <f t="shared" si="182"/>
        <v>1</v>
      </c>
      <c r="F987">
        <f t="shared" si="183"/>
        <v>0</v>
      </c>
      <c r="G987">
        <f t="shared" si="184"/>
        <v>12.5</v>
      </c>
      <c r="H987" t="e">
        <f t="shared" si="185"/>
        <v>#NUM!</v>
      </c>
      <c r="I987" t="e">
        <f t="shared" si="192"/>
        <v>#NUM!</v>
      </c>
      <c r="J987" t="e">
        <f t="shared" si="186"/>
        <v>#DIV/0!</v>
      </c>
      <c r="K987" t="e">
        <f t="shared" si="193"/>
        <v>#DIV/0!</v>
      </c>
      <c r="L987" t="e">
        <f t="shared" si="187"/>
        <v>#DIV/0!</v>
      </c>
      <c r="M987" t="e">
        <f t="shared" si="188"/>
        <v>#DIV/0!</v>
      </c>
      <c r="O987">
        <f t="shared" si="189"/>
        <v>0</v>
      </c>
      <c r="Q987">
        <f>'Linear Point Intercept'!E986*'Linear Point Intercept'!B986</f>
        <v>0</v>
      </c>
    </row>
    <row r="988" spans="1:17">
      <c r="A988" s="4">
        <v>980</v>
      </c>
      <c r="B988" s="5">
        <f>'Linear Point Intercept'!B987</f>
        <v>0</v>
      </c>
      <c r="C988">
        <f t="shared" si="190"/>
        <v>0</v>
      </c>
      <c r="D988">
        <f t="shared" si="191"/>
        <v>0</v>
      </c>
      <c r="E988">
        <f t="shared" si="182"/>
        <v>1</v>
      </c>
      <c r="F988">
        <f t="shared" si="183"/>
        <v>0</v>
      </c>
      <c r="G988">
        <f t="shared" si="184"/>
        <v>12.5</v>
      </c>
      <c r="H988" t="e">
        <f t="shared" si="185"/>
        <v>#NUM!</v>
      </c>
      <c r="I988" t="e">
        <f t="shared" si="192"/>
        <v>#NUM!</v>
      </c>
      <c r="J988" t="e">
        <f t="shared" si="186"/>
        <v>#DIV/0!</v>
      </c>
      <c r="K988" t="e">
        <f t="shared" si="193"/>
        <v>#DIV/0!</v>
      </c>
      <c r="L988" t="e">
        <f t="shared" si="187"/>
        <v>#DIV/0!</v>
      </c>
      <c r="M988" t="e">
        <f t="shared" si="188"/>
        <v>#DIV/0!</v>
      </c>
      <c r="O988">
        <f t="shared" si="189"/>
        <v>0</v>
      </c>
      <c r="Q988">
        <f>'Linear Point Intercept'!E987*'Linear Point Intercept'!B987</f>
        <v>0</v>
      </c>
    </row>
    <row r="989" spans="1:17">
      <c r="A989" s="4">
        <v>981</v>
      </c>
      <c r="B989" s="5">
        <f>'Linear Point Intercept'!B988</f>
        <v>0</v>
      </c>
      <c r="C989">
        <f t="shared" si="190"/>
        <v>0</v>
      </c>
      <c r="D989">
        <f t="shared" si="191"/>
        <v>0</v>
      </c>
      <c r="E989">
        <f t="shared" si="182"/>
        <v>1</v>
      </c>
      <c r="F989">
        <f t="shared" si="183"/>
        <v>0</v>
      </c>
      <c r="G989">
        <f t="shared" si="184"/>
        <v>12.5</v>
      </c>
      <c r="H989" t="e">
        <f t="shared" si="185"/>
        <v>#NUM!</v>
      </c>
      <c r="I989" t="e">
        <f t="shared" si="192"/>
        <v>#NUM!</v>
      </c>
      <c r="J989" t="e">
        <f t="shared" si="186"/>
        <v>#DIV/0!</v>
      </c>
      <c r="K989" t="e">
        <f t="shared" si="193"/>
        <v>#DIV/0!</v>
      </c>
      <c r="L989" t="e">
        <f t="shared" si="187"/>
        <v>#DIV/0!</v>
      </c>
      <c r="M989" t="e">
        <f t="shared" si="188"/>
        <v>#DIV/0!</v>
      </c>
      <c r="O989">
        <f t="shared" si="189"/>
        <v>0</v>
      </c>
      <c r="Q989">
        <f>'Linear Point Intercept'!E988*'Linear Point Intercept'!B988</f>
        <v>0</v>
      </c>
    </row>
    <row r="990" spans="1:17">
      <c r="A990" s="4">
        <v>982</v>
      </c>
      <c r="B990" s="5">
        <f>'Linear Point Intercept'!B989</f>
        <v>0</v>
      </c>
      <c r="C990">
        <f t="shared" si="190"/>
        <v>0</v>
      </c>
      <c r="D990">
        <f t="shared" si="191"/>
        <v>0</v>
      </c>
      <c r="E990">
        <f t="shared" si="182"/>
        <v>1</v>
      </c>
      <c r="F990">
        <f t="shared" si="183"/>
        <v>0</v>
      </c>
      <c r="G990">
        <f t="shared" si="184"/>
        <v>12.5</v>
      </c>
      <c r="H990" t="e">
        <f t="shared" si="185"/>
        <v>#NUM!</v>
      </c>
      <c r="I990" t="e">
        <f t="shared" si="192"/>
        <v>#NUM!</v>
      </c>
      <c r="J990" t="e">
        <f t="shared" si="186"/>
        <v>#DIV/0!</v>
      </c>
      <c r="K990" t="e">
        <f t="shared" si="193"/>
        <v>#DIV/0!</v>
      </c>
      <c r="L990" t="e">
        <f t="shared" si="187"/>
        <v>#DIV/0!</v>
      </c>
      <c r="M990" t="e">
        <f t="shared" si="188"/>
        <v>#DIV/0!</v>
      </c>
      <c r="O990">
        <f t="shared" si="189"/>
        <v>0</v>
      </c>
      <c r="Q990">
        <f>'Linear Point Intercept'!E989*'Linear Point Intercept'!B989</f>
        <v>0</v>
      </c>
    </row>
    <row r="991" spans="1:17">
      <c r="A991" s="4">
        <v>983</v>
      </c>
      <c r="B991" s="5">
        <f>'Linear Point Intercept'!B990</f>
        <v>0</v>
      </c>
      <c r="C991">
        <f t="shared" si="190"/>
        <v>0</v>
      </c>
      <c r="D991">
        <f t="shared" si="191"/>
        <v>0</v>
      </c>
      <c r="E991">
        <f t="shared" si="182"/>
        <v>1</v>
      </c>
      <c r="F991">
        <f t="shared" si="183"/>
        <v>0</v>
      </c>
      <c r="G991">
        <f t="shared" si="184"/>
        <v>12.5</v>
      </c>
      <c r="H991" t="e">
        <f t="shared" si="185"/>
        <v>#NUM!</v>
      </c>
      <c r="I991" t="e">
        <f t="shared" si="192"/>
        <v>#NUM!</v>
      </c>
      <c r="J991" t="e">
        <f t="shared" si="186"/>
        <v>#DIV/0!</v>
      </c>
      <c r="K991" t="e">
        <f t="shared" si="193"/>
        <v>#DIV/0!</v>
      </c>
      <c r="L991" t="e">
        <f t="shared" si="187"/>
        <v>#DIV/0!</v>
      </c>
      <c r="M991" t="e">
        <f t="shared" si="188"/>
        <v>#DIV/0!</v>
      </c>
      <c r="O991">
        <f t="shared" si="189"/>
        <v>0</v>
      </c>
      <c r="Q991">
        <f>'Linear Point Intercept'!E990*'Linear Point Intercept'!B990</f>
        <v>0</v>
      </c>
    </row>
    <row r="992" spans="1:17">
      <c r="A992" s="4">
        <v>984</v>
      </c>
      <c r="B992" s="5">
        <f>'Linear Point Intercept'!B991</f>
        <v>0</v>
      </c>
      <c r="C992">
        <f t="shared" si="190"/>
        <v>0</v>
      </c>
      <c r="D992">
        <f t="shared" si="191"/>
        <v>0</v>
      </c>
      <c r="E992">
        <f t="shared" si="182"/>
        <v>1</v>
      </c>
      <c r="F992">
        <f t="shared" si="183"/>
        <v>0</v>
      </c>
      <c r="G992">
        <f t="shared" si="184"/>
        <v>12.5</v>
      </c>
      <c r="H992" t="e">
        <f t="shared" si="185"/>
        <v>#NUM!</v>
      </c>
      <c r="I992" t="e">
        <f t="shared" si="192"/>
        <v>#NUM!</v>
      </c>
      <c r="J992" t="e">
        <f t="shared" si="186"/>
        <v>#DIV/0!</v>
      </c>
      <c r="K992" t="e">
        <f t="shared" si="193"/>
        <v>#DIV/0!</v>
      </c>
      <c r="L992" t="e">
        <f t="shared" si="187"/>
        <v>#DIV/0!</v>
      </c>
      <c r="M992" t="e">
        <f t="shared" si="188"/>
        <v>#DIV/0!</v>
      </c>
      <c r="O992">
        <f t="shared" si="189"/>
        <v>0</v>
      </c>
      <c r="Q992">
        <f>'Linear Point Intercept'!E991*'Linear Point Intercept'!B991</f>
        <v>0</v>
      </c>
    </row>
    <row r="993" spans="1:17">
      <c r="A993" s="4">
        <v>985</v>
      </c>
      <c r="B993" s="5">
        <f>'Linear Point Intercept'!B992</f>
        <v>0</v>
      </c>
      <c r="C993">
        <f t="shared" si="190"/>
        <v>0</v>
      </c>
      <c r="D993">
        <f t="shared" si="191"/>
        <v>0</v>
      </c>
      <c r="E993">
        <f t="shared" si="182"/>
        <v>1</v>
      </c>
      <c r="F993">
        <f t="shared" si="183"/>
        <v>0</v>
      </c>
      <c r="G993">
        <f t="shared" si="184"/>
        <v>12.5</v>
      </c>
      <c r="H993" t="e">
        <f t="shared" si="185"/>
        <v>#NUM!</v>
      </c>
      <c r="I993" t="e">
        <f t="shared" si="192"/>
        <v>#NUM!</v>
      </c>
      <c r="J993" t="e">
        <f t="shared" si="186"/>
        <v>#DIV/0!</v>
      </c>
      <c r="K993" t="e">
        <f t="shared" si="193"/>
        <v>#DIV/0!</v>
      </c>
      <c r="L993" t="e">
        <f t="shared" si="187"/>
        <v>#DIV/0!</v>
      </c>
      <c r="M993" t="e">
        <f t="shared" si="188"/>
        <v>#DIV/0!</v>
      </c>
      <c r="O993">
        <f t="shared" si="189"/>
        <v>0</v>
      </c>
      <c r="Q993">
        <f>'Linear Point Intercept'!E992*'Linear Point Intercept'!B992</f>
        <v>0</v>
      </c>
    </row>
    <row r="994" spans="1:17">
      <c r="A994" s="4">
        <v>986</v>
      </c>
      <c r="B994" s="5">
        <f>'Linear Point Intercept'!B993</f>
        <v>0</v>
      </c>
      <c r="C994">
        <f t="shared" si="190"/>
        <v>0</v>
      </c>
      <c r="D994">
        <f t="shared" si="191"/>
        <v>0</v>
      </c>
      <c r="E994">
        <f t="shared" si="182"/>
        <v>1</v>
      </c>
      <c r="F994">
        <f t="shared" si="183"/>
        <v>0</v>
      </c>
      <c r="G994">
        <f t="shared" si="184"/>
        <v>12.5</v>
      </c>
      <c r="H994" t="e">
        <f t="shared" si="185"/>
        <v>#NUM!</v>
      </c>
      <c r="I994" t="e">
        <f t="shared" si="192"/>
        <v>#NUM!</v>
      </c>
      <c r="J994" t="e">
        <f t="shared" si="186"/>
        <v>#DIV/0!</v>
      </c>
      <c r="K994" t="e">
        <f t="shared" si="193"/>
        <v>#DIV/0!</v>
      </c>
      <c r="L994" t="e">
        <f t="shared" si="187"/>
        <v>#DIV/0!</v>
      </c>
      <c r="M994" t="e">
        <f t="shared" si="188"/>
        <v>#DIV/0!</v>
      </c>
      <c r="O994">
        <f t="shared" si="189"/>
        <v>0</v>
      </c>
      <c r="Q994">
        <f>'Linear Point Intercept'!E993*'Linear Point Intercept'!B993</f>
        <v>0</v>
      </c>
    </row>
    <row r="995" spans="1:17">
      <c r="A995" s="4">
        <v>987</v>
      </c>
      <c r="B995" s="5">
        <f>'Linear Point Intercept'!B994</f>
        <v>0</v>
      </c>
      <c r="C995">
        <f t="shared" si="190"/>
        <v>0</v>
      </c>
      <c r="D995">
        <f t="shared" si="191"/>
        <v>0</v>
      </c>
      <c r="E995">
        <f t="shared" si="182"/>
        <v>1</v>
      </c>
      <c r="F995">
        <f t="shared" si="183"/>
        <v>0</v>
      </c>
      <c r="G995">
        <f t="shared" si="184"/>
        <v>12.5</v>
      </c>
      <c r="H995" t="e">
        <f t="shared" si="185"/>
        <v>#NUM!</v>
      </c>
      <c r="I995" t="e">
        <f t="shared" si="192"/>
        <v>#NUM!</v>
      </c>
      <c r="J995" t="e">
        <f t="shared" si="186"/>
        <v>#DIV/0!</v>
      </c>
      <c r="K995" t="e">
        <f t="shared" si="193"/>
        <v>#DIV/0!</v>
      </c>
      <c r="L995" t="e">
        <f t="shared" si="187"/>
        <v>#DIV/0!</v>
      </c>
      <c r="M995" t="e">
        <f t="shared" si="188"/>
        <v>#DIV/0!</v>
      </c>
      <c r="O995">
        <f t="shared" si="189"/>
        <v>0</v>
      </c>
      <c r="Q995">
        <f>'Linear Point Intercept'!E994*'Linear Point Intercept'!B994</f>
        <v>0</v>
      </c>
    </row>
    <row r="996" spans="1:17">
      <c r="A996" s="4">
        <v>988</v>
      </c>
      <c r="B996" s="5">
        <f>'Linear Point Intercept'!B995</f>
        <v>0</v>
      </c>
      <c r="C996">
        <f t="shared" si="190"/>
        <v>0</v>
      </c>
      <c r="D996">
        <f t="shared" si="191"/>
        <v>0</v>
      </c>
      <c r="E996">
        <f t="shared" si="182"/>
        <v>1</v>
      </c>
      <c r="F996">
        <f t="shared" si="183"/>
        <v>0</v>
      </c>
      <c r="G996">
        <f t="shared" si="184"/>
        <v>12.5</v>
      </c>
      <c r="H996" t="e">
        <f t="shared" si="185"/>
        <v>#NUM!</v>
      </c>
      <c r="I996" t="e">
        <f t="shared" si="192"/>
        <v>#NUM!</v>
      </c>
      <c r="J996" t="e">
        <f t="shared" si="186"/>
        <v>#DIV/0!</v>
      </c>
      <c r="K996" t="e">
        <f t="shared" si="193"/>
        <v>#DIV/0!</v>
      </c>
      <c r="L996" t="e">
        <f t="shared" si="187"/>
        <v>#DIV/0!</v>
      </c>
      <c r="M996" t="e">
        <f t="shared" si="188"/>
        <v>#DIV/0!</v>
      </c>
      <c r="O996">
        <f t="shared" si="189"/>
        <v>0</v>
      </c>
      <c r="Q996">
        <f>'Linear Point Intercept'!E995*'Linear Point Intercept'!B995</f>
        <v>0</v>
      </c>
    </row>
    <row r="997" spans="1:17">
      <c r="A997" s="4">
        <v>989</v>
      </c>
      <c r="B997" s="5">
        <f>'Linear Point Intercept'!B996</f>
        <v>0</v>
      </c>
      <c r="C997">
        <f t="shared" si="190"/>
        <v>0</v>
      </c>
      <c r="D997">
        <f t="shared" si="191"/>
        <v>0</v>
      </c>
      <c r="E997">
        <f t="shared" si="182"/>
        <v>1</v>
      </c>
      <c r="F997">
        <f t="shared" si="183"/>
        <v>0</v>
      </c>
      <c r="G997">
        <f t="shared" si="184"/>
        <v>12.5</v>
      </c>
      <c r="H997" t="e">
        <f t="shared" si="185"/>
        <v>#NUM!</v>
      </c>
      <c r="I997" t="e">
        <f t="shared" si="192"/>
        <v>#NUM!</v>
      </c>
      <c r="J997" t="e">
        <f t="shared" si="186"/>
        <v>#DIV/0!</v>
      </c>
      <c r="K997" t="e">
        <f t="shared" si="193"/>
        <v>#DIV/0!</v>
      </c>
      <c r="L997" t="e">
        <f t="shared" si="187"/>
        <v>#DIV/0!</v>
      </c>
      <c r="M997" t="e">
        <f t="shared" si="188"/>
        <v>#DIV/0!</v>
      </c>
      <c r="O997">
        <f t="shared" si="189"/>
        <v>0</v>
      </c>
      <c r="Q997">
        <f>'Linear Point Intercept'!E996*'Linear Point Intercept'!B996</f>
        <v>0</v>
      </c>
    </row>
    <row r="998" spans="1:17">
      <c r="A998" s="4">
        <v>990</v>
      </c>
      <c r="B998" s="5">
        <f>'Linear Point Intercept'!B997</f>
        <v>0</v>
      </c>
      <c r="C998">
        <f t="shared" si="190"/>
        <v>0</v>
      </c>
      <c r="D998">
        <f t="shared" si="191"/>
        <v>0</v>
      </c>
      <c r="E998">
        <f t="shared" si="182"/>
        <v>1</v>
      </c>
      <c r="F998">
        <f t="shared" si="183"/>
        <v>0</v>
      </c>
      <c r="G998">
        <f t="shared" si="184"/>
        <v>12.5</v>
      </c>
      <c r="H998" t="e">
        <f t="shared" si="185"/>
        <v>#NUM!</v>
      </c>
      <c r="I998" t="e">
        <f t="shared" si="192"/>
        <v>#NUM!</v>
      </c>
      <c r="J998" t="e">
        <f t="shared" si="186"/>
        <v>#DIV/0!</v>
      </c>
      <c r="K998" t="e">
        <f t="shared" si="193"/>
        <v>#DIV/0!</v>
      </c>
      <c r="L998" t="e">
        <f t="shared" si="187"/>
        <v>#DIV/0!</v>
      </c>
      <c r="M998" t="e">
        <f t="shared" si="188"/>
        <v>#DIV/0!</v>
      </c>
      <c r="O998">
        <f t="shared" si="189"/>
        <v>0</v>
      </c>
      <c r="Q998">
        <f>'Linear Point Intercept'!E997*'Linear Point Intercept'!B997</f>
        <v>0</v>
      </c>
    </row>
    <row r="999" spans="1:17">
      <c r="A999" s="4">
        <v>991</v>
      </c>
      <c r="B999" s="5">
        <f>'Linear Point Intercept'!B998</f>
        <v>0</v>
      </c>
      <c r="C999">
        <f t="shared" si="190"/>
        <v>0</v>
      </c>
      <c r="D999">
        <f t="shared" si="191"/>
        <v>0</v>
      </c>
      <c r="E999">
        <f t="shared" si="182"/>
        <v>1</v>
      </c>
      <c r="F999">
        <f t="shared" si="183"/>
        <v>0</v>
      </c>
      <c r="G999">
        <f t="shared" si="184"/>
        <v>12.5</v>
      </c>
      <c r="H999" t="e">
        <f t="shared" si="185"/>
        <v>#NUM!</v>
      </c>
      <c r="I999" t="e">
        <f t="shared" si="192"/>
        <v>#NUM!</v>
      </c>
      <c r="J999" t="e">
        <f t="shared" si="186"/>
        <v>#DIV/0!</v>
      </c>
      <c r="K999" t="e">
        <f t="shared" si="193"/>
        <v>#DIV/0!</v>
      </c>
      <c r="L999" t="e">
        <f t="shared" si="187"/>
        <v>#DIV/0!</v>
      </c>
      <c r="M999" t="e">
        <f t="shared" si="188"/>
        <v>#DIV/0!</v>
      </c>
      <c r="O999">
        <f t="shared" si="189"/>
        <v>0</v>
      </c>
      <c r="Q999">
        <f>'Linear Point Intercept'!E998*'Linear Point Intercept'!B998</f>
        <v>0</v>
      </c>
    </row>
    <row r="1000" spans="1:17">
      <c r="A1000" s="4">
        <v>992</v>
      </c>
      <c r="B1000" s="5">
        <f>'Linear Point Intercept'!B999</f>
        <v>0</v>
      </c>
      <c r="C1000">
        <f t="shared" si="190"/>
        <v>0</v>
      </c>
      <c r="D1000">
        <f t="shared" si="191"/>
        <v>0</v>
      </c>
      <c r="E1000">
        <f t="shared" si="182"/>
        <v>1</v>
      </c>
      <c r="F1000">
        <f t="shared" si="183"/>
        <v>0</v>
      </c>
      <c r="G1000">
        <f t="shared" si="184"/>
        <v>12.5</v>
      </c>
      <c r="H1000" t="e">
        <f t="shared" si="185"/>
        <v>#NUM!</v>
      </c>
      <c r="I1000" t="e">
        <f t="shared" si="192"/>
        <v>#NUM!</v>
      </c>
      <c r="J1000" t="e">
        <f t="shared" si="186"/>
        <v>#DIV/0!</v>
      </c>
      <c r="K1000" t="e">
        <f t="shared" si="193"/>
        <v>#DIV/0!</v>
      </c>
      <c r="L1000" t="e">
        <f t="shared" si="187"/>
        <v>#DIV/0!</v>
      </c>
      <c r="M1000" t="e">
        <f t="shared" si="188"/>
        <v>#DIV/0!</v>
      </c>
      <c r="O1000">
        <f t="shared" si="189"/>
        <v>0</v>
      </c>
      <c r="Q1000">
        <f>'Linear Point Intercept'!E999*'Linear Point Intercept'!B999</f>
        <v>0</v>
      </c>
    </row>
    <row r="1001" spans="1:17">
      <c r="A1001" s="4">
        <v>993</v>
      </c>
      <c r="B1001" s="5">
        <f>'Linear Point Intercept'!B1000</f>
        <v>0</v>
      </c>
      <c r="C1001">
        <f t="shared" si="190"/>
        <v>0</v>
      </c>
      <c r="D1001">
        <f t="shared" si="191"/>
        <v>0</v>
      </c>
      <c r="E1001">
        <f t="shared" si="182"/>
        <v>1</v>
      </c>
      <c r="F1001">
        <f t="shared" si="183"/>
        <v>0</v>
      </c>
      <c r="G1001">
        <f t="shared" si="184"/>
        <v>12.5</v>
      </c>
      <c r="H1001" t="e">
        <f t="shared" si="185"/>
        <v>#NUM!</v>
      </c>
      <c r="I1001" t="e">
        <f t="shared" si="192"/>
        <v>#NUM!</v>
      </c>
      <c r="J1001" t="e">
        <f t="shared" si="186"/>
        <v>#DIV/0!</v>
      </c>
      <c r="K1001" t="e">
        <f t="shared" si="193"/>
        <v>#DIV/0!</v>
      </c>
      <c r="L1001" t="e">
        <f t="shared" si="187"/>
        <v>#DIV/0!</v>
      </c>
      <c r="M1001" t="e">
        <f t="shared" si="188"/>
        <v>#DIV/0!</v>
      </c>
      <c r="O1001">
        <f t="shared" si="189"/>
        <v>0</v>
      </c>
      <c r="Q1001">
        <f>'Linear Point Intercept'!E1000*'Linear Point Intercept'!B1000</f>
        <v>0</v>
      </c>
    </row>
    <row r="1002" spans="1:17">
      <c r="A1002" s="4">
        <v>994</v>
      </c>
      <c r="B1002" s="5">
        <f>'Linear Point Intercept'!B1001</f>
        <v>0</v>
      </c>
      <c r="C1002">
        <f t="shared" si="190"/>
        <v>0</v>
      </c>
      <c r="D1002">
        <f t="shared" si="191"/>
        <v>0</v>
      </c>
      <c r="E1002">
        <f t="shared" si="182"/>
        <v>1</v>
      </c>
      <c r="F1002">
        <f t="shared" si="183"/>
        <v>0</v>
      </c>
      <c r="G1002">
        <f t="shared" si="184"/>
        <v>12.5</v>
      </c>
      <c r="H1002" t="e">
        <f t="shared" si="185"/>
        <v>#NUM!</v>
      </c>
      <c r="I1002" t="e">
        <f t="shared" si="192"/>
        <v>#NUM!</v>
      </c>
      <c r="J1002" t="e">
        <f t="shared" si="186"/>
        <v>#DIV/0!</v>
      </c>
      <c r="K1002" t="e">
        <f t="shared" si="193"/>
        <v>#DIV/0!</v>
      </c>
      <c r="L1002" t="e">
        <f t="shared" si="187"/>
        <v>#DIV/0!</v>
      </c>
      <c r="M1002" t="e">
        <f t="shared" si="188"/>
        <v>#DIV/0!</v>
      </c>
      <c r="O1002">
        <f t="shared" si="189"/>
        <v>0</v>
      </c>
      <c r="Q1002">
        <f>'Linear Point Intercept'!E1001*'Linear Point Intercept'!B1001</f>
        <v>0</v>
      </c>
    </row>
    <row r="1003" spans="1:17">
      <c r="A1003" s="4">
        <v>995</v>
      </c>
      <c r="B1003" s="5">
        <f>'Linear Point Intercept'!B1002</f>
        <v>0</v>
      </c>
      <c r="C1003">
        <f t="shared" si="190"/>
        <v>0</v>
      </c>
      <c r="D1003">
        <f t="shared" si="191"/>
        <v>0</v>
      </c>
      <c r="E1003">
        <f t="shared" si="182"/>
        <v>1</v>
      </c>
      <c r="F1003">
        <f t="shared" si="183"/>
        <v>0</v>
      </c>
      <c r="G1003">
        <f t="shared" si="184"/>
        <v>12.5</v>
      </c>
      <c r="H1003" t="e">
        <f t="shared" si="185"/>
        <v>#NUM!</v>
      </c>
      <c r="I1003" t="e">
        <f t="shared" si="192"/>
        <v>#NUM!</v>
      </c>
      <c r="J1003" t="e">
        <f t="shared" si="186"/>
        <v>#DIV/0!</v>
      </c>
      <c r="K1003" t="e">
        <f t="shared" si="193"/>
        <v>#DIV/0!</v>
      </c>
      <c r="L1003" t="e">
        <f t="shared" si="187"/>
        <v>#DIV/0!</v>
      </c>
      <c r="M1003" t="e">
        <f t="shared" si="188"/>
        <v>#DIV/0!</v>
      </c>
      <c r="O1003">
        <f t="shared" si="189"/>
        <v>0</v>
      </c>
      <c r="Q1003">
        <f>'Linear Point Intercept'!E1002*'Linear Point Intercept'!B1002</f>
        <v>0</v>
      </c>
    </row>
    <row r="1004" spans="1:17">
      <c r="A1004" s="4">
        <v>996</v>
      </c>
      <c r="B1004" s="5">
        <f>'Linear Point Intercept'!B1003</f>
        <v>0</v>
      </c>
      <c r="C1004">
        <f t="shared" si="190"/>
        <v>0</v>
      </c>
      <c r="D1004">
        <f t="shared" si="191"/>
        <v>0</v>
      </c>
      <c r="E1004">
        <f t="shared" si="182"/>
        <v>1</v>
      </c>
      <c r="F1004">
        <f t="shared" si="183"/>
        <v>0</v>
      </c>
      <c r="G1004">
        <f t="shared" si="184"/>
        <v>12.5</v>
      </c>
      <c r="H1004" t="e">
        <f t="shared" si="185"/>
        <v>#NUM!</v>
      </c>
      <c r="I1004" t="e">
        <f t="shared" si="192"/>
        <v>#NUM!</v>
      </c>
      <c r="J1004" t="e">
        <f t="shared" si="186"/>
        <v>#DIV/0!</v>
      </c>
      <c r="K1004" t="e">
        <f t="shared" si="193"/>
        <v>#DIV/0!</v>
      </c>
      <c r="L1004" t="e">
        <f t="shared" si="187"/>
        <v>#DIV/0!</v>
      </c>
      <c r="M1004" t="e">
        <f t="shared" si="188"/>
        <v>#DIV/0!</v>
      </c>
      <c r="O1004">
        <f t="shared" si="189"/>
        <v>0</v>
      </c>
      <c r="Q1004">
        <f>'Linear Point Intercept'!E1003*'Linear Point Intercept'!B1003</f>
        <v>0</v>
      </c>
    </row>
    <row r="1005" spans="1:17">
      <c r="A1005" s="4">
        <v>997</v>
      </c>
      <c r="B1005" s="5">
        <f>'Linear Point Intercept'!B1004</f>
        <v>0</v>
      </c>
      <c r="C1005">
        <f t="shared" si="190"/>
        <v>0</v>
      </c>
      <c r="D1005">
        <f t="shared" si="191"/>
        <v>0</v>
      </c>
      <c r="E1005">
        <f t="shared" ref="E1005:E1008" si="194">IF($B$2&gt;B1005,1,0)</f>
        <v>1</v>
      </c>
      <c r="F1005">
        <f t="shared" ref="F1005:F1008" si="195">$B$1*D1005</f>
        <v>0</v>
      </c>
      <c r="G1005">
        <f t="shared" ref="G1005:G1008" si="196">C1005+$B$2/2</f>
        <v>12.5</v>
      </c>
      <c r="H1005" t="e">
        <f t="shared" ref="H1005:H1008" si="197">(G1005-C1005)*(G1005*(G1005-$B$2))^0.5</f>
        <v>#NUM!</v>
      </c>
      <c r="I1005" t="e">
        <f t="shared" si="192"/>
        <v>#NUM!</v>
      </c>
      <c r="J1005" t="e">
        <f t="shared" ref="J1005:J1008" si="198">ACOS($B$2/2/C1005)</f>
        <v>#DIV/0!</v>
      </c>
      <c r="K1005" t="e">
        <f t="shared" si="193"/>
        <v>#DIV/0!</v>
      </c>
      <c r="L1005" t="e">
        <f t="shared" ref="L1005:L1008" si="199">((PI()*C1005^2)/360)*(2*(360-2*K1005)+($B$1-2)*(360-4*K1005))</f>
        <v>#DIV/0!</v>
      </c>
      <c r="M1005" t="e">
        <f t="shared" ref="M1005:M1008" si="200">L1005+I1005</f>
        <v>#DIV/0!</v>
      </c>
      <c r="O1005">
        <f t="shared" ref="O1005:O1008" si="201">IF(E1005=1,F1005,M1005)</f>
        <v>0</v>
      </c>
      <c r="Q1005">
        <f>'Linear Point Intercept'!E1004*'Linear Point Intercept'!B1004</f>
        <v>0</v>
      </c>
    </row>
    <row r="1006" spans="1:17">
      <c r="A1006" s="4">
        <v>998</v>
      </c>
      <c r="B1006" s="5">
        <f>'Linear Point Intercept'!B1005</f>
        <v>0</v>
      </c>
      <c r="C1006">
        <f t="shared" si="190"/>
        <v>0</v>
      </c>
      <c r="D1006">
        <f t="shared" si="191"/>
        <v>0</v>
      </c>
      <c r="E1006">
        <f t="shared" si="194"/>
        <v>1</v>
      </c>
      <c r="F1006">
        <f t="shared" si="195"/>
        <v>0</v>
      </c>
      <c r="G1006">
        <f t="shared" si="196"/>
        <v>12.5</v>
      </c>
      <c r="H1006" t="e">
        <f t="shared" si="197"/>
        <v>#NUM!</v>
      </c>
      <c r="I1006" t="e">
        <f t="shared" si="192"/>
        <v>#NUM!</v>
      </c>
      <c r="J1006" t="e">
        <f t="shared" si="198"/>
        <v>#DIV/0!</v>
      </c>
      <c r="K1006" t="e">
        <f t="shared" si="193"/>
        <v>#DIV/0!</v>
      </c>
      <c r="L1006" t="e">
        <f t="shared" si="199"/>
        <v>#DIV/0!</v>
      </c>
      <c r="M1006" t="e">
        <f t="shared" si="200"/>
        <v>#DIV/0!</v>
      </c>
      <c r="O1006">
        <f t="shared" si="201"/>
        <v>0</v>
      </c>
      <c r="Q1006">
        <f>'Linear Point Intercept'!E1005*'Linear Point Intercept'!B1005</f>
        <v>0</v>
      </c>
    </row>
    <row r="1007" spans="1:17">
      <c r="A1007" s="4">
        <v>999</v>
      </c>
      <c r="B1007" s="5">
        <f>'Linear Point Intercept'!B1006</f>
        <v>0</v>
      </c>
      <c r="C1007">
        <f t="shared" si="190"/>
        <v>0</v>
      </c>
      <c r="D1007">
        <f t="shared" si="191"/>
        <v>0</v>
      </c>
      <c r="E1007">
        <f t="shared" si="194"/>
        <v>1</v>
      </c>
      <c r="F1007">
        <f t="shared" si="195"/>
        <v>0</v>
      </c>
      <c r="G1007">
        <f t="shared" si="196"/>
        <v>12.5</v>
      </c>
      <c r="H1007" t="e">
        <f t="shared" si="197"/>
        <v>#NUM!</v>
      </c>
      <c r="I1007" t="e">
        <f t="shared" si="192"/>
        <v>#NUM!</v>
      </c>
      <c r="J1007" t="e">
        <f t="shared" si="198"/>
        <v>#DIV/0!</v>
      </c>
      <c r="K1007" t="e">
        <f t="shared" si="193"/>
        <v>#DIV/0!</v>
      </c>
      <c r="L1007" t="e">
        <f t="shared" si="199"/>
        <v>#DIV/0!</v>
      </c>
      <c r="M1007" t="e">
        <f t="shared" si="200"/>
        <v>#DIV/0!</v>
      </c>
      <c r="O1007">
        <f t="shared" si="201"/>
        <v>0</v>
      </c>
      <c r="Q1007">
        <f>'Linear Point Intercept'!E1006*'Linear Point Intercept'!B1006</f>
        <v>0</v>
      </c>
    </row>
    <row r="1008" spans="1:17">
      <c r="A1008" s="4">
        <v>1000</v>
      </c>
      <c r="B1008" s="5">
        <f>'Linear Point Intercept'!B1007</f>
        <v>0</v>
      </c>
      <c r="C1008">
        <f t="shared" si="190"/>
        <v>0</v>
      </c>
      <c r="D1008">
        <f t="shared" si="191"/>
        <v>0</v>
      </c>
      <c r="E1008">
        <f t="shared" si="194"/>
        <v>1</v>
      </c>
      <c r="F1008">
        <f t="shared" si="195"/>
        <v>0</v>
      </c>
      <c r="G1008">
        <f t="shared" si="196"/>
        <v>12.5</v>
      </c>
      <c r="H1008" t="e">
        <f t="shared" si="197"/>
        <v>#NUM!</v>
      </c>
      <c r="I1008" t="e">
        <f t="shared" si="192"/>
        <v>#NUM!</v>
      </c>
      <c r="J1008" t="e">
        <f t="shared" si="198"/>
        <v>#DIV/0!</v>
      </c>
      <c r="K1008" t="e">
        <f t="shared" si="193"/>
        <v>#DIV/0!</v>
      </c>
      <c r="L1008" t="e">
        <f t="shared" si="199"/>
        <v>#DIV/0!</v>
      </c>
      <c r="M1008" t="e">
        <f t="shared" si="200"/>
        <v>#DIV/0!</v>
      </c>
      <c r="O1008">
        <f t="shared" si="201"/>
        <v>0</v>
      </c>
      <c r="Q1008">
        <f>'Linear Point Intercept'!E1007*'Linear Point Intercept'!B1007</f>
        <v>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AH1011"/>
  <sheetViews>
    <sheetView topLeftCell="N970" zoomScale="80" zoomScaleNormal="80" workbookViewId="0">
      <selection activeCell="AH12" sqref="AH12:AH1011"/>
    </sheetView>
  </sheetViews>
  <sheetFormatPr defaultRowHeight="15"/>
  <cols>
    <col min="1" max="1" width="40.42578125" bestFit="1" customWidth="1"/>
    <col min="5" max="5" width="17.140625" customWidth="1"/>
    <col min="10" max="10" width="9.85546875" customWidth="1"/>
    <col min="11" max="12" width="10.42578125" customWidth="1"/>
    <col min="15" max="15" width="8.7109375" bestFit="1" customWidth="1"/>
    <col min="16" max="16" width="9.28515625" bestFit="1" customWidth="1"/>
    <col min="17" max="17" width="11.85546875" bestFit="1" customWidth="1"/>
    <col min="18" max="18" width="9.28515625" customWidth="1"/>
    <col min="19" max="19" width="12" bestFit="1" customWidth="1"/>
    <col min="20" max="20" width="13.140625" style="10" bestFit="1" customWidth="1"/>
    <col min="21" max="21" width="9" style="10"/>
    <col min="23" max="24" width="9" style="11"/>
    <col min="29" max="29" width="10.42578125" customWidth="1"/>
  </cols>
  <sheetData>
    <row r="1" spans="1:34" ht="45">
      <c r="AC1" s="2" t="s">
        <v>38</v>
      </c>
      <c r="AD1" s="2" t="s">
        <v>39</v>
      </c>
      <c r="AE1" s="2" t="s">
        <v>42</v>
      </c>
      <c r="AF1" s="2" t="s">
        <v>43</v>
      </c>
    </row>
    <row r="2" spans="1:34">
      <c r="AC2" s="4"/>
      <c r="AD2" s="4"/>
      <c r="AE2" s="4"/>
      <c r="AF2" s="4"/>
    </row>
    <row r="6" spans="1:34" ht="45">
      <c r="AC6" s="1" t="s">
        <v>46</v>
      </c>
    </row>
    <row r="7" spans="1:34">
      <c r="AC7">
        <f>($B$10-1)*$B$12*($B$11-1)*$B$13</f>
        <v>40500</v>
      </c>
    </row>
    <row r="9" spans="1:34" ht="45">
      <c r="A9" s="4" t="s">
        <v>20</v>
      </c>
      <c r="B9" s="5">
        <f>'Quadrat Point Intercept'!B1</f>
        <v>0</v>
      </c>
      <c r="E9" s="9" t="s">
        <v>26</v>
      </c>
      <c r="M9" s="2" t="s">
        <v>38</v>
      </c>
      <c r="N9" s="2" t="s">
        <v>39</v>
      </c>
      <c r="O9" s="2" t="s">
        <v>42</v>
      </c>
      <c r="P9" s="2" t="s">
        <v>43</v>
      </c>
      <c r="AC9" s="35" t="s">
        <v>45</v>
      </c>
      <c r="AD9" s="35"/>
      <c r="AE9" s="35"/>
      <c r="AF9" s="35"/>
    </row>
    <row r="10" spans="1:34">
      <c r="A10" s="4" t="s">
        <v>27</v>
      </c>
      <c r="B10" s="5">
        <f>'Quadrat Point Intercept'!B2</f>
        <v>10</v>
      </c>
      <c r="M10" s="4">
        <f>2*($B$10-1)*$B$11</f>
        <v>180</v>
      </c>
      <c r="N10" s="4">
        <f>2*($B$11-1)*$B$10</f>
        <v>180</v>
      </c>
      <c r="O10" s="4">
        <f>M10*2</f>
        <v>360</v>
      </c>
      <c r="P10" s="4">
        <f>N10*2</f>
        <v>360</v>
      </c>
    </row>
    <row r="11" spans="1:34" ht="75">
      <c r="A11" s="4" t="s">
        <v>28</v>
      </c>
      <c r="B11" s="5">
        <f>'Quadrat Point Intercept'!B3</f>
        <v>10</v>
      </c>
      <c r="D11" s="4" t="s">
        <v>25</v>
      </c>
      <c r="E11" s="3" t="s">
        <v>3</v>
      </c>
      <c r="F11" t="s">
        <v>9</v>
      </c>
      <c r="G11" t="s">
        <v>10</v>
      </c>
      <c r="H11" s="1" t="s">
        <v>31</v>
      </c>
      <c r="I11" s="1" t="s">
        <v>32</v>
      </c>
      <c r="J11" s="1" t="s">
        <v>33</v>
      </c>
      <c r="K11" s="1" t="s">
        <v>34</v>
      </c>
      <c r="L11" s="1" t="s">
        <v>35</v>
      </c>
      <c r="M11" s="1" t="s">
        <v>36</v>
      </c>
      <c r="N11" s="1" t="s">
        <v>37</v>
      </c>
      <c r="O11" s="1"/>
      <c r="P11" s="7" t="s">
        <v>41</v>
      </c>
      <c r="Q11" s="7" t="s">
        <v>16</v>
      </c>
      <c r="S11" s="7" t="s">
        <v>41</v>
      </c>
      <c r="T11" s="7" t="s">
        <v>16</v>
      </c>
      <c r="U11" s="8" t="s">
        <v>18</v>
      </c>
      <c r="W11" s="12" t="s">
        <v>36</v>
      </c>
      <c r="X11" s="12" t="s">
        <v>37</v>
      </c>
      <c r="Y11" s="1" t="s">
        <v>40</v>
      </c>
      <c r="AA11" s="1" t="s">
        <v>44</v>
      </c>
      <c r="AC11" s="8" t="s">
        <v>47</v>
      </c>
      <c r="AD11" s="1" t="s">
        <v>48</v>
      </c>
      <c r="AE11" s="1" t="s">
        <v>49</v>
      </c>
      <c r="AF11" s="1" t="s">
        <v>0</v>
      </c>
    </row>
    <row r="12" spans="1:34">
      <c r="A12" s="4" t="s">
        <v>29</v>
      </c>
      <c r="B12" s="5">
        <f>'Quadrat Point Intercept'!B4</f>
        <v>25</v>
      </c>
      <c r="D12" s="4">
        <v>1</v>
      </c>
      <c r="E12" s="5">
        <f>'Quadrat Point Intercept'!B8</f>
        <v>18</v>
      </c>
      <c r="F12">
        <f>E12/2</f>
        <v>9</v>
      </c>
      <c r="G12">
        <f>PI()*(F12^2)</f>
        <v>254.46900494077323</v>
      </c>
      <c r="H12">
        <f>($B$12+F12+F12)/2</f>
        <v>21.5</v>
      </c>
      <c r="I12">
        <f>($B$13+F12+F12)/2</f>
        <v>19</v>
      </c>
      <c r="J12">
        <f>IF($B$12&gt;E12,1,0)</f>
        <v>1</v>
      </c>
      <c r="K12">
        <f>IF($B$13&gt;E12,1,0)</f>
        <v>1</v>
      </c>
      <c r="L12">
        <f>IF(($B$12^2+$B$13^2)^0.5&lt;E12,1,0)</f>
        <v>0</v>
      </c>
      <c r="M12" t="e">
        <f>(H12-F12)*(H12*(H12-$B$12))^0.5</f>
        <v>#NUM!</v>
      </c>
      <c r="N12" t="e">
        <f>(I12-F12)*(I12*(I12-$B$13))^0.5</f>
        <v>#NUM!</v>
      </c>
      <c r="P12" t="e">
        <f>360*ACOS($B$12/2/F12)/2/PI()</f>
        <v>#NUM!</v>
      </c>
      <c r="Q12" t="e">
        <f>360*ACOS($B$13/2/F12)/2/PI()</f>
        <v>#NUM!</v>
      </c>
      <c r="S12">
        <f>IF(J12=1,0,P12)</f>
        <v>0</v>
      </c>
      <c r="T12" s="11">
        <f>IF(K12=1,0,Q12)</f>
        <v>0</v>
      </c>
      <c r="U12">
        <f>$B$10*$B$11*PI()*F12^2-((($O$10*S12+$P$10*T12)*PI()*F12^2)/360)</f>
        <v>25446.900494077327</v>
      </c>
      <c r="W12" s="11">
        <f>IF(J12=1,0,M12)</f>
        <v>0</v>
      </c>
      <c r="X12" s="11">
        <f>IF(K12=1,0,N12)</f>
        <v>0</v>
      </c>
      <c r="Y12">
        <f>$M$10*W12+$N$10*X12</f>
        <v>0</v>
      </c>
      <c r="AA12">
        <f t="shared" ref="AA12:AA75" si="0">U12+Y12</f>
        <v>25446.900494077327</v>
      </c>
      <c r="AC12">
        <f>((2*(180-2*T12)*($B$11-1)+2*(180-2*S12)*($B$10-1)+360)*PI()*F12^2)/360</f>
        <v>4834.9110938746917</v>
      </c>
      <c r="AD12">
        <f>($B$10-1)*2*W12+($B$11-1)*2*X12</f>
        <v>0</v>
      </c>
      <c r="AE12">
        <f>$AC$7+AC12+AD12</f>
        <v>45334.911093874689</v>
      </c>
      <c r="AF12">
        <f>IF(L12=1,AE12,AA12)</f>
        <v>25446.900494077327</v>
      </c>
      <c r="AH12">
        <f>'Quadrat Point Intercept'!B8*'Quadrat Point Intercept'!E8</f>
        <v>7.0735530263064592E-4</v>
      </c>
    </row>
    <row r="13" spans="1:34">
      <c r="A13" s="4" t="s">
        <v>30</v>
      </c>
      <c r="B13" s="5">
        <f>'Quadrat Point Intercept'!B5</f>
        <v>20</v>
      </c>
      <c r="D13" s="4">
        <v>2</v>
      </c>
      <c r="E13" s="5">
        <f>'Quadrat Point Intercept'!B9</f>
        <v>43</v>
      </c>
      <c r="F13">
        <f t="shared" ref="F13:F76" si="1">E13/2</f>
        <v>21.5</v>
      </c>
      <c r="G13">
        <f t="shared" ref="G13:G76" si="2">PI()*(F13^2)</f>
        <v>1452.2012041218818</v>
      </c>
      <c r="H13">
        <f t="shared" ref="H13:H76" si="3">($B$12+F13+F13)/2</f>
        <v>34</v>
      </c>
      <c r="I13">
        <f t="shared" ref="I13:I76" si="4">($B$13+F13+F13)/2</f>
        <v>31.5</v>
      </c>
      <c r="J13">
        <f>IF($B$12&gt;E13,1,0)</f>
        <v>0</v>
      </c>
      <c r="K13">
        <f>IF($B$13&gt;E13,1,0)</f>
        <v>0</v>
      </c>
      <c r="L13">
        <f t="shared" ref="L13:L76" si="5">IF(($B$12^2+$B$13^2)^0.5&lt;E13,1,0)</f>
        <v>1</v>
      </c>
      <c r="M13">
        <f t="shared" ref="M13:M43" si="6">(H13-F13)*(H13*(H13-$B$12))^0.5</f>
        <v>218.66069605669875</v>
      </c>
      <c r="N13">
        <f t="shared" ref="N13:N76" si="7">(I13-F13)*(I13*(I13-$B$13))^0.5</f>
        <v>190.32866310674279</v>
      </c>
      <c r="P13">
        <f t="shared" ref="P13:P76" si="8">360*ACOS($B$12/2/F13)/2/PI()</f>
        <v>54.451255997127909</v>
      </c>
      <c r="Q13">
        <f>360*(ACOS($B$13/2/F13))/2/PI()</f>
        <v>62.282252310390462</v>
      </c>
      <c r="S13">
        <f t="shared" ref="S13:S76" si="9">IF(J13=1,0,P13)</f>
        <v>54.451255997127909</v>
      </c>
      <c r="T13" s="11">
        <f t="shared" ref="T13:T76" si="10">IF(K13=1,0,Q13)</f>
        <v>62.282252310390462</v>
      </c>
      <c r="U13">
        <f>$B$10*$B$11*PI()*F13^2-((($O$10*S13+$P$10*T13)*PI()*F13^2)/360)</f>
        <v>-24300.420913361711</v>
      </c>
      <c r="W13" s="11">
        <f t="shared" ref="W13:W75" si="11">IF(J13=1,0,M13)</f>
        <v>218.66069605669875</v>
      </c>
      <c r="X13" s="11">
        <f>IF(K13=1,0,N13)</f>
        <v>190.32866310674279</v>
      </c>
      <c r="Y13">
        <f t="shared" ref="Y13:Y76" si="12">$M$10*W13+$N$10*X13</f>
        <v>73618.08464941947</v>
      </c>
      <c r="AA13">
        <f t="shared" si="0"/>
        <v>49317.663736057759</v>
      </c>
      <c r="AC13">
        <f t="shared" ref="AC13:AC76" si="13">((2*(180-2*T13)*($B$11-1)+2*(180-2*S13)*($B$10-1)+360)*PI()*F13^2)/360</f>
        <v>10639.768745760766</v>
      </c>
      <c r="AD13">
        <f t="shared" ref="AD13:AD76" si="14">($B$10-1)*2*W13+($B$11-1)*2*X13</f>
        <v>7361.8084649419479</v>
      </c>
      <c r="AE13">
        <f t="shared" ref="AE13:AE76" si="15">$AC$7+AC13+AD13</f>
        <v>58501.577210702715</v>
      </c>
      <c r="AF13">
        <f t="shared" ref="AF13:AF76" si="16">IF(L13=1,AE13,AA13)</f>
        <v>58501.577210702715</v>
      </c>
      <c r="AH13">
        <f>'Quadrat Point Intercept'!B9*'Quadrat Point Intercept'!E9</f>
        <v>7.3502291818780671E-4</v>
      </c>
    </row>
    <row r="14" spans="1:34">
      <c r="D14" s="4">
        <v>3</v>
      </c>
      <c r="E14" s="5">
        <f>'Quadrat Point Intercept'!B10</f>
        <v>6</v>
      </c>
      <c r="F14">
        <f t="shared" si="1"/>
        <v>3</v>
      </c>
      <c r="G14">
        <f t="shared" si="2"/>
        <v>28.274333882308138</v>
      </c>
      <c r="H14">
        <f t="shared" si="3"/>
        <v>15.5</v>
      </c>
      <c r="I14">
        <f t="shared" si="4"/>
        <v>13</v>
      </c>
      <c r="J14">
        <f t="shared" ref="J14:J76" si="17">IF($B$12&gt;E14,1,0)</f>
        <v>1</v>
      </c>
      <c r="K14">
        <f t="shared" ref="K14:K76" si="18">IF($B$13&gt;E14,1,0)</f>
        <v>1</v>
      </c>
      <c r="L14">
        <f t="shared" si="5"/>
        <v>0</v>
      </c>
      <c r="M14" t="e">
        <f t="shared" si="6"/>
        <v>#NUM!</v>
      </c>
      <c r="N14" t="e">
        <f t="shared" si="7"/>
        <v>#NUM!</v>
      </c>
      <c r="P14" t="e">
        <f t="shared" si="8"/>
        <v>#NUM!</v>
      </c>
      <c r="Q14" t="e">
        <f t="shared" ref="Q14:Q76" si="19">360*ACOS($B$13/2/F14)/2/PI()</f>
        <v>#NUM!</v>
      </c>
      <c r="S14">
        <f t="shared" si="9"/>
        <v>0</v>
      </c>
      <c r="T14" s="11">
        <f t="shared" si="10"/>
        <v>0</v>
      </c>
      <c r="U14">
        <f t="shared" ref="U14:U76" si="20">$B$10*$B$11*PI()*F14^2-((($O$10*S14+$P$10*T14)*PI()*F14^2)/360)</f>
        <v>2827.4333882308138</v>
      </c>
      <c r="W14" s="11">
        <f t="shared" si="11"/>
        <v>0</v>
      </c>
      <c r="X14" s="11">
        <f t="shared" ref="X14:X75" si="21">IF(K14=1,0,N14)</f>
        <v>0</v>
      </c>
      <c r="Y14">
        <f t="shared" si="12"/>
        <v>0</v>
      </c>
      <c r="AA14">
        <f t="shared" si="0"/>
        <v>2827.4333882308138</v>
      </c>
      <c r="AC14">
        <f t="shared" si="13"/>
        <v>537.21234376385462</v>
      </c>
      <c r="AD14">
        <f t="shared" si="14"/>
        <v>0</v>
      </c>
      <c r="AE14">
        <f t="shared" si="15"/>
        <v>41037.212343763851</v>
      </c>
      <c r="AF14">
        <f t="shared" si="16"/>
        <v>2827.4333882308138</v>
      </c>
      <c r="AH14">
        <f>'Quadrat Point Intercept'!B10*'Quadrat Point Intercept'!E10</f>
        <v>2.1220659078919381E-3</v>
      </c>
    </row>
    <row r="15" spans="1:34">
      <c r="D15" s="4">
        <v>4</v>
      </c>
      <c r="E15" s="5">
        <f>'Quadrat Point Intercept'!B11</f>
        <v>40</v>
      </c>
      <c r="F15">
        <f t="shared" si="1"/>
        <v>20</v>
      </c>
      <c r="G15">
        <f t="shared" si="2"/>
        <v>1256.6370614359173</v>
      </c>
      <c r="H15">
        <f t="shared" si="3"/>
        <v>32.5</v>
      </c>
      <c r="I15">
        <f t="shared" si="4"/>
        <v>30</v>
      </c>
      <c r="J15">
        <f t="shared" si="17"/>
        <v>0</v>
      </c>
      <c r="K15">
        <f t="shared" si="18"/>
        <v>0</v>
      </c>
      <c r="L15">
        <f t="shared" si="5"/>
        <v>1</v>
      </c>
      <c r="M15">
        <f t="shared" si="6"/>
        <v>195.15618744994993</v>
      </c>
      <c r="N15">
        <f t="shared" si="7"/>
        <v>173.20508075688775</v>
      </c>
      <c r="P15">
        <f t="shared" si="8"/>
        <v>51.317812546510559</v>
      </c>
      <c r="Q15">
        <f t="shared" si="19"/>
        <v>59.999999999999993</v>
      </c>
      <c r="S15">
        <f t="shared" si="9"/>
        <v>51.317812546510559</v>
      </c>
      <c r="T15" s="11">
        <f t="shared" si="10"/>
        <v>59.999999999999993</v>
      </c>
      <c r="U15">
        <f t="shared" si="20"/>
        <v>-14222.382700329559</v>
      </c>
      <c r="W15" s="11">
        <f t="shared" si="11"/>
        <v>195.15618744994993</v>
      </c>
      <c r="X15" s="11">
        <f t="shared" si="21"/>
        <v>173.20508075688775</v>
      </c>
      <c r="Y15">
        <f t="shared" si="12"/>
        <v>66305.028277230784</v>
      </c>
      <c r="AA15">
        <f t="shared" si="0"/>
        <v>52082.645576901225</v>
      </c>
      <c r="AC15">
        <f t="shared" si="13"/>
        <v>9887.4952828902988</v>
      </c>
      <c r="AD15">
        <f t="shared" si="14"/>
        <v>6630.5028277230776</v>
      </c>
      <c r="AE15">
        <f t="shared" si="15"/>
        <v>57017.998110613378</v>
      </c>
      <c r="AF15">
        <f t="shared" si="16"/>
        <v>57017.998110613378</v>
      </c>
      <c r="AH15">
        <f>'Quadrat Point Intercept'!B11*'Quadrat Point Intercept'!E11</f>
        <v>7.0153287252213022E-4</v>
      </c>
    </row>
    <row r="16" spans="1:34">
      <c r="D16" s="4">
        <v>5</v>
      </c>
      <c r="E16" s="5">
        <f>'Quadrat Point Intercept'!B12</f>
        <v>34</v>
      </c>
      <c r="F16">
        <f t="shared" si="1"/>
        <v>17</v>
      </c>
      <c r="G16">
        <f t="shared" si="2"/>
        <v>907.9202768874502</v>
      </c>
      <c r="H16">
        <f t="shared" si="3"/>
        <v>29.5</v>
      </c>
      <c r="I16">
        <f t="shared" si="4"/>
        <v>27</v>
      </c>
      <c r="J16">
        <f t="shared" si="17"/>
        <v>0</v>
      </c>
      <c r="K16">
        <f t="shared" si="18"/>
        <v>0</v>
      </c>
      <c r="L16">
        <f t="shared" si="5"/>
        <v>1</v>
      </c>
      <c r="M16">
        <f t="shared" si="6"/>
        <v>144.02148277253642</v>
      </c>
      <c r="N16">
        <f t="shared" si="7"/>
        <v>137.4772708486752</v>
      </c>
      <c r="P16">
        <f t="shared" si="8"/>
        <v>42.667925494108388</v>
      </c>
      <c r="Q16">
        <f>360*ACOS($B$13/2/F16)/2/PI()</f>
        <v>53.968120927529441</v>
      </c>
      <c r="S16">
        <f t="shared" si="9"/>
        <v>42.667925494108388</v>
      </c>
      <c r="T16" s="11">
        <f t="shared" si="10"/>
        <v>53.968120927529441</v>
      </c>
      <c r="U16">
        <f t="shared" si="20"/>
        <v>3054.2016643031238</v>
      </c>
      <c r="W16" s="11">
        <f t="shared" si="11"/>
        <v>144.02148277253642</v>
      </c>
      <c r="X16" s="11">
        <f t="shared" si="21"/>
        <v>137.4772708486752</v>
      </c>
      <c r="Y16">
        <f t="shared" si="12"/>
        <v>50669.775651818098</v>
      </c>
      <c r="AA16">
        <f t="shared" si="0"/>
        <v>53723.977316121222</v>
      </c>
      <c r="AC16">
        <f t="shared" si="13"/>
        <v>8476.7026584173636</v>
      </c>
      <c r="AD16">
        <f t="shared" si="14"/>
        <v>5066.977565181809</v>
      </c>
      <c r="AE16">
        <f t="shared" si="15"/>
        <v>54043.680223599178</v>
      </c>
      <c r="AF16">
        <f t="shared" si="16"/>
        <v>54043.680223599178</v>
      </c>
      <c r="AH16">
        <f>'Quadrat Point Intercept'!B12*'Quadrat Point Intercept'!E12</f>
        <v>6.2912073824967357E-4</v>
      </c>
    </row>
    <row r="17" spans="4:34">
      <c r="D17" s="4">
        <v>6</v>
      </c>
      <c r="E17" s="5">
        <f>'Quadrat Point Intercept'!B13</f>
        <v>33</v>
      </c>
      <c r="F17">
        <f t="shared" si="1"/>
        <v>16.5</v>
      </c>
      <c r="G17">
        <f t="shared" si="2"/>
        <v>855.2985999398212</v>
      </c>
      <c r="H17">
        <f t="shared" si="3"/>
        <v>29</v>
      </c>
      <c r="I17">
        <f t="shared" si="4"/>
        <v>26.5</v>
      </c>
      <c r="J17">
        <f t="shared" si="17"/>
        <v>0</v>
      </c>
      <c r="K17">
        <f t="shared" si="18"/>
        <v>0</v>
      </c>
      <c r="L17">
        <f t="shared" si="5"/>
        <v>1</v>
      </c>
      <c r="M17">
        <f t="shared" si="6"/>
        <v>134.6291201783626</v>
      </c>
      <c r="N17">
        <f t="shared" si="7"/>
        <v>131.24404748406687</v>
      </c>
      <c r="P17">
        <f>360*ACOS($B$12/2/F17)/2/PI()</f>
        <v>40.749054377470387</v>
      </c>
      <c r="Q17">
        <f t="shared" si="19"/>
        <v>52.694799034214924</v>
      </c>
      <c r="S17">
        <f t="shared" si="9"/>
        <v>40.749054377470387</v>
      </c>
      <c r="T17" s="11">
        <f t="shared" si="10"/>
        <v>52.694799034214924</v>
      </c>
      <c r="U17">
        <f t="shared" si="20"/>
        <v>5607.4629979857855</v>
      </c>
      <c r="W17" s="11">
        <f t="shared" si="11"/>
        <v>134.6291201783626</v>
      </c>
      <c r="X17" s="11">
        <f t="shared" si="21"/>
        <v>131.24404748406687</v>
      </c>
      <c r="Y17">
        <f t="shared" si="12"/>
        <v>47857.170179237306</v>
      </c>
      <c r="AA17">
        <f t="shared" si="0"/>
        <v>53464.633177223091</v>
      </c>
      <c r="AC17">
        <f t="shared" si="13"/>
        <v>8258.4336992569679</v>
      </c>
      <c r="AD17">
        <f t="shared" si="14"/>
        <v>4785.717017923731</v>
      </c>
      <c r="AE17">
        <f t="shared" si="15"/>
        <v>53544.150717180695</v>
      </c>
      <c r="AF17">
        <f t="shared" si="16"/>
        <v>53544.150717180695</v>
      </c>
      <c r="AH17">
        <f>'Quadrat Point Intercept'!B13*'Quadrat Point Intercept'!E13</f>
        <v>6.1631381874568231E-4</v>
      </c>
    </row>
    <row r="18" spans="4:34">
      <c r="D18" s="4">
        <v>7</v>
      </c>
      <c r="E18" s="5">
        <f>'Quadrat Point Intercept'!B14</f>
        <v>45</v>
      </c>
      <c r="F18">
        <f t="shared" si="1"/>
        <v>22.5</v>
      </c>
      <c r="G18">
        <f t="shared" si="2"/>
        <v>1590.4312808798327</v>
      </c>
      <c r="H18">
        <f t="shared" si="3"/>
        <v>35</v>
      </c>
      <c r="I18">
        <f t="shared" si="4"/>
        <v>32.5</v>
      </c>
      <c r="J18">
        <f t="shared" si="17"/>
        <v>0</v>
      </c>
      <c r="K18">
        <f t="shared" si="18"/>
        <v>0</v>
      </c>
      <c r="L18">
        <f t="shared" si="5"/>
        <v>1</v>
      </c>
      <c r="M18">
        <f t="shared" si="6"/>
        <v>233.85358667337135</v>
      </c>
      <c r="N18">
        <f t="shared" si="7"/>
        <v>201.55644370746373</v>
      </c>
      <c r="P18">
        <f t="shared" si="8"/>
        <v>56.251011404111416</v>
      </c>
      <c r="Q18">
        <f t="shared" si="19"/>
        <v>63.61220003875701</v>
      </c>
      <c r="S18">
        <f t="shared" si="9"/>
        <v>56.251011404111416</v>
      </c>
      <c r="T18" s="11">
        <f t="shared" si="10"/>
        <v>63.61220003875701</v>
      </c>
      <c r="U18">
        <f>$B$10*$B$11*PI()*F18^2-((($O$10*S18+$P$10*T18)*PI()*F18^2)/360)</f>
        <v>-31591.072817468143</v>
      </c>
      <c r="W18" s="11">
        <f t="shared" si="11"/>
        <v>233.85358667337135</v>
      </c>
      <c r="X18" s="11">
        <f t="shared" si="21"/>
        <v>201.55644370746373</v>
      </c>
      <c r="Y18">
        <f t="shared" si="12"/>
        <v>78373.805468550316</v>
      </c>
      <c r="AA18">
        <f t="shared" si="0"/>
        <v>46782.732651082173</v>
      </c>
      <c r="AC18">
        <f t="shared" si="13"/>
        <v>11154.774246171675</v>
      </c>
      <c r="AD18">
        <f t="shared" si="14"/>
        <v>7837.3805468550318</v>
      </c>
      <c r="AE18">
        <f t="shared" si="15"/>
        <v>59492.154793026712</v>
      </c>
      <c r="AF18">
        <f t="shared" si="16"/>
        <v>59492.154793026712</v>
      </c>
      <c r="AH18">
        <f>'Quadrat Point Intercept'!B14*'Quadrat Point Intercept'!E14</f>
        <v>7.564022543233652E-4</v>
      </c>
    </row>
    <row r="19" spans="4:34">
      <c r="D19" s="4">
        <v>8</v>
      </c>
      <c r="E19" s="5">
        <f>'Quadrat Point Intercept'!B15</f>
        <v>13</v>
      </c>
      <c r="F19">
        <f t="shared" si="1"/>
        <v>6.5</v>
      </c>
      <c r="G19">
        <f t="shared" si="2"/>
        <v>132.73228961416876</v>
      </c>
      <c r="H19">
        <f t="shared" si="3"/>
        <v>19</v>
      </c>
      <c r="I19">
        <f t="shared" si="4"/>
        <v>16.5</v>
      </c>
      <c r="J19">
        <f t="shared" si="17"/>
        <v>1</v>
      </c>
      <c r="K19">
        <f t="shared" si="18"/>
        <v>1</v>
      </c>
      <c r="L19">
        <f t="shared" si="5"/>
        <v>0</v>
      </c>
      <c r="M19" t="e">
        <f t="shared" si="6"/>
        <v>#NUM!</v>
      </c>
      <c r="N19" t="e">
        <f t="shared" si="7"/>
        <v>#NUM!</v>
      </c>
      <c r="P19" t="e">
        <f t="shared" si="8"/>
        <v>#NUM!</v>
      </c>
      <c r="Q19" t="e">
        <f t="shared" si="19"/>
        <v>#NUM!</v>
      </c>
      <c r="S19">
        <f t="shared" si="9"/>
        <v>0</v>
      </c>
      <c r="T19" s="11">
        <f t="shared" si="10"/>
        <v>0</v>
      </c>
      <c r="U19">
        <f t="shared" si="20"/>
        <v>13273.228961416877</v>
      </c>
      <c r="W19" s="11">
        <f t="shared" si="11"/>
        <v>0</v>
      </c>
      <c r="X19" s="11">
        <f t="shared" si="21"/>
        <v>0</v>
      </c>
      <c r="Y19">
        <f t="shared" si="12"/>
        <v>0</v>
      </c>
      <c r="AA19">
        <f t="shared" si="0"/>
        <v>13273.228961416877</v>
      </c>
      <c r="AC19">
        <f t="shared" si="13"/>
        <v>2521.9135026692065</v>
      </c>
      <c r="AD19">
        <f t="shared" si="14"/>
        <v>0</v>
      </c>
      <c r="AE19">
        <f t="shared" si="15"/>
        <v>43021.913502669209</v>
      </c>
      <c r="AF19">
        <f t="shared" si="16"/>
        <v>13273.228961416877</v>
      </c>
      <c r="AH19">
        <f>'Quadrat Point Intercept'!B15*'Quadrat Point Intercept'!E15</f>
        <v>9.794150344116636E-4</v>
      </c>
    </row>
    <row r="20" spans="4:34">
      <c r="D20" s="4">
        <v>9</v>
      </c>
      <c r="E20" s="5">
        <f>'Quadrat Point Intercept'!B16</f>
        <v>19</v>
      </c>
      <c r="F20">
        <f t="shared" si="1"/>
        <v>9.5</v>
      </c>
      <c r="G20">
        <f t="shared" si="2"/>
        <v>283.5287369864788</v>
      </c>
      <c r="H20">
        <f t="shared" si="3"/>
        <v>22</v>
      </c>
      <c r="I20">
        <f t="shared" si="4"/>
        <v>19.5</v>
      </c>
      <c r="J20">
        <f t="shared" si="17"/>
        <v>1</v>
      </c>
      <c r="K20">
        <f t="shared" si="18"/>
        <v>1</v>
      </c>
      <c r="L20">
        <f t="shared" si="5"/>
        <v>0</v>
      </c>
      <c r="M20" t="e">
        <f t="shared" si="6"/>
        <v>#NUM!</v>
      </c>
      <c r="N20" t="e">
        <f t="shared" si="7"/>
        <v>#NUM!</v>
      </c>
      <c r="P20" t="e">
        <f t="shared" si="8"/>
        <v>#NUM!</v>
      </c>
      <c r="Q20" t="e">
        <f t="shared" si="19"/>
        <v>#NUM!</v>
      </c>
      <c r="S20">
        <f t="shared" si="9"/>
        <v>0</v>
      </c>
      <c r="T20" s="11">
        <f t="shared" si="10"/>
        <v>0</v>
      </c>
      <c r="U20">
        <f t="shared" si="20"/>
        <v>28352.873698647883</v>
      </c>
      <c r="W20" s="11">
        <f t="shared" si="11"/>
        <v>0</v>
      </c>
      <c r="X20" s="11">
        <f t="shared" si="21"/>
        <v>0</v>
      </c>
      <c r="Y20">
        <f t="shared" si="12"/>
        <v>0</v>
      </c>
      <c r="AA20">
        <f t="shared" si="0"/>
        <v>28352.873698647883</v>
      </c>
      <c r="AC20">
        <f t="shared" si="13"/>
        <v>5387.0460027430972</v>
      </c>
      <c r="AD20">
        <f t="shared" si="14"/>
        <v>0</v>
      </c>
      <c r="AE20">
        <f t="shared" si="15"/>
        <v>45887.046002743096</v>
      </c>
      <c r="AF20">
        <f t="shared" si="16"/>
        <v>28352.873698647883</v>
      </c>
      <c r="AH20">
        <f>'Quadrat Point Intercept'!B16*'Quadrat Point Intercept'!E16</f>
        <v>6.701260761764014E-4</v>
      </c>
    </row>
    <row r="21" spans="4:34">
      <c r="D21" s="4">
        <v>10</v>
      </c>
      <c r="E21" s="5">
        <f>'Quadrat Point Intercept'!B17</f>
        <v>35</v>
      </c>
      <c r="F21">
        <f t="shared" si="1"/>
        <v>17.5</v>
      </c>
      <c r="G21">
        <f t="shared" si="2"/>
        <v>962.11275016187415</v>
      </c>
      <c r="H21">
        <f t="shared" si="3"/>
        <v>30</v>
      </c>
      <c r="I21">
        <f t="shared" si="4"/>
        <v>27.5</v>
      </c>
      <c r="J21">
        <f t="shared" si="17"/>
        <v>0</v>
      </c>
      <c r="K21">
        <f t="shared" si="18"/>
        <v>0</v>
      </c>
      <c r="L21">
        <f t="shared" si="5"/>
        <v>1</v>
      </c>
      <c r="M21">
        <f t="shared" si="6"/>
        <v>153.09310892394862</v>
      </c>
      <c r="N21">
        <f t="shared" si="7"/>
        <v>143.61406616345073</v>
      </c>
      <c r="P21">
        <f t="shared" si="8"/>
        <v>44.415308597192976</v>
      </c>
      <c r="Q21">
        <f t="shared" si="19"/>
        <v>55.150095420953519</v>
      </c>
      <c r="S21">
        <f t="shared" si="9"/>
        <v>44.415308597192976</v>
      </c>
      <c r="T21" s="11">
        <f t="shared" si="10"/>
        <v>55.150095420953519</v>
      </c>
      <c r="U21">
        <f t="shared" si="20"/>
        <v>418.13033531035762</v>
      </c>
      <c r="W21" s="11">
        <f t="shared" si="11"/>
        <v>153.09310892394862</v>
      </c>
      <c r="X21" s="11">
        <f t="shared" si="21"/>
        <v>143.61406616345073</v>
      </c>
      <c r="Y21">
        <f t="shared" si="12"/>
        <v>53407.291515731878</v>
      </c>
      <c r="AA21">
        <f t="shared" si="0"/>
        <v>53825.421851042236</v>
      </c>
      <c r="AC21">
        <f t="shared" si="13"/>
        <v>8700.827784987905</v>
      </c>
      <c r="AD21">
        <f t="shared" si="14"/>
        <v>5340.7291515731886</v>
      </c>
      <c r="AE21">
        <f t="shared" si="15"/>
        <v>54541.556936561101</v>
      </c>
      <c r="AF21">
        <f t="shared" si="16"/>
        <v>54541.556936561101</v>
      </c>
      <c r="AH21">
        <f>'Quadrat Point Intercept'!B17*'Quadrat Point Intercept'!E17</f>
        <v>6.4171252098119494E-4</v>
      </c>
    </row>
    <row r="22" spans="4:34">
      <c r="D22" s="4">
        <v>11</v>
      </c>
      <c r="E22" s="5">
        <f>'Quadrat Point Intercept'!B18</f>
        <v>21</v>
      </c>
      <c r="F22">
        <f t="shared" si="1"/>
        <v>10.5</v>
      </c>
      <c r="G22">
        <f t="shared" si="2"/>
        <v>346.36059005827468</v>
      </c>
      <c r="H22">
        <f t="shared" si="3"/>
        <v>23</v>
      </c>
      <c r="I22">
        <f t="shared" si="4"/>
        <v>20.5</v>
      </c>
      <c r="J22">
        <f t="shared" si="17"/>
        <v>1</v>
      </c>
      <c r="K22">
        <f t="shared" si="18"/>
        <v>0</v>
      </c>
      <c r="L22">
        <f t="shared" si="5"/>
        <v>0</v>
      </c>
      <c r="M22" t="e">
        <f t="shared" si="6"/>
        <v>#NUM!</v>
      </c>
      <c r="N22">
        <f t="shared" si="7"/>
        <v>32.015621187164243</v>
      </c>
      <c r="P22" t="e">
        <f t="shared" si="8"/>
        <v>#NUM!</v>
      </c>
      <c r="Q22">
        <f t="shared" si="19"/>
        <v>17.752790161946688</v>
      </c>
      <c r="S22">
        <f t="shared" si="9"/>
        <v>0</v>
      </c>
      <c r="T22" s="11">
        <f t="shared" si="10"/>
        <v>17.752790161946688</v>
      </c>
      <c r="U22">
        <f t="shared" si="20"/>
        <v>28487.192130154879</v>
      </c>
      <c r="W22" s="11">
        <f t="shared" si="11"/>
        <v>0</v>
      </c>
      <c r="X22" s="11">
        <f t="shared" si="21"/>
        <v>32.015621187164243</v>
      </c>
      <c r="Y22">
        <f t="shared" si="12"/>
        <v>5762.8118136895637</v>
      </c>
      <c r="AA22">
        <f t="shared" si="0"/>
        <v>34250.003943844444</v>
      </c>
      <c r="AC22">
        <f t="shared" si="13"/>
        <v>5965.9645235399603</v>
      </c>
      <c r="AD22">
        <f t="shared" si="14"/>
        <v>576.28118136895637</v>
      </c>
      <c r="AE22">
        <f t="shared" si="15"/>
        <v>47042.245704908913</v>
      </c>
      <c r="AF22">
        <f t="shared" si="16"/>
        <v>34250.003943844444</v>
      </c>
      <c r="AH22">
        <f>'Quadrat Point Intercept'!B18*'Quadrat Point Intercept'!E18</f>
        <v>6.1313861552924611E-4</v>
      </c>
    </row>
    <row r="23" spans="4:34">
      <c r="D23" s="4">
        <v>12</v>
      </c>
      <c r="E23" s="5">
        <f>'Quadrat Point Intercept'!B19</f>
        <v>13</v>
      </c>
      <c r="F23">
        <f t="shared" si="1"/>
        <v>6.5</v>
      </c>
      <c r="G23">
        <f t="shared" si="2"/>
        <v>132.73228961416876</v>
      </c>
      <c r="H23">
        <f t="shared" si="3"/>
        <v>19</v>
      </c>
      <c r="I23">
        <f t="shared" si="4"/>
        <v>16.5</v>
      </c>
      <c r="J23">
        <f t="shared" si="17"/>
        <v>1</v>
      </c>
      <c r="K23">
        <f t="shared" si="18"/>
        <v>1</v>
      </c>
      <c r="L23">
        <f t="shared" si="5"/>
        <v>0</v>
      </c>
      <c r="M23" t="e">
        <f t="shared" si="6"/>
        <v>#NUM!</v>
      </c>
      <c r="N23" t="e">
        <f t="shared" si="7"/>
        <v>#NUM!</v>
      </c>
      <c r="P23" t="e">
        <f t="shared" si="8"/>
        <v>#NUM!</v>
      </c>
      <c r="Q23" t="e">
        <f t="shared" si="19"/>
        <v>#NUM!</v>
      </c>
      <c r="S23">
        <f t="shared" si="9"/>
        <v>0</v>
      </c>
      <c r="T23" s="11">
        <f t="shared" si="10"/>
        <v>0</v>
      </c>
      <c r="U23">
        <f t="shared" si="20"/>
        <v>13273.228961416877</v>
      </c>
      <c r="W23" s="11">
        <f t="shared" si="11"/>
        <v>0</v>
      </c>
      <c r="X23" s="11">
        <f t="shared" si="21"/>
        <v>0</v>
      </c>
      <c r="Y23">
        <f t="shared" si="12"/>
        <v>0</v>
      </c>
      <c r="AA23">
        <f t="shared" si="0"/>
        <v>13273.228961416877</v>
      </c>
      <c r="AC23">
        <f t="shared" si="13"/>
        <v>2521.9135026692065</v>
      </c>
      <c r="AD23">
        <f t="shared" si="14"/>
        <v>0</v>
      </c>
      <c r="AE23">
        <f t="shared" si="15"/>
        <v>43021.913502669209</v>
      </c>
      <c r="AF23">
        <f t="shared" si="16"/>
        <v>13273.228961416877</v>
      </c>
      <c r="AH23">
        <f>'Quadrat Point Intercept'!B19*'Quadrat Point Intercept'!E19</f>
        <v>9.794150344116636E-4</v>
      </c>
    </row>
    <row r="24" spans="4:34">
      <c r="D24" s="4">
        <v>13</v>
      </c>
      <c r="E24" s="5">
        <f>'Quadrat Point Intercept'!B20</f>
        <v>19</v>
      </c>
      <c r="F24">
        <f t="shared" si="1"/>
        <v>9.5</v>
      </c>
      <c r="G24">
        <f t="shared" si="2"/>
        <v>283.5287369864788</v>
      </c>
      <c r="H24">
        <f t="shared" si="3"/>
        <v>22</v>
      </c>
      <c r="I24">
        <f t="shared" si="4"/>
        <v>19.5</v>
      </c>
      <c r="J24">
        <f t="shared" si="17"/>
        <v>1</v>
      </c>
      <c r="K24">
        <f t="shared" si="18"/>
        <v>1</v>
      </c>
      <c r="L24">
        <f t="shared" si="5"/>
        <v>0</v>
      </c>
      <c r="M24" t="e">
        <f t="shared" si="6"/>
        <v>#NUM!</v>
      </c>
      <c r="N24" t="e">
        <f t="shared" si="7"/>
        <v>#NUM!</v>
      </c>
      <c r="P24" t="e">
        <f t="shared" si="8"/>
        <v>#NUM!</v>
      </c>
      <c r="Q24" t="e">
        <f t="shared" si="19"/>
        <v>#NUM!</v>
      </c>
      <c r="S24">
        <f t="shared" si="9"/>
        <v>0</v>
      </c>
      <c r="T24" s="11">
        <f t="shared" si="10"/>
        <v>0</v>
      </c>
      <c r="U24">
        <f t="shared" si="20"/>
        <v>28352.873698647883</v>
      </c>
      <c r="W24" s="11">
        <f t="shared" si="11"/>
        <v>0</v>
      </c>
      <c r="X24" s="11">
        <f t="shared" si="21"/>
        <v>0</v>
      </c>
      <c r="Y24">
        <f t="shared" si="12"/>
        <v>0</v>
      </c>
      <c r="AA24">
        <f t="shared" si="0"/>
        <v>28352.873698647883</v>
      </c>
      <c r="AC24">
        <f t="shared" si="13"/>
        <v>5387.0460027430972</v>
      </c>
      <c r="AD24">
        <f t="shared" si="14"/>
        <v>0</v>
      </c>
      <c r="AE24">
        <f t="shared" si="15"/>
        <v>45887.046002743096</v>
      </c>
      <c r="AF24">
        <f t="shared" si="16"/>
        <v>28352.873698647883</v>
      </c>
      <c r="AH24">
        <f>'Quadrat Point Intercept'!B20*'Quadrat Point Intercept'!E20</f>
        <v>6.701260761764014E-4</v>
      </c>
    </row>
    <row r="25" spans="4:34">
      <c r="D25" s="4">
        <v>14</v>
      </c>
      <c r="E25" s="5">
        <f>'Quadrat Point Intercept'!B21</f>
        <v>21</v>
      </c>
      <c r="F25">
        <f t="shared" si="1"/>
        <v>10.5</v>
      </c>
      <c r="G25">
        <f t="shared" si="2"/>
        <v>346.36059005827468</v>
      </c>
      <c r="H25">
        <f t="shared" si="3"/>
        <v>23</v>
      </c>
      <c r="I25">
        <f t="shared" si="4"/>
        <v>20.5</v>
      </c>
      <c r="J25">
        <f t="shared" si="17"/>
        <v>1</v>
      </c>
      <c r="K25">
        <f t="shared" si="18"/>
        <v>0</v>
      </c>
      <c r="L25">
        <f t="shared" si="5"/>
        <v>0</v>
      </c>
      <c r="M25" t="e">
        <f t="shared" si="6"/>
        <v>#NUM!</v>
      </c>
      <c r="N25">
        <f t="shared" si="7"/>
        <v>32.015621187164243</v>
      </c>
      <c r="P25" t="e">
        <f t="shared" si="8"/>
        <v>#NUM!</v>
      </c>
      <c r="Q25">
        <f t="shared" si="19"/>
        <v>17.752790161946688</v>
      </c>
      <c r="S25">
        <f t="shared" si="9"/>
        <v>0</v>
      </c>
      <c r="T25" s="11">
        <f t="shared" si="10"/>
        <v>17.752790161946688</v>
      </c>
      <c r="U25">
        <f t="shared" si="20"/>
        <v>28487.192130154879</v>
      </c>
      <c r="W25" s="11">
        <f t="shared" si="11"/>
        <v>0</v>
      </c>
      <c r="X25" s="11">
        <f t="shared" si="21"/>
        <v>32.015621187164243</v>
      </c>
      <c r="Y25">
        <f t="shared" si="12"/>
        <v>5762.8118136895637</v>
      </c>
      <c r="AA25">
        <f t="shared" si="0"/>
        <v>34250.003943844444</v>
      </c>
      <c r="AC25">
        <f t="shared" si="13"/>
        <v>5965.9645235399603</v>
      </c>
      <c r="AD25">
        <f t="shared" si="14"/>
        <v>576.28118136895637</v>
      </c>
      <c r="AE25">
        <f t="shared" si="15"/>
        <v>47042.245704908913</v>
      </c>
      <c r="AF25">
        <f t="shared" si="16"/>
        <v>34250.003943844444</v>
      </c>
      <c r="AH25">
        <f>'Quadrat Point Intercept'!B21*'Quadrat Point Intercept'!E21</f>
        <v>6.1313861552924611E-4</v>
      </c>
    </row>
    <row r="26" spans="4:34">
      <c r="D26" s="4">
        <v>15</v>
      </c>
      <c r="E26" s="5">
        <f>'Quadrat Point Intercept'!B22</f>
        <v>5</v>
      </c>
      <c r="F26">
        <f t="shared" si="1"/>
        <v>2.5</v>
      </c>
      <c r="G26">
        <f t="shared" si="2"/>
        <v>19.634954084936208</v>
      </c>
      <c r="H26">
        <f t="shared" si="3"/>
        <v>15</v>
      </c>
      <c r="I26">
        <f t="shared" si="4"/>
        <v>12.5</v>
      </c>
      <c r="J26">
        <f t="shared" si="17"/>
        <v>1</v>
      </c>
      <c r="K26">
        <f t="shared" si="18"/>
        <v>1</v>
      </c>
      <c r="L26">
        <f t="shared" si="5"/>
        <v>0</v>
      </c>
      <c r="M26" t="e">
        <f t="shared" si="6"/>
        <v>#NUM!</v>
      </c>
      <c r="N26" t="e">
        <f t="shared" si="7"/>
        <v>#NUM!</v>
      </c>
      <c r="P26" t="e">
        <f t="shared" si="8"/>
        <v>#NUM!</v>
      </c>
      <c r="Q26" t="e">
        <f t="shared" si="19"/>
        <v>#NUM!</v>
      </c>
      <c r="S26">
        <f t="shared" si="9"/>
        <v>0</v>
      </c>
      <c r="T26" s="11">
        <f t="shared" si="10"/>
        <v>0</v>
      </c>
      <c r="U26">
        <f t="shared" si="20"/>
        <v>1963.4954084936207</v>
      </c>
      <c r="W26" s="11">
        <f t="shared" si="11"/>
        <v>0</v>
      </c>
      <c r="X26" s="11">
        <f t="shared" si="21"/>
        <v>0</v>
      </c>
      <c r="Y26">
        <f t="shared" si="12"/>
        <v>0</v>
      </c>
      <c r="AA26">
        <f t="shared" si="0"/>
        <v>1963.4954084936207</v>
      </c>
      <c r="AC26">
        <f t="shared" si="13"/>
        <v>373.06412761378789</v>
      </c>
      <c r="AD26">
        <f t="shared" si="14"/>
        <v>0</v>
      </c>
      <c r="AE26">
        <f t="shared" si="15"/>
        <v>40873.06412761379</v>
      </c>
      <c r="AF26">
        <f t="shared" si="16"/>
        <v>1963.4954084936207</v>
      </c>
      <c r="AH26">
        <f>'Quadrat Point Intercept'!B22*'Quadrat Point Intercept'!E22</f>
        <v>2.5464790894703252E-3</v>
      </c>
    </row>
    <row r="27" spans="4:34">
      <c r="D27" s="4">
        <v>16</v>
      </c>
      <c r="E27" s="5">
        <f>'Quadrat Point Intercept'!B23</f>
        <v>13</v>
      </c>
      <c r="F27">
        <f t="shared" si="1"/>
        <v>6.5</v>
      </c>
      <c r="G27">
        <f t="shared" si="2"/>
        <v>132.73228961416876</v>
      </c>
      <c r="H27">
        <f t="shared" si="3"/>
        <v>19</v>
      </c>
      <c r="I27">
        <f t="shared" si="4"/>
        <v>16.5</v>
      </c>
      <c r="J27">
        <f t="shared" si="17"/>
        <v>1</v>
      </c>
      <c r="K27">
        <f t="shared" si="18"/>
        <v>1</v>
      </c>
      <c r="L27">
        <f t="shared" si="5"/>
        <v>0</v>
      </c>
      <c r="M27" t="e">
        <f t="shared" si="6"/>
        <v>#NUM!</v>
      </c>
      <c r="N27" t="e">
        <f t="shared" si="7"/>
        <v>#NUM!</v>
      </c>
      <c r="P27" t="e">
        <f t="shared" si="8"/>
        <v>#NUM!</v>
      </c>
      <c r="Q27" t="e">
        <f t="shared" si="19"/>
        <v>#NUM!</v>
      </c>
      <c r="S27">
        <f t="shared" si="9"/>
        <v>0</v>
      </c>
      <c r="T27" s="11">
        <f t="shared" si="10"/>
        <v>0</v>
      </c>
      <c r="U27">
        <f t="shared" si="20"/>
        <v>13273.228961416877</v>
      </c>
      <c r="W27" s="11">
        <f t="shared" si="11"/>
        <v>0</v>
      </c>
      <c r="X27" s="11">
        <f t="shared" si="21"/>
        <v>0</v>
      </c>
      <c r="Y27">
        <f t="shared" si="12"/>
        <v>0</v>
      </c>
      <c r="AA27">
        <f t="shared" si="0"/>
        <v>13273.228961416877</v>
      </c>
      <c r="AC27">
        <f t="shared" si="13"/>
        <v>2521.9135026692065</v>
      </c>
      <c r="AD27">
        <f t="shared" si="14"/>
        <v>0</v>
      </c>
      <c r="AE27">
        <f t="shared" si="15"/>
        <v>43021.913502669209</v>
      </c>
      <c r="AF27">
        <f t="shared" si="16"/>
        <v>13273.228961416877</v>
      </c>
      <c r="AH27">
        <f>'Quadrat Point Intercept'!B23*'Quadrat Point Intercept'!E23</f>
        <v>9.794150344116636E-4</v>
      </c>
    </row>
    <row r="28" spans="4:34">
      <c r="D28" s="4">
        <v>17</v>
      </c>
      <c r="E28" s="5">
        <f>'Quadrat Point Intercept'!B24</f>
        <v>38</v>
      </c>
      <c r="F28">
        <f t="shared" si="1"/>
        <v>19</v>
      </c>
      <c r="G28">
        <f t="shared" si="2"/>
        <v>1134.1149479459152</v>
      </c>
      <c r="H28">
        <f t="shared" si="3"/>
        <v>31.5</v>
      </c>
      <c r="I28">
        <f t="shared" si="4"/>
        <v>29</v>
      </c>
      <c r="J28">
        <f t="shared" si="17"/>
        <v>0</v>
      </c>
      <c r="K28">
        <f t="shared" si="18"/>
        <v>0</v>
      </c>
      <c r="L28">
        <f t="shared" si="5"/>
        <v>1</v>
      </c>
      <c r="M28">
        <f t="shared" si="6"/>
        <v>178.86360026567732</v>
      </c>
      <c r="N28">
        <f t="shared" si="7"/>
        <v>161.55494421403512</v>
      </c>
      <c r="P28">
        <f t="shared" si="8"/>
        <v>48.860489585100851</v>
      </c>
      <c r="Q28">
        <f t="shared" si="19"/>
        <v>58.24313614070288</v>
      </c>
      <c r="S28">
        <f t="shared" si="9"/>
        <v>48.860489585100851</v>
      </c>
      <c r="T28" s="11">
        <f t="shared" si="10"/>
        <v>58.24313614070288</v>
      </c>
      <c r="U28">
        <f t="shared" si="20"/>
        <v>-8056.3281202471553</v>
      </c>
      <c r="W28" s="11">
        <f t="shared" si="11"/>
        <v>178.86360026567732</v>
      </c>
      <c r="X28" s="11">
        <f t="shared" si="21"/>
        <v>161.55494421403512</v>
      </c>
      <c r="Y28">
        <f t="shared" si="12"/>
        <v>61275.33800634824</v>
      </c>
      <c r="AA28">
        <f t="shared" si="0"/>
        <v>53219.009886101085</v>
      </c>
      <c r="AC28">
        <f t="shared" si="13"/>
        <v>9401.4017194885237</v>
      </c>
      <c r="AD28">
        <f t="shared" si="14"/>
        <v>6127.5338006348238</v>
      </c>
      <c r="AE28">
        <f t="shared" si="15"/>
        <v>56028.935520123348</v>
      </c>
      <c r="AF28">
        <f t="shared" si="16"/>
        <v>56028.935520123348</v>
      </c>
      <c r="AH28">
        <f>'Quadrat Point Intercept'!B24*'Quadrat Point Intercept'!E24</f>
        <v>6.7822098790993311E-4</v>
      </c>
    </row>
    <row r="29" spans="4:34">
      <c r="D29" s="4">
        <v>18</v>
      </c>
      <c r="E29" s="5">
        <f>'Quadrat Point Intercept'!B25</f>
        <v>7</v>
      </c>
      <c r="F29">
        <f t="shared" si="1"/>
        <v>3.5</v>
      </c>
      <c r="G29">
        <f t="shared" si="2"/>
        <v>38.484510006474963</v>
      </c>
      <c r="H29">
        <f t="shared" si="3"/>
        <v>16</v>
      </c>
      <c r="I29">
        <f t="shared" si="4"/>
        <v>13.5</v>
      </c>
      <c r="J29">
        <f t="shared" si="17"/>
        <v>1</v>
      </c>
      <c r="K29">
        <f t="shared" si="18"/>
        <v>1</v>
      </c>
      <c r="L29">
        <f t="shared" si="5"/>
        <v>0</v>
      </c>
      <c r="M29" t="e">
        <f t="shared" si="6"/>
        <v>#NUM!</v>
      </c>
      <c r="N29" t="e">
        <f t="shared" si="7"/>
        <v>#NUM!</v>
      </c>
      <c r="P29" t="e">
        <f t="shared" si="8"/>
        <v>#NUM!</v>
      </c>
      <c r="Q29" t="e">
        <f t="shared" si="19"/>
        <v>#NUM!</v>
      </c>
      <c r="S29">
        <f t="shared" si="9"/>
        <v>0</v>
      </c>
      <c r="T29" s="11">
        <f t="shared" si="10"/>
        <v>0</v>
      </c>
      <c r="U29">
        <f t="shared" si="20"/>
        <v>3848.4510006474966</v>
      </c>
      <c r="W29" s="11">
        <f t="shared" si="11"/>
        <v>0</v>
      </c>
      <c r="X29" s="11">
        <f t="shared" si="21"/>
        <v>0</v>
      </c>
      <c r="Y29">
        <f t="shared" si="12"/>
        <v>0</v>
      </c>
      <c r="AA29">
        <f t="shared" si="0"/>
        <v>3848.4510006474966</v>
      </c>
      <c r="AC29">
        <f t="shared" si="13"/>
        <v>731.2056901230244</v>
      </c>
      <c r="AD29">
        <f t="shared" si="14"/>
        <v>0</v>
      </c>
      <c r="AE29">
        <f t="shared" si="15"/>
        <v>41231.205690123024</v>
      </c>
      <c r="AF29">
        <f t="shared" si="16"/>
        <v>3848.4510006474966</v>
      </c>
      <c r="AH29">
        <f>'Quadrat Point Intercept'!B25*'Quadrat Point Intercept'!E25</f>
        <v>1.8189136353359465E-3</v>
      </c>
    </row>
    <row r="30" spans="4:34">
      <c r="D30" s="4">
        <v>19</v>
      </c>
      <c r="E30" s="5">
        <f>'Quadrat Point Intercept'!B26</f>
        <v>50</v>
      </c>
      <c r="F30">
        <f t="shared" si="1"/>
        <v>25</v>
      </c>
      <c r="G30">
        <f t="shared" si="2"/>
        <v>1963.4954084936207</v>
      </c>
      <c r="H30">
        <f t="shared" si="3"/>
        <v>37.5</v>
      </c>
      <c r="I30">
        <f t="shared" si="4"/>
        <v>35</v>
      </c>
      <c r="J30">
        <f t="shared" si="17"/>
        <v>0</v>
      </c>
      <c r="K30">
        <f t="shared" si="18"/>
        <v>0</v>
      </c>
      <c r="L30">
        <f t="shared" si="5"/>
        <v>1</v>
      </c>
      <c r="M30">
        <f t="shared" si="6"/>
        <v>270.63293868263708</v>
      </c>
      <c r="N30">
        <f t="shared" si="7"/>
        <v>229.128784747792</v>
      </c>
      <c r="P30">
        <f t="shared" si="8"/>
        <v>59.999999999999993</v>
      </c>
      <c r="Q30">
        <f t="shared" si="19"/>
        <v>66.421821521798165</v>
      </c>
      <c r="S30">
        <f t="shared" si="9"/>
        <v>59.999999999999993</v>
      </c>
      <c r="T30" s="11">
        <f t="shared" si="10"/>
        <v>66.421821521798165</v>
      </c>
      <c r="U30">
        <f t="shared" si="20"/>
        <v>-51879.125242088572</v>
      </c>
      <c r="W30" s="11">
        <f t="shared" si="11"/>
        <v>270.63293868263708</v>
      </c>
      <c r="X30" s="11">
        <f t="shared" si="21"/>
        <v>229.128784747792</v>
      </c>
      <c r="Y30">
        <f t="shared" si="12"/>
        <v>89957.110217477224</v>
      </c>
      <c r="AA30">
        <f t="shared" si="0"/>
        <v>38077.984975388652</v>
      </c>
      <c r="AC30">
        <f t="shared" si="13"/>
        <v>12483.546152233723</v>
      </c>
      <c r="AD30">
        <f t="shared" si="14"/>
        <v>8995.7110217477239</v>
      </c>
      <c r="AE30">
        <f t="shared" si="15"/>
        <v>61979.257173981445</v>
      </c>
      <c r="AF30">
        <f t="shared" si="16"/>
        <v>61979.257173981445</v>
      </c>
      <c r="AH30">
        <f>'Quadrat Point Intercept'!B26*'Quadrat Point Intercept'!E26</f>
        <v>8.0672151103143141E-4</v>
      </c>
    </row>
    <row r="31" spans="4:34">
      <c r="D31" s="4">
        <v>20</v>
      </c>
      <c r="E31" s="5">
        <f>'Quadrat Point Intercept'!B27</f>
        <v>14</v>
      </c>
      <c r="F31">
        <f t="shared" si="1"/>
        <v>7</v>
      </c>
      <c r="G31">
        <f t="shared" si="2"/>
        <v>153.93804002589985</v>
      </c>
      <c r="H31">
        <f t="shared" si="3"/>
        <v>19.5</v>
      </c>
      <c r="I31">
        <f t="shared" si="4"/>
        <v>17</v>
      </c>
      <c r="J31">
        <f t="shared" si="17"/>
        <v>1</v>
      </c>
      <c r="K31">
        <f t="shared" si="18"/>
        <v>1</v>
      </c>
      <c r="L31">
        <f t="shared" si="5"/>
        <v>0</v>
      </c>
      <c r="M31" t="e">
        <f t="shared" si="6"/>
        <v>#NUM!</v>
      </c>
      <c r="N31" t="e">
        <f t="shared" si="7"/>
        <v>#NUM!</v>
      </c>
      <c r="P31" t="e">
        <f t="shared" si="8"/>
        <v>#NUM!</v>
      </c>
      <c r="Q31" t="e">
        <f t="shared" si="19"/>
        <v>#NUM!</v>
      </c>
      <c r="S31">
        <f t="shared" si="9"/>
        <v>0</v>
      </c>
      <c r="T31" s="11">
        <f t="shared" si="10"/>
        <v>0</v>
      </c>
      <c r="U31">
        <f t="shared" si="20"/>
        <v>15393.804002589986</v>
      </c>
      <c r="W31" s="11">
        <f t="shared" si="11"/>
        <v>0</v>
      </c>
      <c r="X31" s="11">
        <f t="shared" si="21"/>
        <v>0</v>
      </c>
      <c r="Y31">
        <f t="shared" si="12"/>
        <v>0</v>
      </c>
      <c r="AA31">
        <f t="shared" si="0"/>
        <v>15393.804002589986</v>
      </c>
      <c r="AC31">
        <f t="shared" si="13"/>
        <v>2924.8227604920976</v>
      </c>
      <c r="AD31">
        <f t="shared" si="14"/>
        <v>0</v>
      </c>
      <c r="AE31">
        <f t="shared" si="15"/>
        <v>43424.822760492098</v>
      </c>
      <c r="AF31">
        <f t="shared" si="16"/>
        <v>15393.804002589986</v>
      </c>
      <c r="AH31">
        <f>'Quadrat Point Intercept'!B27*'Quadrat Point Intercept'!E27</f>
        <v>9.0945681766797326E-4</v>
      </c>
    </row>
    <row r="32" spans="4:34">
      <c r="D32" s="4">
        <v>21</v>
      </c>
      <c r="E32" s="5">
        <f>'Quadrat Point Intercept'!B28</f>
        <v>38</v>
      </c>
      <c r="F32">
        <f t="shared" si="1"/>
        <v>19</v>
      </c>
      <c r="G32">
        <f t="shared" si="2"/>
        <v>1134.1149479459152</v>
      </c>
      <c r="H32">
        <f t="shared" si="3"/>
        <v>31.5</v>
      </c>
      <c r="I32">
        <f t="shared" si="4"/>
        <v>29</v>
      </c>
      <c r="J32">
        <f t="shared" si="17"/>
        <v>0</v>
      </c>
      <c r="K32">
        <f t="shared" si="18"/>
        <v>0</v>
      </c>
      <c r="L32">
        <f t="shared" si="5"/>
        <v>1</v>
      </c>
      <c r="M32">
        <f t="shared" si="6"/>
        <v>178.86360026567732</v>
      </c>
      <c r="N32">
        <f t="shared" si="7"/>
        <v>161.55494421403512</v>
      </c>
      <c r="P32">
        <f t="shared" si="8"/>
        <v>48.860489585100851</v>
      </c>
      <c r="Q32">
        <f t="shared" si="19"/>
        <v>58.24313614070288</v>
      </c>
      <c r="S32">
        <f t="shared" si="9"/>
        <v>48.860489585100851</v>
      </c>
      <c r="T32" s="11">
        <f t="shared" si="10"/>
        <v>58.24313614070288</v>
      </c>
      <c r="U32">
        <f t="shared" si="20"/>
        <v>-8056.3281202471553</v>
      </c>
      <c r="W32" s="11">
        <f t="shared" si="11"/>
        <v>178.86360026567732</v>
      </c>
      <c r="X32" s="11">
        <f t="shared" si="21"/>
        <v>161.55494421403512</v>
      </c>
      <c r="Y32">
        <f t="shared" si="12"/>
        <v>61275.33800634824</v>
      </c>
      <c r="AA32">
        <f t="shared" si="0"/>
        <v>53219.009886101085</v>
      </c>
      <c r="AC32">
        <f t="shared" si="13"/>
        <v>9401.4017194885237</v>
      </c>
      <c r="AD32">
        <f t="shared" si="14"/>
        <v>6127.5338006348238</v>
      </c>
      <c r="AE32">
        <f t="shared" si="15"/>
        <v>56028.935520123348</v>
      </c>
      <c r="AF32">
        <f t="shared" si="16"/>
        <v>56028.935520123348</v>
      </c>
      <c r="AH32">
        <f>'Quadrat Point Intercept'!B28*'Quadrat Point Intercept'!E28</f>
        <v>6.7822098790993311E-4</v>
      </c>
    </row>
    <row r="33" spans="4:34">
      <c r="D33" s="4">
        <v>22</v>
      </c>
      <c r="E33" s="5">
        <f>'Quadrat Point Intercept'!B29</f>
        <v>35</v>
      </c>
      <c r="F33">
        <f t="shared" si="1"/>
        <v>17.5</v>
      </c>
      <c r="G33">
        <f t="shared" si="2"/>
        <v>962.11275016187415</v>
      </c>
      <c r="H33">
        <f t="shared" si="3"/>
        <v>30</v>
      </c>
      <c r="I33">
        <f t="shared" si="4"/>
        <v>27.5</v>
      </c>
      <c r="J33">
        <f t="shared" si="17"/>
        <v>0</v>
      </c>
      <c r="K33">
        <f t="shared" si="18"/>
        <v>0</v>
      </c>
      <c r="L33">
        <f t="shared" si="5"/>
        <v>1</v>
      </c>
      <c r="M33">
        <f t="shared" si="6"/>
        <v>153.09310892394862</v>
      </c>
      <c r="N33">
        <f t="shared" si="7"/>
        <v>143.61406616345073</v>
      </c>
      <c r="P33">
        <f t="shared" si="8"/>
        <v>44.415308597192976</v>
      </c>
      <c r="Q33">
        <f t="shared" si="19"/>
        <v>55.150095420953519</v>
      </c>
      <c r="S33">
        <f t="shared" si="9"/>
        <v>44.415308597192976</v>
      </c>
      <c r="T33" s="11">
        <f t="shared" si="10"/>
        <v>55.150095420953519</v>
      </c>
      <c r="U33">
        <f t="shared" si="20"/>
        <v>418.13033531035762</v>
      </c>
      <c r="W33" s="11">
        <f t="shared" si="11"/>
        <v>153.09310892394862</v>
      </c>
      <c r="X33" s="11">
        <f t="shared" si="21"/>
        <v>143.61406616345073</v>
      </c>
      <c r="Y33">
        <f t="shared" si="12"/>
        <v>53407.291515731878</v>
      </c>
      <c r="AA33">
        <f t="shared" si="0"/>
        <v>53825.421851042236</v>
      </c>
      <c r="AC33">
        <f t="shared" si="13"/>
        <v>8700.827784987905</v>
      </c>
      <c r="AD33">
        <f t="shared" si="14"/>
        <v>5340.7291515731886</v>
      </c>
      <c r="AE33">
        <f t="shared" si="15"/>
        <v>54541.556936561101</v>
      </c>
      <c r="AF33">
        <f t="shared" si="16"/>
        <v>54541.556936561101</v>
      </c>
      <c r="AH33">
        <f>'Quadrat Point Intercept'!B29*'Quadrat Point Intercept'!E29</f>
        <v>6.4171252098119494E-4</v>
      </c>
    </row>
    <row r="34" spans="4:34">
      <c r="D34" s="4">
        <v>23</v>
      </c>
      <c r="E34" s="5">
        <f>'Quadrat Point Intercept'!B30</f>
        <v>26</v>
      </c>
      <c r="F34">
        <f t="shared" si="1"/>
        <v>13</v>
      </c>
      <c r="G34">
        <f t="shared" si="2"/>
        <v>530.92915845667505</v>
      </c>
      <c r="H34">
        <f t="shared" si="3"/>
        <v>25.5</v>
      </c>
      <c r="I34">
        <f t="shared" si="4"/>
        <v>23</v>
      </c>
      <c r="J34">
        <f t="shared" si="17"/>
        <v>0</v>
      </c>
      <c r="K34">
        <f t="shared" si="18"/>
        <v>0</v>
      </c>
      <c r="L34">
        <f t="shared" si="5"/>
        <v>0</v>
      </c>
      <c r="M34">
        <f t="shared" si="6"/>
        <v>44.633927678392816</v>
      </c>
      <c r="N34">
        <f t="shared" si="7"/>
        <v>83.066238629180745</v>
      </c>
      <c r="P34">
        <f t="shared" si="8"/>
        <v>15.942368605628628</v>
      </c>
      <c r="Q34">
        <f t="shared" si="19"/>
        <v>39.715137231826191</v>
      </c>
      <c r="S34">
        <f t="shared" si="9"/>
        <v>15.942368605628628</v>
      </c>
      <c r="T34" s="11">
        <f t="shared" si="10"/>
        <v>39.715137231826191</v>
      </c>
      <c r="U34">
        <f t="shared" si="20"/>
        <v>23542.723109590137</v>
      </c>
      <c r="W34" s="11">
        <f t="shared" si="11"/>
        <v>44.633927678392816</v>
      </c>
      <c r="X34" s="11">
        <f t="shared" si="21"/>
        <v>83.066238629180745</v>
      </c>
      <c r="Y34">
        <f t="shared" si="12"/>
        <v>22986.02993536324</v>
      </c>
      <c r="AA34">
        <f t="shared" si="0"/>
        <v>46528.753044953381</v>
      </c>
      <c r="AC34">
        <f t="shared" si="13"/>
        <v>7132.6347370690883</v>
      </c>
      <c r="AD34">
        <f t="shared" si="14"/>
        <v>2298.602993536324</v>
      </c>
      <c r="AE34">
        <f t="shared" si="15"/>
        <v>49931.237730605411</v>
      </c>
      <c r="AF34">
        <f t="shared" si="16"/>
        <v>46528.753044953381</v>
      </c>
      <c r="AH34">
        <f>'Quadrat Point Intercept'!B30*'Quadrat Point Intercept'!E30</f>
        <v>5.5879425728173524E-4</v>
      </c>
    </row>
    <row r="35" spans="4:34">
      <c r="D35" s="4">
        <v>24</v>
      </c>
      <c r="E35" s="5">
        <f>'Quadrat Point Intercept'!B31</f>
        <v>15</v>
      </c>
      <c r="F35">
        <f t="shared" si="1"/>
        <v>7.5</v>
      </c>
      <c r="G35">
        <f t="shared" si="2"/>
        <v>176.71458676442586</v>
      </c>
      <c r="H35">
        <f t="shared" si="3"/>
        <v>20</v>
      </c>
      <c r="I35">
        <f t="shared" si="4"/>
        <v>17.5</v>
      </c>
      <c r="J35">
        <f t="shared" si="17"/>
        <v>1</v>
      </c>
      <c r="K35">
        <f t="shared" si="18"/>
        <v>1</v>
      </c>
      <c r="L35">
        <f t="shared" si="5"/>
        <v>0</v>
      </c>
      <c r="M35" t="e">
        <f t="shared" si="6"/>
        <v>#NUM!</v>
      </c>
      <c r="N35" t="e">
        <f t="shared" si="7"/>
        <v>#NUM!</v>
      </c>
      <c r="P35" t="e">
        <f t="shared" si="8"/>
        <v>#NUM!</v>
      </c>
      <c r="Q35" t="e">
        <f t="shared" si="19"/>
        <v>#NUM!</v>
      </c>
      <c r="S35">
        <f t="shared" si="9"/>
        <v>0</v>
      </c>
      <c r="T35" s="11">
        <f t="shared" si="10"/>
        <v>0</v>
      </c>
      <c r="U35">
        <f t="shared" si="20"/>
        <v>17671.458676442588</v>
      </c>
      <c r="W35" s="11">
        <f t="shared" si="11"/>
        <v>0</v>
      </c>
      <c r="X35" s="11">
        <f t="shared" si="21"/>
        <v>0</v>
      </c>
      <c r="Y35">
        <f t="shared" si="12"/>
        <v>0</v>
      </c>
      <c r="AA35">
        <f t="shared" si="0"/>
        <v>17671.458676442588</v>
      </c>
      <c r="AC35">
        <f t="shared" si="13"/>
        <v>3357.5771485240916</v>
      </c>
      <c r="AD35">
        <f t="shared" si="14"/>
        <v>0</v>
      </c>
      <c r="AE35">
        <f t="shared" si="15"/>
        <v>43857.577148524091</v>
      </c>
      <c r="AF35">
        <f t="shared" si="16"/>
        <v>17671.458676442588</v>
      </c>
      <c r="AH35">
        <f>'Quadrat Point Intercept'!B31*'Quadrat Point Intercept'!E31</f>
        <v>8.4882636315677506E-4</v>
      </c>
    </row>
    <row r="36" spans="4:34">
      <c r="D36" s="4">
        <v>25</v>
      </c>
      <c r="E36" s="5">
        <f>'Quadrat Point Intercept'!B32</f>
        <v>11</v>
      </c>
      <c r="F36">
        <f t="shared" si="1"/>
        <v>5.5</v>
      </c>
      <c r="G36">
        <f t="shared" si="2"/>
        <v>95.033177771091246</v>
      </c>
      <c r="H36">
        <f t="shared" si="3"/>
        <v>18</v>
      </c>
      <c r="I36">
        <f t="shared" si="4"/>
        <v>15.5</v>
      </c>
      <c r="J36">
        <f t="shared" si="17"/>
        <v>1</v>
      </c>
      <c r="K36">
        <f t="shared" si="18"/>
        <v>1</v>
      </c>
      <c r="L36">
        <f t="shared" si="5"/>
        <v>0</v>
      </c>
      <c r="M36" t="e">
        <f t="shared" si="6"/>
        <v>#NUM!</v>
      </c>
      <c r="N36" t="e">
        <f t="shared" si="7"/>
        <v>#NUM!</v>
      </c>
      <c r="P36" t="e">
        <f t="shared" si="8"/>
        <v>#NUM!</v>
      </c>
      <c r="Q36" t="e">
        <f t="shared" si="19"/>
        <v>#NUM!</v>
      </c>
      <c r="S36">
        <f t="shared" si="9"/>
        <v>0</v>
      </c>
      <c r="T36" s="11">
        <f t="shared" si="10"/>
        <v>0</v>
      </c>
      <c r="U36">
        <f t="shared" si="20"/>
        <v>9503.317777109125</v>
      </c>
      <c r="W36" s="11">
        <f t="shared" si="11"/>
        <v>0</v>
      </c>
      <c r="X36" s="11">
        <f t="shared" si="21"/>
        <v>0</v>
      </c>
      <c r="Y36">
        <f t="shared" si="12"/>
        <v>0</v>
      </c>
      <c r="AA36">
        <f t="shared" si="0"/>
        <v>9503.317777109125</v>
      </c>
      <c r="AC36">
        <f t="shared" si="13"/>
        <v>1805.6303776507336</v>
      </c>
      <c r="AD36">
        <f t="shared" si="14"/>
        <v>0</v>
      </c>
      <c r="AE36">
        <f t="shared" si="15"/>
        <v>42305.630377650734</v>
      </c>
      <c r="AF36">
        <f t="shared" si="16"/>
        <v>9503.317777109125</v>
      </c>
      <c r="AH36">
        <f>'Quadrat Point Intercept'!B32*'Quadrat Point Intercept'!E32</f>
        <v>1.1574904952137842E-3</v>
      </c>
    </row>
    <row r="37" spans="4:34">
      <c r="D37" s="4">
        <v>26</v>
      </c>
      <c r="E37" s="5">
        <f>'Quadrat Point Intercept'!B33</f>
        <v>21</v>
      </c>
      <c r="F37">
        <f t="shared" si="1"/>
        <v>10.5</v>
      </c>
      <c r="G37">
        <f t="shared" si="2"/>
        <v>346.36059005827468</v>
      </c>
      <c r="H37">
        <f t="shared" si="3"/>
        <v>23</v>
      </c>
      <c r="I37">
        <f t="shared" si="4"/>
        <v>20.5</v>
      </c>
      <c r="J37">
        <f t="shared" si="17"/>
        <v>1</v>
      </c>
      <c r="K37">
        <f t="shared" si="18"/>
        <v>0</v>
      </c>
      <c r="L37">
        <f t="shared" si="5"/>
        <v>0</v>
      </c>
      <c r="M37" t="e">
        <f t="shared" si="6"/>
        <v>#NUM!</v>
      </c>
      <c r="N37">
        <f t="shared" si="7"/>
        <v>32.015621187164243</v>
      </c>
      <c r="P37" t="e">
        <f t="shared" si="8"/>
        <v>#NUM!</v>
      </c>
      <c r="Q37">
        <f t="shared" si="19"/>
        <v>17.752790161946688</v>
      </c>
      <c r="S37">
        <f t="shared" si="9"/>
        <v>0</v>
      </c>
      <c r="T37" s="11">
        <f t="shared" si="10"/>
        <v>17.752790161946688</v>
      </c>
      <c r="U37">
        <f t="shared" si="20"/>
        <v>28487.192130154879</v>
      </c>
      <c r="W37" s="11">
        <f t="shared" si="11"/>
        <v>0</v>
      </c>
      <c r="X37" s="11">
        <f t="shared" si="21"/>
        <v>32.015621187164243</v>
      </c>
      <c r="Y37">
        <f t="shared" si="12"/>
        <v>5762.8118136895637</v>
      </c>
      <c r="AA37">
        <f t="shared" si="0"/>
        <v>34250.003943844444</v>
      </c>
      <c r="AC37">
        <f t="shared" si="13"/>
        <v>5965.9645235399603</v>
      </c>
      <c r="AD37">
        <f t="shared" si="14"/>
        <v>576.28118136895637</v>
      </c>
      <c r="AE37">
        <f t="shared" si="15"/>
        <v>47042.245704908913</v>
      </c>
      <c r="AF37">
        <f t="shared" si="16"/>
        <v>34250.003943844444</v>
      </c>
      <c r="AH37">
        <f>'Quadrat Point Intercept'!B33*'Quadrat Point Intercept'!E33</f>
        <v>6.1313861552924611E-4</v>
      </c>
    </row>
    <row r="38" spans="4:34">
      <c r="D38" s="4">
        <v>27</v>
      </c>
      <c r="E38" s="5">
        <f>'Quadrat Point Intercept'!B34</f>
        <v>32</v>
      </c>
      <c r="F38">
        <f t="shared" si="1"/>
        <v>16</v>
      </c>
      <c r="G38">
        <f t="shared" si="2"/>
        <v>804.24771931898704</v>
      </c>
      <c r="H38">
        <f t="shared" si="3"/>
        <v>28.5</v>
      </c>
      <c r="I38">
        <f t="shared" si="4"/>
        <v>26</v>
      </c>
      <c r="J38">
        <f t="shared" si="17"/>
        <v>0</v>
      </c>
      <c r="K38">
        <f t="shared" si="18"/>
        <v>0</v>
      </c>
      <c r="L38">
        <f t="shared" si="5"/>
        <v>0</v>
      </c>
      <c r="M38">
        <f t="shared" si="6"/>
        <v>124.84365222148861</v>
      </c>
      <c r="N38">
        <f t="shared" si="7"/>
        <v>124.89995996796796</v>
      </c>
      <c r="P38">
        <f t="shared" si="8"/>
        <v>38.624832873052959</v>
      </c>
      <c r="Q38">
        <f t="shared" si="19"/>
        <v>51.317812546510559</v>
      </c>
      <c r="S38">
        <f t="shared" si="9"/>
        <v>38.624832873052959</v>
      </c>
      <c r="T38" s="11">
        <f t="shared" si="10"/>
        <v>51.317812546510559</v>
      </c>
      <c r="U38">
        <f t="shared" si="20"/>
        <v>8088.604483698422</v>
      </c>
      <c r="W38" s="11">
        <f t="shared" si="11"/>
        <v>124.84365222148861</v>
      </c>
      <c r="X38" s="11">
        <f t="shared" si="21"/>
        <v>124.89995996796796</v>
      </c>
      <c r="Y38">
        <f t="shared" si="12"/>
        <v>44953.850194102182</v>
      </c>
      <c r="AA38">
        <f t="shared" si="0"/>
        <v>53042.454677800604</v>
      </c>
      <c r="AC38">
        <f t="shared" si="13"/>
        <v>8047.0899222407243</v>
      </c>
      <c r="AD38">
        <f t="shared" si="14"/>
        <v>4495.3850194102179</v>
      </c>
      <c r="AE38">
        <f t="shared" si="15"/>
        <v>53042.474941650944</v>
      </c>
      <c r="AF38">
        <f t="shared" si="16"/>
        <v>53042.454677800604</v>
      </c>
      <c r="AH38">
        <f>'Quadrat Point Intercept'!B34*'Quadrat Point Intercept'!E34</f>
        <v>6.0329033025299794E-4</v>
      </c>
    </row>
    <row r="39" spans="4:34">
      <c r="D39" s="4">
        <v>28</v>
      </c>
      <c r="E39" s="5">
        <f>'Quadrat Point Intercept'!B35</f>
        <v>37</v>
      </c>
      <c r="F39">
        <f t="shared" si="1"/>
        <v>18.5</v>
      </c>
      <c r="G39">
        <f t="shared" si="2"/>
        <v>1075.2100856911068</v>
      </c>
      <c r="H39">
        <f t="shared" si="3"/>
        <v>31</v>
      </c>
      <c r="I39">
        <f t="shared" si="4"/>
        <v>28.5</v>
      </c>
      <c r="J39">
        <f t="shared" si="17"/>
        <v>0</v>
      </c>
      <c r="K39">
        <f t="shared" si="18"/>
        <v>0</v>
      </c>
      <c r="L39">
        <f t="shared" si="5"/>
        <v>1</v>
      </c>
      <c r="M39">
        <f t="shared" si="6"/>
        <v>170.47727121232319</v>
      </c>
      <c r="N39">
        <f t="shared" si="7"/>
        <v>155.64382416273381</v>
      </c>
      <c r="P39">
        <f t="shared" si="8"/>
        <v>47.493357697293675</v>
      </c>
      <c r="Q39">
        <f t="shared" si="19"/>
        <v>57.279556633624203</v>
      </c>
      <c r="S39">
        <f t="shared" si="9"/>
        <v>47.493357697293675</v>
      </c>
      <c r="T39" s="11">
        <f t="shared" si="10"/>
        <v>57.279556633624203</v>
      </c>
      <c r="U39">
        <f t="shared" si="20"/>
        <v>-5131.8856267425144</v>
      </c>
      <c r="W39" s="11">
        <f t="shared" si="11"/>
        <v>170.47727121232319</v>
      </c>
      <c r="X39" s="11">
        <f t="shared" si="21"/>
        <v>155.64382416273381</v>
      </c>
      <c r="Y39">
        <f t="shared" si="12"/>
        <v>58701.79716751026</v>
      </c>
      <c r="AA39">
        <f t="shared" si="0"/>
        <v>53569.911540767745</v>
      </c>
      <c r="AC39">
        <f t="shared" si="13"/>
        <v>9163.7022085457065</v>
      </c>
      <c r="AD39">
        <f t="shared" si="14"/>
        <v>5870.1797167510258</v>
      </c>
      <c r="AE39">
        <f t="shared" si="15"/>
        <v>55533.88192529673</v>
      </c>
      <c r="AF39">
        <f t="shared" si="16"/>
        <v>55533.88192529673</v>
      </c>
      <c r="AH39">
        <f>'Quadrat Point Intercept'!B35*'Quadrat Point Intercept'!E35</f>
        <v>6.6625992488282733E-4</v>
      </c>
    </row>
    <row r="40" spans="4:34">
      <c r="D40" s="4">
        <v>29</v>
      </c>
      <c r="E40" s="5">
        <f>'Quadrat Point Intercept'!B36</f>
        <v>27</v>
      </c>
      <c r="F40">
        <f t="shared" si="1"/>
        <v>13.5</v>
      </c>
      <c r="G40">
        <f t="shared" si="2"/>
        <v>572.55526111673976</v>
      </c>
      <c r="H40">
        <f t="shared" si="3"/>
        <v>26</v>
      </c>
      <c r="I40">
        <f t="shared" si="4"/>
        <v>23.5</v>
      </c>
      <c r="J40">
        <f t="shared" si="17"/>
        <v>0</v>
      </c>
      <c r="K40">
        <f t="shared" si="18"/>
        <v>0</v>
      </c>
      <c r="L40">
        <f t="shared" si="5"/>
        <v>0</v>
      </c>
      <c r="M40">
        <f t="shared" si="6"/>
        <v>63.737743919909803</v>
      </c>
      <c r="N40">
        <f t="shared" si="7"/>
        <v>90.691785736085265</v>
      </c>
      <c r="P40">
        <f t="shared" si="8"/>
        <v>22.191606566272785</v>
      </c>
      <c r="Q40">
        <f t="shared" si="19"/>
        <v>42.205446403732289</v>
      </c>
      <c r="S40">
        <f t="shared" si="9"/>
        <v>22.191606566272785</v>
      </c>
      <c r="T40" s="11">
        <f t="shared" si="10"/>
        <v>42.205446403732289</v>
      </c>
      <c r="U40">
        <f t="shared" si="20"/>
        <v>20384.654633284204</v>
      </c>
      <c r="W40" s="11">
        <f t="shared" si="11"/>
        <v>63.737743919909803</v>
      </c>
      <c r="X40" s="11">
        <f t="shared" si="21"/>
        <v>90.691785736085265</v>
      </c>
      <c r="Y40">
        <f t="shared" si="12"/>
        <v>27797.315338079112</v>
      </c>
      <c r="AA40">
        <f t="shared" si="0"/>
        <v>48181.969971363316</v>
      </c>
      <c r="AC40">
        <f t="shared" si="13"/>
        <v>7191.4628133790784</v>
      </c>
      <c r="AD40">
        <f t="shared" si="14"/>
        <v>2779.7315338079115</v>
      </c>
      <c r="AE40">
        <f t="shared" si="15"/>
        <v>50471.194347186989</v>
      </c>
      <c r="AF40">
        <f t="shared" si="16"/>
        <v>48181.969971363316</v>
      </c>
      <c r="AH40">
        <f>'Quadrat Point Intercept'!B36*'Quadrat Point Intercept'!E36</f>
        <v>5.6037559311184859E-4</v>
      </c>
    </row>
    <row r="41" spans="4:34">
      <c r="D41" s="4">
        <v>30</v>
      </c>
      <c r="E41" s="5">
        <f>'Quadrat Point Intercept'!B37</f>
        <v>29</v>
      </c>
      <c r="F41">
        <f t="shared" si="1"/>
        <v>14.5</v>
      </c>
      <c r="G41">
        <f t="shared" si="2"/>
        <v>660.51985541725401</v>
      </c>
      <c r="H41">
        <f t="shared" si="3"/>
        <v>27</v>
      </c>
      <c r="I41">
        <f t="shared" si="4"/>
        <v>24.5</v>
      </c>
      <c r="J41">
        <f t="shared" si="17"/>
        <v>0</v>
      </c>
      <c r="K41">
        <f t="shared" si="18"/>
        <v>0</v>
      </c>
      <c r="L41">
        <f t="shared" si="5"/>
        <v>0</v>
      </c>
      <c r="M41">
        <f t="shared" si="6"/>
        <v>91.855865354369186</v>
      </c>
      <c r="N41">
        <f t="shared" si="7"/>
        <v>105</v>
      </c>
      <c r="P41">
        <f t="shared" si="8"/>
        <v>30.450314021355641</v>
      </c>
      <c r="Q41">
        <f t="shared" si="19"/>
        <v>46.397181027296376</v>
      </c>
      <c r="S41">
        <f t="shared" si="9"/>
        <v>30.450314021355641</v>
      </c>
      <c r="T41" s="11">
        <f t="shared" si="10"/>
        <v>46.397181027296376</v>
      </c>
      <c r="U41">
        <f t="shared" si="20"/>
        <v>15292.689223011628</v>
      </c>
      <c r="W41" s="11">
        <f t="shared" si="11"/>
        <v>91.855865354369186</v>
      </c>
      <c r="X41" s="11">
        <f t="shared" si="21"/>
        <v>105</v>
      </c>
      <c r="Y41">
        <f t="shared" si="12"/>
        <v>35434.055763786455</v>
      </c>
      <c r="AA41">
        <f t="shared" si="0"/>
        <v>50726.744986798083</v>
      </c>
      <c r="AC41">
        <f t="shared" si="13"/>
        <v>7473.947621056449</v>
      </c>
      <c r="AD41">
        <f t="shared" si="14"/>
        <v>3543.4055763786455</v>
      </c>
      <c r="AE41">
        <f t="shared" si="15"/>
        <v>51517.353197435092</v>
      </c>
      <c r="AF41">
        <f t="shared" si="16"/>
        <v>50726.744986798083</v>
      </c>
      <c r="AH41">
        <f>'Quadrat Point Intercept'!B37*'Quadrat Point Intercept'!E37</f>
        <v>5.7169053538813522E-4</v>
      </c>
    </row>
    <row r="42" spans="4:34">
      <c r="D42" s="4">
        <v>31</v>
      </c>
      <c r="E42" s="5">
        <f>'Quadrat Point Intercept'!B38</f>
        <v>9</v>
      </c>
      <c r="F42">
        <f t="shared" si="1"/>
        <v>4.5</v>
      </c>
      <c r="G42">
        <f t="shared" si="2"/>
        <v>63.617251235193308</v>
      </c>
      <c r="H42">
        <f t="shared" si="3"/>
        <v>17</v>
      </c>
      <c r="I42">
        <f t="shared" si="4"/>
        <v>14.5</v>
      </c>
      <c r="J42">
        <f t="shared" si="17"/>
        <v>1</v>
      </c>
      <c r="K42">
        <f t="shared" si="18"/>
        <v>1</v>
      </c>
      <c r="L42">
        <f t="shared" si="5"/>
        <v>0</v>
      </c>
      <c r="M42" t="e">
        <f t="shared" si="6"/>
        <v>#NUM!</v>
      </c>
      <c r="N42" t="e">
        <f t="shared" si="7"/>
        <v>#NUM!</v>
      </c>
      <c r="P42" t="e">
        <f t="shared" si="8"/>
        <v>#NUM!</v>
      </c>
      <c r="Q42" t="e">
        <f t="shared" si="19"/>
        <v>#NUM!</v>
      </c>
      <c r="S42">
        <f t="shared" si="9"/>
        <v>0</v>
      </c>
      <c r="T42" s="11">
        <f t="shared" si="10"/>
        <v>0</v>
      </c>
      <c r="U42">
        <f t="shared" si="20"/>
        <v>6361.7251235193316</v>
      </c>
      <c r="W42" s="11">
        <f t="shared" si="11"/>
        <v>0</v>
      </c>
      <c r="X42" s="11">
        <f t="shared" si="21"/>
        <v>0</v>
      </c>
      <c r="Y42">
        <f t="shared" si="12"/>
        <v>0</v>
      </c>
      <c r="AA42">
        <f t="shared" si="0"/>
        <v>6361.7251235193316</v>
      </c>
      <c r="AC42">
        <f t="shared" si="13"/>
        <v>1208.7277734686729</v>
      </c>
      <c r="AD42">
        <f t="shared" si="14"/>
        <v>0</v>
      </c>
      <c r="AE42">
        <f t="shared" si="15"/>
        <v>41708.727773468672</v>
      </c>
      <c r="AF42">
        <f t="shared" si="16"/>
        <v>6361.7251235193316</v>
      </c>
      <c r="AH42">
        <f>'Quadrat Point Intercept'!B38*'Quadrat Point Intercept'!E38</f>
        <v>1.4147106052612918E-3</v>
      </c>
    </row>
    <row r="43" spans="4:34">
      <c r="D43" s="4">
        <v>32</v>
      </c>
      <c r="E43" s="5">
        <f>'Quadrat Point Intercept'!B39</f>
        <v>18</v>
      </c>
      <c r="F43">
        <f t="shared" si="1"/>
        <v>9</v>
      </c>
      <c r="G43">
        <f t="shared" si="2"/>
        <v>254.46900494077323</v>
      </c>
      <c r="H43">
        <f t="shared" si="3"/>
        <v>21.5</v>
      </c>
      <c r="I43">
        <f t="shared" si="4"/>
        <v>19</v>
      </c>
      <c r="J43">
        <f t="shared" si="17"/>
        <v>1</v>
      </c>
      <c r="K43">
        <f t="shared" si="18"/>
        <v>1</v>
      </c>
      <c r="L43">
        <f t="shared" si="5"/>
        <v>0</v>
      </c>
      <c r="M43" t="e">
        <f t="shared" si="6"/>
        <v>#NUM!</v>
      </c>
      <c r="N43" t="e">
        <f t="shared" si="7"/>
        <v>#NUM!</v>
      </c>
      <c r="P43" t="e">
        <f t="shared" si="8"/>
        <v>#NUM!</v>
      </c>
      <c r="Q43" t="e">
        <f t="shared" si="19"/>
        <v>#NUM!</v>
      </c>
      <c r="S43">
        <f t="shared" si="9"/>
        <v>0</v>
      </c>
      <c r="T43" s="11">
        <f t="shared" si="10"/>
        <v>0</v>
      </c>
      <c r="U43">
        <f t="shared" si="20"/>
        <v>25446.900494077327</v>
      </c>
      <c r="W43" s="11">
        <f t="shared" si="11"/>
        <v>0</v>
      </c>
      <c r="X43" s="11">
        <f t="shared" si="21"/>
        <v>0</v>
      </c>
      <c r="Y43">
        <f t="shared" si="12"/>
        <v>0</v>
      </c>
      <c r="AA43">
        <f t="shared" si="0"/>
        <v>25446.900494077327</v>
      </c>
      <c r="AC43">
        <f t="shared" si="13"/>
        <v>4834.9110938746917</v>
      </c>
      <c r="AD43">
        <f t="shared" si="14"/>
        <v>0</v>
      </c>
      <c r="AE43">
        <f t="shared" si="15"/>
        <v>45334.911093874689</v>
      </c>
      <c r="AF43">
        <f t="shared" si="16"/>
        <v>25446.900494077327</v>
      </c>
      <c r="AH43">
        <f>'Quadrat Point Intercept'!B39*'Quadrat Point Intercept'!E39</f>
        <v>7.0735530263064592E-4</v>
      </c>
    </row>
    <row r="44" spans="4:34">
      <c r="D44" s="4">
        <v>33</v>
      </c>
      <c r="E44" s="5">
        <f>'Quadrat Point Intercept'!B40</f>
        <v>8</v>
      </c>
      <c r="F44">
        <f t="shared" si="1"/>
        <v>4</v>
      </c>
      <c r="G44">
        <f t="shared" si="2"/>
        <v>50.26548245743669</v>
      </c>
      <c r="H44">
        <f t="shared" si="3"/>
        <v>16.5</v>
      </c>
      <c r="I44">
        <f t="shared" si="4"/>
        <v>14</v>
      </c>
      <c r="J44">
        <f t="shared" si="17"/>
        <v>1</v>
      </c>
      <c r="K44">
        <f t="shared" si="18"/>
        <v>1</v>
      </c>
      <c r="L44">
        <f t="shared" si="5"/>
        <v>0</v>
      </c>
      <c r="M44" t="e">
        <f t="shared" ref="M44:M76" si="22">(H44-F44)*(H44*(H44-$B$12))^0.5</f>
        <v>#NUM!</v>
      </c>
      <c r="N44" t="e">
        <f t="shared" si="7"/>
        <v>#NUM!</v>
      </c>
      <c r="P44" t="e">
        <f t="shared" si="8"/>
        <v>#NUM!</v>
      </c>
      <c r="Q44" t="e">
        <f t="shared" si="19"/>
        <v>#NUM!</v>
      </c>
      <c r="S44">
        <f t="shared" si="9"/>
        <v>0</v>
      </c>
      <c r="T44" s="11">
        <f t="shared" si="10"/>
        <v>0</v>
      </c>
      <c r="U44">
        <f t="shared" si="20"/>
        <v>5026.5482457436692</v>
      </c>
      <c r="W44" s="11">
        <f t="shared" si="11"/>
        <v>0</v>
      </c>
      <c r="X44" s="11">
        <f t="shared" si="21"/>
        <v>0</v>
      </c>
      <c r="Y44">
        <f t="shared" si="12"/>
        <v>0</v>
      </c>
      <c r="AA44">
        <f t="shared" si="0"/>
        <v>5026.5482457436692</v>
      </c>
      <c r="AC44">
        <f t="shared" si="13"/>
        <v>955.04416669129716</v>
      </c>
      <c r="AD44">
        <f t="shared" si="14"/>
        <v>0</v>
      </c>
      <c r="AE44">
        <f t="shared" si="15"/>
        <v>41455.044166691296</v>
      </c>
      <c r="AF44">
        <f t="shared" si="16"/>
        <v>5026.5482457436692</v>
      </c>
      <c r="AH44">
        <f>'Quadrat Point Intercept'!B40*'Quadrat Point Intercept'!E40</f>
        <v>1.5915494309189533E-3</v>
      </c>
    </row>
    <row r="45" spans="4:34">
      <c r="D45" s="4">
        <v>34</v>
      </c>
      <c r="E45" s="5">
        <f>'Quadrat Point Intercept'!B41</f>
        <v>4</v>
      </c>
      <c r="F45">
        <f t="shared" si="1"/>
        <v>2</v>
      </c>
      <c r="G45">
        <f t="shared" si="2"/>
        <v>12.566370614359172</v>
      </c>
      <c r="H45">
        <f t="shared" si="3"/>
        <v>14.5</v>
      </c>
      <c r="I45">
        <f t="shared" si="4"/>
        <v>12</v>
      </c>
      <c r="J45">
        <f t="shared" si="17"/>
        <v>1</v>
      </c>
      <c r="K45">
        <f t="shared" si="18"/>
        <v>1</v>
      </c>
      <c r="L45">
        <f t="shared" si="5"/>
        <v>0</v>
      </c>
      <c r="M45" t="e">
        <f t="shared" si="22"/>
        <v>#NUM!</v>
      </c>
      <c r="N45" t="e">
        <f t="shared" si="7"/>
        <v>#NUM!</v>
      </c>
      <c r="P45" t="e">
        <f t="shared" si="8"/>
        <v>#NUM!</v>
      </c>
      <c r="Q45" t="e">
        <f t="shared" si="19"/>
        <v>#NUM!</v>
      </c>
      <c r="S45">
        <f t="shared" si="9"/>
        <v>0</v>
      </c>
      <c r="T45" s="11">
        <f t="shared" si="10"/>
        <v>0</v>
      </c>
      <c r="U45">
        <f t="shared" si="20"/>
        <v>1256.6370614359173</v>
      </c>
      <c r="W45" s="11">
        <f t="shared" si="11"/>
        <v>0</v>
      </c>
      <c r="X45" s="11">
        <f t="shared" si="21"/>
        <v>0</v>
      </c>
      <c r="Y45">
        <f t="shared" si="12"/>
        <v>0</v>
      </c>
      <c r="AA45">
        <f t="shared" si="0"/>
        <v>1256.6370614359173</v>
      </c>
      <c r="AC45">
        <f t="shared" si="13"/>
        <v>238.76104167282429</v>
      </c>
      <c r="AD45">
        <f t="shared" si="14"/>
        <v>0</v>
      </c>
      <c r="AE45">
        <f t="shared" si="15"/>
        <v>40738.761041672828</v>
      </c>
      <c r="AF45">
        <f t="shared" si="16"/>
        <v>1256.6370614359173</v>
      </c>
      <c r="AH45">
        <f>'Quadrat Point Intercept'!B41*'Quadrat Point Intercept'!E41</f>
        <v>3.1830988618379067E-3</v>
      </c>
    </row>
    <row r="46" spans="4:34">
      <c r="D46" s="4">
        <v>35</v>
      </c>
      <c r="E46" s="5">
        <f>'Quadrat Point Intercept'!B42</f>
        <v>34</v>
      </c>
      <c r="F46">
        <f t="shared" si="1"/>
        <v>17</v>
      </c>
      <c r="G46">
        <f t="shared" si="2"/>
        <v>907.9202768874502</v>
      </c>
      <c r="H46">
        <f t="shared" si="3"/>
        <v>29.5</v>
      </c>
      <c r="I46">
        <f t="shared" si="4"/>
        <v>27</v>
      </c>
      <c r="J46">
        <f t="shared" si="17"/>
        <v>0</v>
      </c>
      <c r="K46">
        <f t="shared" si="18"/>
        <v>0</v>
      </c>
      <c r="L46">
        <f t="shared" si="5"/>
        <v>1</v>
      </c>
      <c r="M46">
        <f t="shared" si="22"/>
        <v>144.02148277253642</v>
      </c>
      <c r="N46">
        <f t="shared" si="7"/>
        <v>137.4772708486752</v>
      </c>
      <c r="P46">
        <f t="shared" si="8"/>
        <v>42.667925494108388</v>
      </c>
      <c r="Q46">
        <f t="shared" si="19"/>
        <v>53.968120927529441</v>
      </c>
      <c r="S46">
        <f t="shared" si="9"/>
        <v>42.667925494108388</v>
      </c>
      <c r="T46" s="11">
        <f t="shared" si="10"/>
        <v>53.968120927529441</v>
      </c>
      <c r="U46">
        <f t="shared" si="20"/>
        <v>3054.2016643031238</v>
      </c>
      <c r="W46" s="11">
        <f t="shared" si="11"/>
        <v>144.02148277253642</v>
      </c>
      <c r="X46" s="11">
        <f t="shared" si="21"/>
        <v>137.4772708486752</v>
      </c>
      <c r="Y46">
        <f t="shared" si="12"/>
        <v>50669.775651818098</v>
      </c>
      <c r="AA46">
        <f t="shared" si="0"/>
        <v>53723.977316121222</v>
      </c>
      <c r="AC46">
        <f t="shared" si="13"/>
        <v>8476.7026584173636</v>
      </c>
      <c r="AD46">
        <f t="shared" si="14"/>
        <v>5066.977565181809</v>
      </c>
      <c r="AE46">
        <f t="shared" si="15"/>
        <v>54043.680223599178</v>
      </c>
      <c r="AF46">
        <f t="shared" si="16"/>
        <v>54043.680223599178</v>
      </c>
      <c r="AH46">
        <f>'Quadrat Point Intercept'!B42*'Quadrat Point Intercept'!E42</f>
        <v>6.2912073824967357E-4</v>
      </c>
    </row>
    <row r="47" spans="4:34">
      <c r="D47" s="4">
        <v>36</v>
      </c>
      <c r="E47" s="5">
        <f>'Quadrat Point Intercept'!B43</f>
        <v>23</v>
      </c>
      <c r="F47">
        <f t="shared" si="1"/>
        <v>11.5</v>
      </c>
      <c r="G47">
        <f t="shared" si="2"/>
        <v>415.47562843725012</v>
      </c>
      <c r="H47">
        <f t="shared" si="3"/>
        <v>24</v>
      </c>
      <c r="I47">
        <f t="shared" si="4"/>
        <v>21.5</v>
      </c>
      <c r="J47">
        <f t="shared" si="17"/>
        <v>1</v>
      </c>
      <c r="K47">
        <f t="shared" si="18"/>
        <v>0</v>
      </c>
      <c r="L47">
        <f t="shared" si="5"/>
        <v>0</v>
      </c>
      <c r="M47" t="e">
        <f t="shared" si="22"/>
        <v>#NUM!</v>
      </c>
      <c r="N47">
        <f t="shared" si="7"/>
        <v>56.789083458002736</v>
      </c>
      <c r="P47" t="e">
        <f t="shared" si="8"/>
        <v>#NUM!</v>
      </c>
      <c r="Q47">
        <f t="shared" si="19"/>
        <v>29.591845793950732</v>
      </c>
      <c r="S47">
        <f t="shared" si="9"/>
        <v>0</v>
      </c>
      <c r="T47" s="11">
        <f t="shared" si="10"/>
        <v>29.591845793950732</v>
      </c>
      <c r="U47">
        <f t="shared" si="20"/>
        <v>29252.872115865135</v>
      </c>
      <c r="W47" s="11">
        <f t="shared" si="11"/>
        <v>0</v>
      </c>
      <c r="X47" s="11">
        <f t="shared" si="21"/>
        <v>56.789083458002736</v>
      </c>
      <c r="Y47">
        <f t="shared" si="12"/>
        <v>10222.035022440492</v>
      </c>
      <c r="AA47">
        <f t="shared" si="0"/>
        <v>39474.907138305629</v>
      </c>
      <c r="AC47">
        <f t="shared" si="13"/>
        <v>6664.5678675217641</v>
      </c>
      <c r="AD47">
        <f t="shared" si="14"/>
        <v>1022.2035022440492</v>
      </c>
      <c r="AE47">
        <f t="shared" si="15"/>
        <v>48186.771369765811</v>
      </c>
      <c r="AF47">
        <f t="shared" si="16"/>
        <v>39474.907138305629</v>
      </c>
      <c r="AH47">
        <f>'Quadrat Point Intercept'!B43*'Quadrat Point Intercept'!E43</f>
        <v>5.8264861572483034E-4</v>
      </c>
    </row>
    <row r="48" spans="4:34">
      <c r="D48" s="4">
        <v>37</v>
      </c>
      <c r="E48" s="5">
        <f>'Quadrat Point Intercept'!B44</f>
        <v>28</v>
      </c>
      <c r="F48">
        <f t="shared" si="1"/>
        <v>14</v>
      </c>
      <c r="G48">
        <f t="shared" si="2"/>
        <v>615.75216010359941</v>
      </c>
      <c r="H48">
        <f t="shared" si="3"/>
        <v>26.5</v>
      </c>
      <c r="I48">
        <f t="shared" si="4"/>
        <v>24</v>
      </c>
      <c r="J48">
        <f t="shared" si="17"/>
        <v>0</v>
      </c>
      <c r="K48">
        <f t="shared" si="18"/>
        <v>0</v>
      </c>
      <c r="L48">
        <f t="shared" si="5"/>
        <v>0</v>
      </c>
      <c r="M48">
        <f t="shared" si="22"/>
        <v>78.809501330740574</v>
      </c>
      <c r="N48">
        <f t="shared" si="7"/>
        <v>97.979589711327122</v>
      </c>
      <c r="P48">
        <f t="shared" si="8"/>
        <v>26.765500576756093</v>
      </c>
      <c r="Q48">
        <f t="shared" si="19"/>
        <v>44.415308597192976</v>
      </c>
      <c r="S48">
        <f t="shared" si="9"/>
        <v>26.765500576756093</v>
      </c>
      <c r="T48" s="11">
        <f t="shared" si="10"/>
        <v>44.415308597192976</v>
      </c>
      <c r="U48">
        <f t="shared" si="20"/>
        <v>17745.479003578694</v>
      </c>
      <c r="W48" s="11">
        <f t="shared" si="11"/>
        <v>78.809501330740574</v>
      </c>
      <c r="X48" s="11">
        <f t="shared" si="21"/>
        <v>97.979589711327122</v>
      </c>
      <c r="Y48">
        <f t="shared" si="12"/>
        <v>31822.036387572189</v>
      </c>
      <c r="AA48">
        <f t="shared" si="0"/>
        <v>49567.515391150882</v>
      </c>
      <c r="AC48">
        <f t="shared" si="13"/>
        <v>7316.317341290267</v>
      </c>
      <c r="AD48">
        <f t="shared" si="14"/>
        <v>3182.2036387572184</v>
      </c>
      <c r="AE48">
        <f t="shared" si="15"/>
        <v>50998.520980047484</v>
      </c>
      <c r="AF48">
        <f t="shared" si="16"/>
        <v>49567.515391150882</v>
      </c>
      <c r="AH48">
        <f>'Quadrat Point Intercept'!B44*'Quadrat Point Intercept'!E44</f>
        <v>5.6488609080048303E-4</v>
      </c>
    </row>
    <row r="49" spans="4:34">
      <c r="D49" s="4">
        <v>38</v>
      </c>
      <c r="E49" s="5">
        <f>'Quadrat Point Intercept'!B45</f>
        <v>25</v>
      </c>
      <c r="F49">
        <f t="shared" si="1"/>
        <v>12.5</v>
      </c>
      <c r="G49">
        <f t="shared" si="2"/>
        <v>490.87385212340519</v>
      </c>
      <c r="H49">
        <f t="shared" si="3"/>
        <v>25</v>
      </c>
      <c r="I49">
        <f t="shared" si="4"/>
        <v>22.5</v>
      </c>
      <c r="J49">
        <f t="shared" si="17"/>
        <v>0</v>
      </c>
      <c r="K49">
        <f t="shared" si="18"/>
        <v>0</v>
      </c>
      <c r="L49">
        <f t="shared" si="5"/>
        <v>0</v>
      </c>
      <c r="M49">
        <f t="shared" si="22"/>
        <v>0</v>
      </c>
      <c r="N49">
        <f t="shared" si="7"/>
        <v>75</v>
      </c>
      <c r="P49">
        <f t="shared" si="8"/>
        <v>0</v>
      </c>
      <c r="Q49">
        <f t="shared" si="19"/>
        <v>36.869897645844013</v>
      </c>
      <c r="S49">
        <f t="shared" si="9"/>
        <v>0</v>
      </c>
      <c r="T49" s="11">
        <f t="shared" si="10"/>
        <v>36.869897645844013</v>
      </c>
      <c r="U49">
        <f t="shared" si="20"/>
        <v>30988.916527529404</v>
      </c>
      <c r="W49" s="11">
        <f t="shared" si="11"/>
        <v>0</v>
      </c>
      <c r="X49" s="11">
        <f t="shared" si="21"/>
        <v>75</v>
      </c>
      <c r="Y49">
        <f t="shared" si="12"/>
        <v>13500</v>
      </c>
      <c r="AA49">
        <f t="shared" si="0"/>
        <v>44488.916527529407</v>
      </c>
      <c r="AC49">
        <f t="shared" si="13"/>
        <v>7516.7563218635869</v>
      </c>
      <c r="AD49">
        <f t="shared" si="14"/>
        <v>1350</v>
      </c>
      <c r="AE49">
        <f t="shared" si="15"/>
        <v>49366.756321863584</v>
      </c>
      <c r="AF49">
        <f t="shared" si="16"/>
        <v>44488.916527529407</v>
      </c>
      <c r="AH49">
        <f>'Quadrat Point Intercept'!B45*'Quadrat Point Intercept'!E45</f>
        <v>5.619377128352898E-4</v>
      </c>
    </row>
    <row r="50" spans="4:34">
      <c r="D50" s="4">
        <v>39</v>
      </c>
      <c r="E50" s="5">
        <f>'Quadrat Point Intercept'!B46</f>
        <v>6</v>
      </c>
      <c r="F50">
        <f t="shared" si="1"/>
        <v>3</v>
      </c>
      <c r="G50">
        <f t="shared" si="2"/>
        <v>28.274333882308138</v>
      </c>
      <c r="H50">
        <f t="shared" si="3"/>
        <v>15.5</v>
      </c>
      <c r="I50">
        <f t="shared" si="4"/>
        <v>13</v>
      </c>
      <c r="J50">
        <f t="shared" si="17"/>
        <v>1</v>
      </c>
      <c r="K50">
        <f t="shared" si="18"/>
        <v>1</v>
      </c>
      <c r="L50">
        <f t="shared" si="5"/>
        <v>0</v>
      </c>
      <c r="M50" t="e">
        <f t="shared" si="22"/>
        <v>#NUM!</v>
      </c>
      <c r="N50" t="e">
        <f t="shared" si="7"/>
        <v>#NUM!</v>
      </c>
      <c r="P50" t="e">
        <f t="shared" si="8"/>
        <v>#NUM!</v>
      </c>
      <c r="Q50" t="e">
        <f t="shared" si="19"/>
        <v>#NUM!</v>
      </c>
      <c r="S50">
        <f t="shared" si="9"/>
        <v>0</v>
      </c>
      <c r="T50" s="11">
        <f t="shared" si="10"/>
        <v>0</v>
      </c>
      <c r="U50">
        <f t="shared" si="20"/>
        <v>2827.4333882308138</v>
      </c>
      <c r="W50" s="11">
        <f t="shared" si="11"/>
        <v>0</v>
      </c>
      <c r="X50" s="11">
        <f t="shared" si="21"/>
        <v>0</v>
      </c>
      <c r="Y50">
        <f t="shared" si="12"/>
        <v>0</v>
      </c>
      <c r="AA50">
        <f t="shared" si="0"/>
        <v>2827.4333882308138</v>
      </c>
      <c r="AC50">
        <f t="shared" si="13"/>
        <v>537.21234376385462</v>
      </c>
      <c r="AD50">
        <f t="shared" si="14"/>
        <v>0</v>
      </c>
      <c r="AE50">
        <f t="shared" si="15"/>
        <v>41037.212343763851</v>
      </c>
      <c r="AF50">
        <f t="shared" si="16"/>
        <v>2827.4333882308138</v>
      </c>
      <c r="AH50">
        <f>'Quadrat Point Intercept'!B46*'Quadrat Point Intercept'!E46</f>
        <v>2.1220659078919381E-3</v>
      </c>
    </row>
    <row r="51" spans="4:34">
      <c r="D51" s="4">
        <v>40</v>
      </c>
      <c r="E51" s="5">
        <f>'Quadrat Point Intercept'!B47</f>
        <v>9</v>
      </c>
      <c r="F51">
        <f t="shared" si="1"/>
        <v>4.5</v>
      </c>
      <c r="G51">
        <f t="shared" si="2"/>
        <v>63.617251235193308</v>
      </c>
      <c r="H51">
        <f t="shared" si="3"/>
        <v>17</v>
      </c>
      <c r="I51">
        <f t="shared" si="4"/>
        <v>14.5</v>
      </c>
      <c r="J51">
        <f t="shared" si="17"/>
        <v>1</v>
      </c>
      <c r="K51">
        <f t="shared" si="18"/>
        <v>1</v>
      </c>
      <c r="L51">
        <f t="shared" si="5"/>
        <v>0</v>
      </c>
      <c r="M51" t="e">
        <f t="shared" si="22"/>
        <v>#NUM!</v>
      </c>
      <c r="N51" t="e">
        <f t="shared" si="7"/>
        <v>#NUM!</v>
      </c>
      <c r="P51" t="e">
        <f t="shared" si="8"/>
        <v>#NUM!</v>
      </c>
      <c r="Q51" t="e">
        <f t="shared" si="19"/>
        <v>#NUM!</v>
      </c>
      <c r="S51">
        <f t="shared" si="9"/>
        <v>0</v>
      </c>
      <c r="T51" s="11">
        <f t="shared" si="10"/>
        <v>0</v>
      </c>
      <c r="U51">
        <f t="shared" si="20"/>
        <v>6361.7251235193316</v>
      </c>
      <c r="W51" s="11">
        <f t="shared" si="11"/>
        <v>0</v>
      </c>
      <c r="X51" s="11">
        <f t="shared" si="21"/>
        <v>0</v>
      </c>
      <c r="Y51">
        <f t="shared" si="12"/>
        <v>0</v>
      </c>
      <c r="AA51">
        <f t="shared" si="0"/>
        <v>6361.7251235193316</v>
      </c>
      <c r="AC51">
        <f t="shared" si="13"/>
        <v>1208.7277734686729</v>
      </c>
      <c r="AD51">
        <f t="shared" si="14"/>
        <v>0</v>
      </c>
      <c r="AE51">
        <f t="shared" si="15"/>
        <v>41708.727773468672</v>
      </c>
      <c r="AF51">
        <f t="shared" si="16"/>
        <v>6361.7251235193316</v>
      </c>
      <c r="AH51">
        <f>'Quadrat Point Intercept'!B47*'Quadrat Point Intercept'!E47</f>
        <v>1.4147106052612918E-3</v>
      </c>
    </row>
    <row r="52" spans="4:34">
      <c r="D52" s="4">
        <v>41</v>
      </c>
      <c r="E52" s="5">
        <f>'Quadrat Point Intercept'!B48</f>
        <v>0</v>
      </c>
      <c r="F52">
        <f t="shared" si="1"/>
        <v>0</v>
      </c>
      <c r="G52">
        <f t="shared" si="2"/>
        <v>0</v>
      </c>
      <c r="H52">
        <f t="shared" si="3"/>
        <v>12.5</v>
      </c>
      <c r="I52">
        <f t="shared" si="4"/>
        <v>10</v>
      </c>
      <c r="J52">
        <f t="shared" si="17"/>
        <v>1</v>
      </c>
      <c r="K52">
        <f t="shared" si="18"/>
        <v>1</v>
      </c>
      <c r="L52">
        <f t="shared" si="5"/>
        <v>0</v>
      </c>
      <c r="M52" t="e">
        <f t="shared" si="22"/>
        <v>#NUM!</v>
      </c>
      <c r="N52" t="e">
        <f t="shared" si="7"/>
        <v>#NUM!</v>
      </c>
      <c r="P52" t="e">
        <f t="shared" si="8"/>
        <v>#DIV/0!</v>
      </c>
      <c r="Q52" t="e">
        <f t="shared" si="19"/>
        <v>#DIV/0!</v>
      </c>
      <c r="S52">
        <f t="shared" si="9"/>
        <v>0</v>
      </c>
      <c r="T52" s="11">
        <f t="shared" si="10"/>
        <v>0</v>
      </c>
      <c r="U52">
        <f t="shared" si="20"/>
        <v>0</v>
      </c>
      <c r="W52" s="11">
        <f t="shared" si="11"/>
        <v>0</v>
      </c>
      <c r="X52" s="11">
        <f t="shared" si="21"/>
        <v>0</v>
      </c>
      <c r="Y52">
        <f t="shared" si="12"/>
        <v>0</v>
      </c>
      <c r="AA52">
        <f t="shared" si="0"/>
        <v>0</v>
      </c>
      <c r="AC52">
        <f t="shared" si="13"/>
        <v>0</v>
      </c>
      <c r="AD52">
        <f t="shared" si="14"/>
        <v>0</v>
      </c>
      <c r="AE52">
        <f t="shared" si="15"/>
        <v>40500</v>
      </c>
      <c r="AF52">
        <f t="shared" si="16"/>
        <v>0</v>
      </c>
      <c r="AH52">
        <f>'Quadrat Point Intercept'!B48*'Quadrat Point Intercept'!E48</f>
        <v>0</v>
      </c>
    </row>
    <row r="53" spans="4:34">
      <c r="D53" s="4">
        <v>42</v>
      </c>
      <c r="E53" s="5">
        <f>'Quadrat Point Intercept'!B49</f>
        <v>0</v>
      </c>
      <c r="F53">
        <f t="shared" si="1"/>
        <v>0</v>
      </c>
      <c r="G53">
        <f t="shared" si="2"/>
        <v>0</v>
      </c>
      <c r="H53">
        <f t="shared" si="3"/>
        <v>12.5</v>
      </c>
      <c r="I53">
        <f t="shared" si="4"/>
        <v>10</v>
      </c>
      <c r="J53">
        <f t="shared" si="17"/>
        <v>1</v>
      </c>
      <c r="K53">
        <f t="shared" si="18"/>
        <v>1</v>
      </c>
      <c r="L53">
        <f t="shared" si="5"/>
        <v>0</v>
      </c>
      <c r="M53" t="e">
        <f t="shared" si="22"/>
        <v>#NUM!</v>
      </c>
      <c r="N53" t="e">
        <f t="shared" si="7"/>
        <v>#NUM!</v>
      </c>
      <c r="P53" t="e">
        <f t="shared" si="8"/>
        <v>#DIV/0!</v>
      </c>
      <c r="Q53" t="e">
        <f t="shared" si="19"/>
        <v>#DIV/0!</v>
      </c>
      <c r="S53">
        <f t="shared" si="9"/>
        <v>0</v>
      </c>
      <c r="T53" s="11">
        <f t="shared" si="10"/>
        <v>0</v>
      </c>
      <c r="U53">
        <f t="shared" si="20"/>
        <v>0</v>
      </c>
      <c r="W53" s="11">
        <f t="shared" si="11"/>
        <v>0</v>
      </c>
      <c r="X53" s="11">
        <f t="shared" si="21"/>
        <v>0</v>
      </c>
      <c r="Y53">
        <f t="shared" si="12"/>
        <v>0</v>
      </c>
      <c r="AA53">
        <f t="shared" si="0"/>
        <v>0</v>
      </c>
      <c r="AC53">
        <f t="shared" si="13"/>
        <v>0</v>
      </c>
      <c r="AD53">
        <f t="shared" si="14"/>
        <v>0</v>
      </c>
      <c r="AE53">
        <f t="shared" si="15"/>
        <v>40500</v>
      </c>
      <c r="AF53">
        <f t="shared" si="16"/>
        <v>0</v>
      </c>
      <c r="AH53">
        <f>'Quadrat Point Intercept'!B49*'Quadrat Point Intercept'!E49</f>
        <v>0</v>
      </c>
    </row>
    <row r="54" spans="4:34">
      <c r="D54" s="4">
        <v>43</v>
      </c>
      <c r="E54" s="5">
        <f>'Quadrat Point Intercept'!B50</f>
        <v>0</v>
      </c>
      <c r="F54">
        <f t="shared" si="1"/>
        <v>0</v>
      </c>
      <c r="G54">
        <f t="shared" si="2"/>
        <v>0</v>
      </c>
      <c r="H54">
        <f t="shared" si="3"/>
        <v>12.5</v>
      </c>
      <c r="I54">
        <f t="shared" si="4"/>
        <v>10</v>
      </c>
      <c r="J54">
        <f t="shared" si="17"/>
        <v>1</v>
      </c>
      <c r="K54">
        <f t="shared" si="18"/>
        <v>1</v>
      </c>
      <c r="L54">
        <f t="shared" si="5"/>
        <v>0</v>
      </c>
      <c r="M54" t="e">
        <f t="shared" si="22"/>
        <v>#NUM!</v>
      </c>
      <c r="N54" t="e">
        <f t="shared" si="7"/>
        <v>#NUM!</v>
      </c>
      <c r="P54" t="e">
        <f t="shared" si="8"/>
        <v>#DIV/0!</v>
      </c>
      <c r="Q54" t="e">
        <f t="shared" si="19"/>
        <v>#DIV/0!</v>
      </c>
      <c r="S54">
        <f t="shared" si="9"/>
        <v>0</v>
      </c>
      <c r="T54" s="11">
        <f t="shared" si="10"/>
        <v>0</v>
      </c>
      <c r="U54">
        <f t="shared" si="20"/>
        <v>0</v>
      </c>
      <c r="W54" s="11">
        <f t="shared" si="11"/>
        <v>0</v>
      </c>
      <c r="X54" s="11">
        <f t="shared" si="21"/>
        <v>0</v>
      </c>
      <c r="Y54">
        <f t="shared" si="12"/>
        <v>0</v>
      </c>
      <c r="AA54">
        <f t="shared" si="0"/>
        <v>0</v>
      </c>
      <c r="AC54">
        <f t="shared" si="13"/>
        <v>0</v>
      </c>
      <c r="AD54">
        <f t="shared" si="14"/>
        <v>0</v>
      </c>
      <c r="AE54">
        <f t="shared" si="15"/>
        <v>40500</v>
      </c>
      <c r="AF54">
        <f t="shared" si="16"/>
        <v>0</v>
      </c>
      <c r="AH54">
        <f>'Quadrat Point Intercept'!B50*'Quadrat Point Intercept'!E50</f>
        <v>0</v>
      </c>
    </row>
    <row r="55" spans="4:34">
      <c r="D55" s="4">
        <v>44</v>
      </c>
      <c r="E55" s="5">
        <f>'Quadrat Point Intercept'!B51</f>
        <v>0</v>
      </c>
      <c r="F55">
        <f t="shared" si="1"/>
        <v>0</v>
      </c>
      <c r="G55">
        <f t="shared" si="2"/>
        <v>0</v>
      </c>
      <c r="H55">
        <f t="shared" si="3"/>
        <v>12.5</v>
      </c>
      <c r="I55">
        <f t="shared" si="4"/>
        <v>10</v>
      </c>
      <c r="J55">
        <f t="shared" si="17"/>
        <v>1</v>
      </c>
      <c r="K55">
        <f t="shared" si="18"/>
        <v>1</v>
      </c>
      <c r="L55">
        <f t="shared" si="5"/>
        <v>0</v>
      </c>
      <c r="M55" t="e">
        <f t="shared" si="22"/>
        <v>#NUM!</v>
      </c>
      <c r="N55" t="e">
        <f t="shared" si="7"/>
        <v>#NUM!</v>
      </c>
      <c r="P55" t="e">
        <f t="shared" si="8"/>
        <v>#DIV/0!</v>
      </c>
      <c r="Q55" t="e">
        <f t="shared" si="19"/>
        <v>#DIV/0!</v>
      </c>
      <c r="S55">
        <f t="shared" si="9"/>
        <v>0</v>
      </c>
      <c r="T55" s="11">
        <f t="shared" si="10"/>
        <v>0</v>
      </c>
      <c r="U55">
        <f t="shared" si="20"/>
        <v>0</v>
      </c>
      <c r="W55" s="11">
        <f t="shared" si="11"/>
        <v>0</v>
      </c>
      <c r="X55" s="11">
        <f t="shared" si="21"/>
        <v>0</v>
      </c>
      <c r="Y55">
        <f t="shared" si="12"/>
        <v>0</v>
      </c>
      <c r="AA55">
        <f t="shared" si="0"/>
        <v>0</v>
      </c>
      <c r="AC55">
        <f t="shared" si="13"/>
        <v>0</v>
      </c>
      <c r="AD55">
        <f t="shared" si="14"/>
        <v>0</v>
      </c>
      <c r="AE55">
        <f t="shared" si="15"/>
        <v>40500</v>
      </c>
      <c r="AF55">
        <f t="shared" si="16"/>
        <v>0</v>
      </c>
      <c r="AH55">
        <f>'Quadrat Point Intercept'!B51*'Quadrat Point Intercept'!E51</f>
        <v>0</v>
      </c>
    </row>
    <row r="56" spans="4:34">
      <c r="D56" s="4">
        <v>45</v>
      </c>
      <c r="E56" s="5">
        <f>'Quadrat Point Intercept'!B52</f>
        <v>0</v>
      </c>
      <c r="F56">
        <f t="shared" si="1"/>
        <v>0</v>
      </c>
      <c r="G56">
        <f t="shared" si="2"/>
        <v>0</v>
      </c>
      <c r="H56">
        <f t="shared" si="3"/>
        <v>12.5</v>
      </c>
      <c r="I56">
        <f t="shared" si="4"/>
        <v>10</v>
      </c>
      <c r="J56">
        <f t="shared" si="17"/>
        <v>1</v>
      </c>
      <c r="K56">
        <f t="shared" si="18"/>
        <v>1</v>
      </c>
      <c r="L56">
        <f t="shared" si="5"/>
        <v>0</v>
      </c>
      <c r="M56" t="e">
        <f t="shared" si="22"/>
        <v>#NUM!</v>
      </c>
      <c r="N56" t="e">
        <f t="shared" si="7"/>
        <v>#NUM!</v>
      </c>
      <c r="P56" t="e">
        <f t="shared" si="8"/>
        <v>#DIV/0!</v>
      </c>
      <c r="Q56" t="e">
        <f t="shared" si="19"/>
        <v>#DIV/0!</v>
      </c>
      <c r="S56">
        <f t="shared" si="9"/>
        <v>0</v>
      </c>
      <c r="T56" s="11">
        <f t="shared" si="10"/>
        <v>0</v>
      </c>
      <c r="U56">
        <f t="shared" si="20"/>
        <v>0</v>
      </c>
      <c r="W56" s="11">
        <f t="shared" si="11"/>
        <v>0</v>
      </c>
      <c r="X56" s="11">
        <f t="shared" si="21"/>
        <v>0</v>
      </c>
      <c r="Y56">
        <f t="shared" si="12"/>
        <v>0</v>
      </c>
      <c r="AA56">
        <f t="shared" si="0"/>
        <v>0</v>
      </c>
      <c r="AC56">
        <f t="shared" si="13"/>
        <v>0</v>
      </c>
      <c r="AD56">
        <f t="shared" si="14"/>
        <v>0</v>
      </c>
      <c r="AE56">
        <f t="shared" si="15"/>
        <v>40500</v>
      </c>
      <c r="AF56">
        <f t="shared" si="16"/>
        <v>0</v>
      </c>
      <c r="AH56">
        <f>'Quadrat Point Intercept'!B52*'Quadrat Point Intercept'!E52</f>
        <v>0</v>
      </c>
    </row>
    <row r="57" spans="4:34">
      <c r="D57" s="4">
        <v>46</v>
      </c>
      <c r="E57" s="5">
        <f>'Quadrat Point Intercept'!B53</f>
        <v>0</v>
      </c>
      <c r="F57">
        <f t="shared" si="1"/>
        <v>0</v>
      </c>
      <c r="G57">
        <f t="shared" si="2"/>
        <v>0</v>
      </c>
      <c r="H57">
        <f t="shared" si="3"/>
        <v>12.5</v>
      </c>
      <c r="I57">
        <f t="shared" si="4"/>
        <v>10</v>
      </c>
      <c r="J57">
        <f t="shared" si="17"/>
        <v>1</v>
      </c>
      <c r="K57">
        <f t="shared" si="18"/>
        <v>1</v>
      </c>
      <c r="L57">
        <f t="shared" si="5"/>
        <v>0</v>
      </c>
      <c r="M57" t="e">
        <f t="shared" si="22"/>
        <v>#NUM!</v>
      </c>
      <c r="N57" t="e">
        <f t="shared" si="7"/>
        <v>#NUM!</v>
      </c>
      <c r="P57" t="e">
        <f t="shared" si="8"/>
        <v>#DIV/0!</v>
      </c>
      <c r="Q57" t="e">
        <f t="shared" si="19"/>
        <v>#DIV/0!</v>
      </c>
      <c r="S57">
        <f t="shared" si="9"/>
        <v>0</v>
      </c>
      <c r="T57" s="11">
        <f t="shared" si="10"/>
        <v>0</v>
      </c>
      <c r="U57">
        <f t="shared" si="20"/>
        <v>0</v>
      </c>
      <c r="W57" s="11">
        <f t="shared" si="11"/>
        <v>0</v>
      </c>
      <c r="X57" s="11">
        <f t="shared" si="21"/>
        <v>0</v>
      </c>
      <c r="Y57">
        <f t="shared" si="12"/>
        <v>0</v>
      </c>
      <c r="AA57">
        <f t="shared" si="0"/>
        <v>0</v>
      </c>
      <c r="AC57">
        <f t="shared" si="13"/>
        <v>0</v>
      </c>
      <c r="AD57">
        <f t="shared" si="14"/>
        <v>0</v>
      </c>
      <c r="AE57">
        <f t="shared" si="15"/>
        <v>40500</v>
      </c>
      <c r="AF57">
        <f t="shared" si="16"/>
        <v>0</v>
      </c>
      <c r="AH57">
        <f>'Quadrat Point Intercept'!B53*'Quadrat Point Intercept'!E53</f>
        <v>0</v>
      </c>
    </row>
    <row r="58" spans="4:34">
      <c r="D58" s="4">
        <v>47</v>
      </c>
      <c r="E58" s="5">
        <f>'Quadrat Point Intercept'!B54</f>
        <v>0</v>
      </c>
      <c r="F58">
        <f t="shared" si="1"/>
        <v>0</v>
      </c>
      <c r="G58">
        <f t="shared" si="2"/>
        <v>0</v>
      </c>
      <c r="H58">
        <f t="shared" si="3"/>
        <v>12.5</v>
      </c>
      <c r="I58">
        <f t="shared" si="4"/>
        <v>10</v>
      </c>
      <c r="J58">
        <f t="shared" si="17"/>
        <v>1</v>
      </c>
      <c r="K58">
        <f t="shared" si="18"/>
        <v>1</v>
      </c>
      <c r="L58">
        <f t="shared" si="5"/>
        <v>0</v>
      </c>
      <c r="M58" t="e">
        <f t="shared" si="22"/>
        <v>#NUM!</v>
      </c>
      <c r="N58" t="e">
        <f t="shared" si="7"/>
        <v>#NUM!</v>
      </c>
      <c r="P58" t="e">
        <f t="shared" si="8"/>
        <v>#DIV/0!</v>
      </c>
      <c r="Q58" t="e">
        <f t="shared" si="19"/>
        <v>#DIV/0!</v>
      </c>
      <c r="S58">
        <f t="shared" si="9"/>
        <v>0</v>
      </c>
      <c r="T58" s="11">
        <f t="shared" si="10"/>
        <v>0</v>
      </c>
      <c r="U58">
        <f t="shared" si="20"/>
        <v>0</v>
      </c>
      <c r="W58" s="11">
        <f t="shared" si="11"/>
        <v>0</v>
      </c>
      <c r="X58" s="11">
        <f t="shared" si="21"/>
        <v>0</v>
      </c>
      <c r="Y58">
        <f t="shared" si="12"/>
        <v>0</v>
      </c>
      <c r="AA58">
        <f t="shared" si="0"/>
        <v>0</v>
      </c>
      <c r="AC58">
        <f t="shared" si="13"/>
        <v>0</v>
      </c>
      <c r="AD58">
        <f t="shared" si="14"/>
        <v>0</v>
      </c>
      <c r="AE58">
        <f t="shared" si="15"/>
        <v>40500</v>
      </c>
      <c r="AF58">
        <f t="shared" si="16"/>
        <v>0</v>
      </c>
      <c r="AH58">
        <f>'Quadrat Point Intercept'!B54*'Quadrat Point Intercept'!E54</f>
        <v>0</v>
      </c>
    </row>
    <row r="59" spans="4:34">
      <c r="D59" s="4">
        <v>48</v>
      </c>
      <c r="E59" s="5">
        <f>'Quadrat Point Intercept'!B55</f>
        <v>0</v>
      </c>
      <c r="F59">
        <f t="shared" si="1"/>
        <v>0</v>
      </c>
      <c r="G59">
        <f t="shared" si="2"/>
        <v>0</v>
      </c>
      <c r="H59">
        <f t="shared" si="3"/>
        <v>12.5</v>
      </c>
      <c r="I59">
        <f t="shared" si="4"/>
        <v>10</v>
      </c>
      <c r="J59">
        <f t="shared" si="17"/>
        <v>1</v>
      </c>
      <c r="K59">
        <f t="shared" si="18"/>
        <v>1</v>
      </c>
      <c r="L59">
        <f t="shared" si="5"/>
        <v>0</v>
      </c>
      <c r="M59" t="e">
        <f t="shared" si="22"/>
        <v>#NUM!</v>
      </c>
      <c r="N59" t="e">
        <f t="shared" si="7"/>
        <v>#NUM!</v>
      </c>
      <c r="P59" t="e">
        <f t="shared" si="8"/>
        <v>#DIV/0!</v>
      </c>
      <c r="Q59" t="e">
        <f t="shared" si="19"/>
        <v>#DIV/0!</v>
      </c>
      <c r="S59">
        <f t="shared" si="9"/>
        <v>0</v>
      </c>
      <c r="T59" s="11">
        <f t="shared" si="10"/>
        <v>0</v>
      </c>
      <c r="U59">
        <f t="shared" si="20"/>
        <v>0</v>
      </c>
      <c r="W59" s="11">
        <f t="shared" si="11"/>
        <v>0</v>
      </c>
      <c r="X59" s="11">
        <f t="shared" si="21"/>
        <v>0</v>
      </c>
      <c r="Y59">
        <f t="shared" si="12"/>
        <v>0</v>
      </c>
      <c r="AA59">
        <f t="shared" si="0"/>
        <v>0</v>
      </c>
      <c r="AC59">
        <f t="shared" si="13"/>
        <v>0</v>
      </c>
      <c r="AD59">
        <f t="shared" si="14"/>
        <v>0</v>
      </c>
      <c r="AE59">
        <f t="shared" si="15"/>
        <v>40500</v>
      </c>
      <c r="AF59">
        <f t="shared" si="16"/>
        <v>0</v>
      </c>
      <c r="AH59">
        <f>'Quadrat Point Intercept'!B55*'Quadrat Point Intercept'!E55</f>
        <v>0</v>
      </c>
    </row>
    <row r="60" spans="4:34">
      <c r="D60" s="4">
        <v>49</v>
      </c>
      <c r="E60" s="5">
        <f>'Quadrat Point Intercept'!B56</f>
        <v>0</v>
      </c>
      <c r="F60">
        <f t="shared" si="1"/>
        <v>0</v>
      </c>
      <c r="G60">
        <f t="shared" si="2"/>
        <v>0</v>
      </c>
      <c r="H60">
        <f t="shared" si="3"/>
        <v>12.5</v>
      </c>
      <c r="I60">
        <f t="shared" si="4"/>
        <v>10</v>
      </c>
      <c r="J60">
        <f t="shared" si="17"/>
        <v>1</v>
      </c>
      <c r="K60">
        <f t="shared" si="18"/>
        <v>1</v>
      </c>
      <c r="L60">
        <f t="shared" si="5"/>
        <v>0</v>
      </c>
      <c r="M60" t="e">
        <f t="shared" si="22"/>
        <v>#NUM!</v>
      </c>
      <c r="N60" t="e">
        <f t="shared" si="7"/>
        <v>#NUM!</v>
      </c>
      <c r="P60" t="e">
        <f t="shared" si="8"/>
        <v>#DIV/0!</v>
      </c>
      <c r="Q60" t="e">
        <f t="shared" si="19"/>
        <v>#DIV/0!</v>
      </c>
      <c r="S60">
        <f t="shared" si="9"/>
        <v>0</v>
      </c>
      <c r="T60" s="11">
        <f t="shared" si="10"/>
        <v>0</v>
      </c>
      <c r="U60">
        <f t="shared" si="20"/>
        <v>0</v>
      </c>
      <c r="W60" s="11">
        <f t="shared" si="11"/>
        <v>0</v>
      </c>
      <c r="X60" s="11">
        <f t="shared" si="21"/>
        <v>0</v>
      </c>
      <c r="Y60">
        <f t="shared" si="12"/>
        <v>0</v>
      </c>
      <c r="AA60">
        <f t="shared" si="0"/>
        <v>0</v>
      </c>
      <c r="AC60">
        <f t="shared" si="13"/>
        <v>0</v>
      </c>
      <c r="AD60">
        <f t="shared" si="14"/>
        <v>0</v>
      </c>
      <c r="AE60">
        <f t="shared" si="15"/>
        <v>40500</v>
      </c>
      <c r="AF60">
        <f t="shared" si="16"/>
        <v>0</v>
      </c>
      <c r="AH60">
        <f>'Quadrat Point Intercept'!B56*'Quadrat Point Intercept'!E56</f>
        <v>0</v>
      </c>
    </row>
    <row r="61" spans="4:34">
      <c r="D61" s="4">
        <v>50</v>
      </c>
      <c r="E61" s="5">
        <f>'Quadrat Point Intercept'!B57</f>
        <v>0</v>
      </c>
      <c r="F61">
        <f t="shared" si="1"/>
        <v>0</v>
      </c>
      <c r="G61">
        <f t="shared" si="2"/>
        <v>0</v>
      </c>
      <c r="H61">
        <f t="shared" si="3"/>
        <v>12.5</v>
      </c>
      <c r="I61">
        <f t="shared" si="4"/>
        <v>10</v>
      </c>
      <c r="J61">
        <f t="shared" si="17"/>
        <v>1</v>
      </c>
      <c r="K61">
        <f t="shared" si="18"/>
        <v>1</v>
      </c>
      <c r="L61">
        <f t="shared" si="5"/>
        <v>0</v>
      </c>
      <c r="M61" t="e">
        <f t="shared" si="22"/>
        <v>#NUM!</v>
      </c>
      <c r="N61" t="e">
        <f t="shared" si="7"/>
        <v>#NUM!</v>
      </c>
      <c r="P61" t="e">
        <f t="shared" si="8"/>
        <v>#DIV/0!</v>
      </c>
      <c r="Q61" t="e">
        <f t="shared" si="19"/>
        <v>#DIV/0!</v>
      </c>
      <c r="S61">
        <f t="shared" si="9"/>
        <v>0</v>
      </c>
      <c r="T61" s="11">
        <f t="shared" si="10"/>
        <v>0</v>
      </c>
      <c r="U61">
        <f t="shared" si="20"/>
        <v>0</v>
      </c>
      <c r="W61" s="11">
        <f t="shared" si="11"/>
        <v>0</v>
      </c>
      <c r="X61" s="11">
        <f t="shared" si="21"/>
        <v>0</v>
      </c>
      <c r="Y61">
        <f t="shared" si="12"/>
        <v>0</v>
      </c>
      <c r="AA61">
        <f t="shared" si="0"/>
        <v>0</v>
      </c>
      <c r="AC61">
        <f t="shared" si="13"/>
        <v>0</v>
      </c>
      <c r="AD61">
        <f t="shared" si="14"/>
        <v>0</v>
      </c>
      <c r="AE61">
        <f t="shared" si="15"/>
        <v>40500</v>
      </c>
      <c r="AF61">
        <f t="shared" si="16"/>
        <v>0</v>
      </c>
      <c r="AH61">
        <f>'Quadrat Point Intercept'!B57*'Quadrat Point Intercept'!E57</f>
        <v>0</v>
      </c>
    </row>
    <row r="62" spans="4:34">
      <c r="D62" s="4">
        <v>51</v>
      </c>
      <c r="E62" s="5">
        <f>'Quadrat Point Intercept'!B58</f>
        <v>0</v>
      </c>
      <c r="F62">
        <f t="shared" si="1"/>
        <v>0</v>
      </c>
      <c r="G62">
        <f t="shared" si="2"/>
        <v>0</v>
      </c>
      <c r="H62">
        <f t="shared" si="3"/>
        <v>12.5</v>
      </c>
      <c r="I62">
        <f t="shared" si="4"/>
        <v>10</v>
      </c>
      <c r="J62">
        <f t="shared" si="17"/>
        <v>1</v>
      </c>
      <c r="K62">
        <f t="shared" si="18"/>
        <v>1</v>
      </c>
      <c r="L62">
        <f t="shared" si="5"/>
        <v>0</v>
      </c>
      <c r="M62" t="e">
        <f t="shared" si="22"/>
        <v>#NUM!</v>
      </c>
      <c r="N62" t="e">
        <f t="shared" si="7"/>
        <v>#NUM!</v>
      </c>
      <c r="P62" t="e">
        <f t="shared" si="8"/>
        <v>#DIV/0!</v>
      </c>
      <c r="Q62" t="e">
        <f t="shared" si="19"/>
        <v>#DIV/0!</v>
      </c>
      <c r="S62">
        <f t="shared" si="9"/>
        <v>0</v>
      </c>
      <c r="T62" s="11">
        <f t="shared" si="10"/>
        <v>0</v>
      </c>
      <c r="U62">
        <f t="shared" si="20"/>
        <v>0</v>
      </c>
      <c r="W62" s="11">
        <f t="shared" si="11"/>
        <v>0</v>
      </c>
      <c r="X62" s="11">
        <f t="shared" si="21"/>
        <v>0</v>
      </c>
      <c r="Y62">
        <f t="shared" si="12"/>
        <v>0</v>
      </c>
      <c r="AA62">
        <f t="shared" si="0"/>
        <v>0</v>
      </c>
      <c r="AC62">
        <f t="shared" si="13"/>
        <v>0</v>
      </c>
      <c r="AD62">
        <f t="shared" si="14"/>
        <v>0</v>
      </c>
      <c r="AE62">
        <f t="shared" si="15"/>
        <v>40500</v>
      </c>
      <c r="AF62">
        <f t="shared" si="16"/>
        <v>0</v>
      </c>
      <c r="AH62">
        <f>'Quadrat Point Intercept'!B58*'Quadrat Point Intercept'!E58</f>
        <v>0</v>
      </c>
    </row>
    <row r="63" spans="4:34">
      <c r="D63" s="4">
        <v>52</v>
      </c>
      <c r="E63" s="5">
        <f>'Quadrat Point Intercept'!B59</f>
        <v>0</v>
      </c>
      <c r="F63">
        <f t="shared" si="1"/>
        <v>0</v>
      </c>
      <c r="G63">
        <f t="shared" si="2"/>
        <v>0</v>
      </c>
      <c r="H63">
        <f t="shared" si="3"/>
        <v>12.5</v>
      </c>
      <c r="I63">
        <f t="shared" si="4"/>
        <v>10</v>
      </c>
      <c r="J63">
        <f t="shared" si="17"/>
        <v>1</v>
      </c>
      <c r="K63">
        <f t="shared" si="18"/>
        <v>1</v>
      </c>
      <c r="L63">
        <f t="shared" si="5"/>
        <v>0</v>
      </c>
      <c r="M63" t="e">
        <f t="shared" si="22"/>
        <v>#NUM!</v>
      </c>
      <c r="N63" t="e">
        <f t="shared" si="7"/>
        <v>#NUM!</v>
      </c>
      <c r="P63" t="e">
        <f t="shared" si="8"/>
        <v>#DIV/0!</v>
      </c>
      <c r="Q63" t="e">
        <f t="shared" si="19"/>
        <v>#DIV/0!</v>
      </c>
      <c r="S63">
        <f t="shared" si="9"/>
        <v>0</v>
      </c>
      <c r="T63" s="11">
        <f t="shared" si="10"/>
        <v>0</v>
      </c>
      <c r="U63">
        <f t="shared" si="20"/>
        <v>0</v>
      </c>
      <c r="W63" s="11">
        <f t="shared" si="11"/>
        <v>0</v>
      </c>
      <c r="X63" s="11">
        <f t="shared" si="21"/>
        <v>0</v>
      </c>
      <c r="Y63">
        <f t="shared" si="12"/>
        <v>0</v>
      </c>
      <c r="AA63">
        <f t="shared" si="0"/>
        <v>0</v>
      </c>
      <c r="AC63">
        <f t="shared" si="13"/>
        <v>0</v>
      </c>
      <c r="AD63">
        <f t="shared" si="14"/>
        <v>0</v>
      </c>
      <c r="AE63">
        <f t="shared" si="15"/>
        <v>40500</v>
      </c>
      <c r="AF63">
        <f t="shared" si="16"/>
        <v>0</v>
      </c>
      <c r="AH63">
        <f>'Quadrat Point Intercept'!B59*'Quadrat Point Intercept'!E59</f>
        <v>0</v>
      </c>
    </row>
    <row r="64" spans="4:34">
      <c r="D64" s="4">
        <v>53</v>
      </c>
      <c r="E64" s="5">
        <f>'Quadrat Point Intercept'!B60</f>
        <v>0</v>
      </c>
      <c r="F64">
        <f t="shared" si="1"/>
        <v>0</v>
      </c>
      <c r="G64">
        <f t="shared" si="2"/>
        <v>0</v>
      </c>
      <c r="H64">
        <f t="shared" si="3"/>
        <v>12.5</v>
      </c>
      <c r="I64">
        <f t="shared" si="4"/>
        <v>10</v>
      </c>
      <c r="J64">
        <f t="shared" si="17"/>
        <v>1</v>
      </c>
      <c r="K64">
        <f t="shared" si="18"/>
        <v>1</v>
      </c>
      <c r="L64">
        <f t="shared" si="5"/>
        <v>0</v>
      </c>
      <c r="M64" t="e">
        <f t="shared" si="22"/>
        <v>#NUM!</v>
      </c>
      <c r="N64" t="e">
        <f t="shared" si="7"/>
        <v>#NUM!</v>
      </c>
      <c r="P64" t="e">
        <f t="shared" si="8"/>
        <v>#DIV/0!</v>
      </c>
      <c r="Q64" t="e">
        <f t="shared" si="19"/>
        <v>#DIV/0!</v>
      </c>
      <c r="S64">
        <f t="shared" si="9"/>
        <v>0</v>
      </c>
      <c r="T64" s="11">
        <f t="shared" si="10"/>
        <v>0</v>
      </c>
      <c r="U64">
        <f t="shared" si="20"/>
        <v>0</v>
      </c>
      <c r="W64" s="11">
        <f t="shared" si="11"/>
        <v>0</v>
      </c>
      <c r="X64" s="11">
        <f t="shared" si="21"/>
        <v>0</v>
      </c>
      <c r="Y64">
        <f t="shared" si="12"/>
        <v>0</v>
      </c>
      <c r="AA64">
        <f t="shared" si="0"/>
        <v>0</v>
      </c>
      <c r="AC64">
        <f t="shared" si="13"/>
        <v>0</v>
      </c>
      <c r="AD64">
        <f t="shared" si="14"/>
        <v>0</v>
      </c>
      <c r="AE64">
        <f t="shared" si="15"/>
        <v>40500</v>
      </c>
      <c r="AF64">
        <f t="shared" si="16"/>
        <v>0</v>
      </c>
      <c r="AH64">
        <f>'Quadrat Point Intercept'!B60*'Quadrat Point Intercept'!E60</f>
        <v>0</v>
      </c>
    </row>
    <row r="65" spans="4:34">
      <c r="D65" s="4">
        <v>54</v>
      </c>
      <c r="E65" s="5">
        <f>'Quadrat Point Intercept'!B61</f>
        <v>0</v>
      </c>
      <c r="F65">
        <f t="shared" si="1"/>
        <v>0</v>
      </c>
      <c r="G65">
        <f t="shared" si="2"/>
        <v>0</v>
      </c>
      <c r="H65">
        <f t="shared" si="3"/>
        <v>12.5</v>
      </c>
      <c r="I65">
        <f t="shared" si="4"/>
        <v>10</v>
      </c>
      <c r="J65">
        <f t="shared" si="17"/>
        <v>1</v>
      </c>
      <c r="K65">
        <f t="shared" si="18"/>
        <v>1</v>
      </c>
      <c r="L65">
        <f t="shared" si="5"/>
        <v>0</v>
      </c>
      <c r="M65" t="e">
        <f t="shared" si="22"/>
        <v>#NUM!</v>
      </c>
      <c r="N65" t="e">
        <f t="shared" si="7"/>
        <v>#NUM!</v>
      </c>
      <c r="P65" t="e">
        <f t="shared" si="8"/>
        <v>#DIV/0!</v>
      </c>
      <c r="Q65" t="e">
        <f t="shared" si="19"/>
        <v>#DIV/0!</v>
      </c>
      <c r="S65">
        <f t="shared" si="9"/>
        <v>0</v>
      </c>
      <c r="T65" s="11">
        <f t="shared" si="10"/>
        <v>0</v>
      </c>
      <c r="U65">
        <f t="shared" si="20"/>
        <v>0</v>
      </c>
      <c r="W65" s="11">
        <f t="shared" si="11"/>
        <v>0</v>
      </c>
      <c r="X65" s="11">
        <f t="shared" si="21"/>
        <v>0</v>
      </c>
      <c r="Y65">
        <f t="shared" si="12"/>
        <v>0</v>
      </c>
      <c r="AA65">
        <f t="shared" si="0"/>
        <v>0</v>
      </c>
      <c r="AC65">
        <f t="shared" si="13"/>
        <v>0</v>
      </c>
      <c r="AD65">
        <f t="shared" si="14"/>
        <v>0</v>
      </c>
      <c r="AE65">
        <f t="shared" si="15"/>
        <v>40500</v>
      </c>
      <c r="AF65">
        <f t="shared" si="16"/>
        <v>0</v>
      </c>
      <c r="AH65">
        <f>'Quadrat Point Intercept'!B61*'Quadrat Point Intercept'!E61</f>
        <v>0</v>
      </c>
    </row>
    <row r="66" spans="4:34">
      <c r="D66" s="4">
        <v>55</v>
      </c>
      <c r="E66" s="5">
        <f>'Quadrat Point Intercept'!B62</f>
        <v>0</v>
      </c>
      <c r="F66">
        <f t="shared" si="1"/>
        <v>0</v>
      </c>
      <c r="G66">
        <f t="shared" si="2"/>
        <v>0</v>
      </c>
      <c r="H66">
        <f t="shared" si="3"/>
        <v>12.5</v>
      </c>
      <c r="I66">
        <f t="shared" si="4"/>
        <v>10</v>
      </c>
      <c r="J66">
        <f t="shared" si="17"/>
        <v>1</v>
      </c>
      <c r="K66">
        <f t="shared" si="18"/>
        <v>1</v>
      </c>
      <c r="L66">
        <f t="shared" si="5"/>
        <v>0</v>
      </c>
      <c r="M66" t="e">
        <f t="shared" si="22"/>
        <v>#NUM!</v>
      </c>
      <c r="N66" t="e">
        <f t="shared" si="7"/>
        <v>#NUM!</v>
      </c>
      <c r="P66" t="e">
        <f t="shared" si="8"/>
        <v>#DIV/0!</v>
      </c>
      <c r="Q66" t="e">
        <f t="shared" si="19"/>
        <v>#DIV/0!</v>
      </c>
      <c r="S66">
        <f t="shared" si="9"/>
        <v>0</v>
      </c>
      <c r="T66" s="11">
        <f t="shared" si="10"/>
        <v>0</v>
      </c>
      <c r="U66">
        <f t="shared" si="20"/>
        <v>0</v>
      </c>
      <c r="W66" s="11">
        <f t="shared" si="11"/>
        <v>0</v>
      </c>
      <c r="X66" s="11">
        <f t="shared" si="21"/>
        <v>0</v>
      </c>
      <c r="Y66">
        <f t="shared" si="12"/>
        <v>0</v>
      </c>
      <c r="AA66">
        <f t="shared" si="0"/>
        <v>0</v>
      </c>
      <c r="AC66">
        <f t="shared" si="13"/>
        <v>0</v>
      </c>
      <c r="AD66">
        <f t="shared" si="14"/>
        <v>0</v>
      </c>
      <c r="AE66">
        <f t="shared" si="15"/>
        <v>40500</v>
      </c>
      <c r="AF66">
        <f t="shared" si="16"/>
        <v>0</v>
      </c>
      <c r="AH66">
        <f>'Quadrat Point Intercept'!B62*'Quadrat Point Intercept'!E62</f>
        <v>0</v>
      </c>
    </row>
    <row r="67" spans="4:34">
      <c r="D67" s="4">
        <v>56</v>
      </c>
      <c r="E67" s="5">
        <f>'Quadrat Point Intercept'!B63</f>
        <v>0</v>
      </c>
      <c r="F67">
        <f t="shared" si="1"/>
        <v>0</v>
      </c>
      <c r="G67">
        <f t="shared" si="2"/>
        <v>0</v>
      </c>
      <c r="H67">
        <f t="shared" si="3"/>
        <v>12.5</v>
      </c>
      <c r="I67">
        <f t="shared" si="4"/>
        <v>10</v>
      </c>
      <c r="J67">
        <f t="shared" si="17"/>
        <v>1</v>
      </c>
      <c r="K67">
        <f t="shared" si="18"/>
        <v>1</v>
      </c>
      <c r="L67">
        <f t="shared" si="5"/>
        <v>0</v>
      </c>
      <c r="M67" t="e">
        <f t="shared" si="22"/>
        <v>#NUM!</v>
      </c>
      <c r="N67" t="e">
        <f t="shared" si="7"/>
        <v>#NUM!</v>
      </c>
      <c r="P67" t="e">
        <f t="shared" si="8"/>
        <v>#DIV/0!</v>
      </c>
      <c r="Q67" t="e">
        <f t="shared" si="19"/>
        <v>#DIV/0!</v>
      </c>
      <c r="S67">
        <f t="shared" si="9"/>
        <v>0</v>
      </c>
      <c r="T67" s="11">
        <f t="shared" si="10"/>
        <v>0</v>
      </c>
      <c r="U67">
        <f t="shared" si="20"/>
        <v>0</v>
      </c>
      <c r="W67" s="11">
        <f t="shared" si="11"/>
        <v>0</v>
      </c>
      <c r="X67" s="11">
        <f t="shared" si="21"/>
        <v>0</v>
      </c>
      <c r="Y67">
        <f t="shared" si="12"/>
        <v>0</v>
      </c>
      <c r="AA67">
        <f t="shared" si="0"/>
        <v>0</v>
      </c>
      <c r="AC67">
        <f t="shared" si="13"/>
        <v>0</v>
      </c>
      <c r="AD67">
        <f t="shared" si="14"/>
        <v>0</v>
      </c>
      <c r="AE67">
        <f t="shared" si="15"/>
        <v>40500</v>
      </c>
      <c r="AF67">
        <f t="shared" si="16"/>
        <v>0</v>
      </c>
      <c r="AH67">
        <f>'Quadrat Point Intercept'!B63*'Quadrat Point Intercept'!E63</f>
        <v>0</v>
      </c>
    </row>
    <row r="68" spans="4:34">
      <c r="D68" s="4">
        <v>57</v>
      </c>
      <c r="E68" s="5">
        <f>'Quadrat Point Intercept'!B64</f>
        <v>0</v>
      </c>
      <c r="F68">
        <f t="shared" si="1"/>
        <v>0</v>
      </c>
      <c r="G68">
        <f t="shared" si="2"/>
        <v>0</v>
      </c>
      <c r="H68">
        <f t="shared" si="3"/>
        <v>12.5</v>
      </c>
      <c r="I68">
        <f t="shared" si="4"/>
        <v>10</v>
      </c>
      <c r="J68">
        <f t="shared" si="17"/>
        <v>1</v>
      </c>
      <c r="K68">
        <f t="shared" si="18"/>
        <v>1</v>
      </c>
      <c r="L68">
        <f t="shared" si="5"/>
        <v>0</v>
      </c>
      <c r="M68" t="e">
        <f t="shared" si="22"/>
        <v>#NUM!</v>
      </c>
      <c r="N68" t="e">
        <f t="shared" si="7"/>
        <v>#NUM!</v>
      </c>
      <c r="P68" t="e">
        <f t="shared" si="8"/>
        <v>#DIV/0!</v>
      </c>
      <c r="Q68" t="e">
        <f t="shared" si="19"/>
        <v>#DIV/0!</v>
      </c>
      <c r="S68">
        <f t="shared" si="9"/>
        <v>0</v>
      </c>
      <c r="T68" s="11">
        <f t="shared" si="10"/>
        <v>0</v>
      </c>
      <c r="U68">
        <f t="shared" si="20"/>
        <v>0</v>
      </c>
      <c r="W68" s="11">
        <f t="shared" si="11"/>
        <v>0</v>
      </c>
      <c r="X68" s="11">
        <f t="shared" si="21"/>
        <v>0</v>
      </c>
      <c r="Y68">
        <f t="shared" si="12"/>
        <v>0</v>
      </c>
      <c r="AA68">
        <f t="shared" si="0"/>
        <v>0</v>
      </c>
      <c r="AC68">
        <f t="shared" si="13"/>
        <v>0</v>
      </c>
      <c r="AD68">
        <f t="shared" si="14"/>
        <v>0</v>
      </c>
      <c r="AE68">
        <f t="shared" si="15"/>
        <v>40500</v>
      </c>
      <c r="AF68">
        <f t="shared" si="16"/>
        <v>0</v>
      </c>
      <c r="AH68">
        <f>'Quadrat Point Intercept'!B64*'Quadrat Point Intercept'!E64</f>
        <v>0</v>
      </c>
    </row>
    <row r="69" spans="4:34">
      <c r="D69" s="4">
        <v>58</v>
      </c>
      <c r="E69" s="5">
        <f>'Quadrat Point Intercept'!B65</f>
        <v>0</v>
      </c>
      <c r="F69">
        <f t="shared" si="1"/>
        <v>0</v>
      </c>
      <c r="G69">
        <f t="shared" si="2"/>
        <v>0</v>
      </c>
      <c r="H69">
        <f t="shared" si="3"/>
        <v>12.5</v>
      </c>
      <c r="I69">
        <f t="shared" si="4"/>
        <v>10</v>
      </c>
      <c r="J69">
        <f t="shared" si="17"/>
        <v>1</v>
      </c>
      <c r="K69">
        <f t="shared" si="18"/>
        <v>1</v>
      </c>
      <c r="L69">
        <f t="shared" si="5"/>
        <v>0</v>
      </c>
      <c r="M69" t="e">
        <f t="shared" si="22"/>
        <v>#NUM!</v>
      </c>
      <c r="N69" t="e">
        <f t="shared" si="7"/>
        <v>#NUM!</v>
      </c>
      <c r="P69" t="e">
        <f t="shared" si="8"/>
        <v>#DIV/0!</v>
      </c>
      <c r="Q69" t="e">
        <f t="shared" si="19"/>
        <v>#DIV/0!</v>
      </c>
      <c r="S69">
        <f t="shared" si="9"/>
        <v>0</v>
      </c>
      <c r="T69" s="11">
        <f t="shared" si="10"/>
        <v>0</v>
      </c>
      <c r="U69">
        <f t="shared" si="20"/>
        <v>0</v>
      </c>
      <c r="W69" s="11">
        <f t="shared" si="11"/>
        <v>0</v>
      </c>
      <c r="X69" s="11">
        <f t="shared" si="21"/>
        <v>0</v>
      </c>
      <c r="Y69">
        <f t="shared" si="12"/>
        <v>0</v>
      </c>
      <c r="AA69">
        <f t="shared" si="0"/>
        <v>0</v>
      </c>
      <c r="AC69">
        <f t="shared" si="13"/>
        <v>0</v>
      </c>
      <c r="AD69">
        <f t="shared" si="14"/>
        <v>0</v>
      </c>
      <c r="AE69">
        <f t="shared" si="15"/>
        <v>40500</v>
      </c>
      <c r="AF69">
        <f t="shared" si="16"/>
        <v>0</v>
      </c>
      <c r="AH69">
        <f>'Quadrat Point Intercept'!B65*'Quadrat Point Intercept'!E65</f>
        <v>0</v>
      </c>
    </row>
    <row r="70" spans="4:34">
      <c r="D70" s="4">
        <v>59</v>
      </c>
      <c r="E70" s="5">
        <f>'Quadrat Point Intercept'!B66</f>
        <v>0</v>
      </c>
      <c r="F70">
        <f t="shared" si="1"/>
        <v>0</v>
      </c>
      <c r="G70">
        <f t="shared" si="2"/>
        <v>0</v>
      </c>
      <c r="H70">
        <f t="shared" si="3"/>
        <v>12.5</v>
      </c>
      <c r="I70">
        <f t="shared" si="4"/>
        <v>10</v>
      </c>
      <c r="J70">
        <f t="shared" si="17"/>
        <v>1</v>
      </c>
      <c r="K70">
        <f t="shared" si="18"/>
        <v>1</v>
      </c>
      <c r="L70">
        <f t="shared" si="5"/>
        <v>0</v>
      </c>
      <c r="M70" t="e">
        <f t="shared" si="22"/>
        <v>#NUM!</v>
      </c>
      <c r="N70" t="e">
        <f t="shared" si="7"/>
        <v>#NUM!</v>
      </c>
      <c r="P70" t="e">
        <f t="shared" si="8"/>
        <v>#DIV/0!</v>
      </c>
      <c r="Q70" t="e">
        <f t="shared" si="19"/>
        <v>#DIV/0!</v>
      </c>
      <c r="S70">
        <f t="shared" si="9"/>
        <v>0</v>
      </c>
      <c r="T70" s="11">
        <f t="shared" si="10"/>
        <v>0</v>
      </c>
      <c r="U70">
        <f t="shared" si="20"/>
        <v>0</v>
      </c>
      <c r="W70" s="11">
        <f t="shared" si="11"/>
        <v>0</v>
      </c>
      <c r="X70" s="11">
        <f t="shared" si="21"/>
        <v>0</v>
      </c>
      <c r="Y70">
        <f t="shared" si="12"/>
        <v>0</v>
      </c>
      <c r="AA70">
        <f t="shared" si="0"/>
        <v>0</v>
      </c>
      <c r="AC70">
        <f t="shared" si="13"/>
        <v>0</v>
      </c>
      <c r="AD70">
        <f t="shared" si="14"/>
        <v>0</v>
      </c>
      <c r="AE70">
        <f t="shared" si="15"/>
        <v>40500</v>
      </c>
      <c r="AF70">
        <f t="shared" si="16"/>
        <v>0</v>
      </c>
      <c r="AH70">
        <f>'Quadrat Point Intercept'!B66*'Quadrat Point Intercept'!E66</f>
        <v>0</v>
      </c>
    </row>
    <row r="71" spans="4:34">
      <c r="D71" s="4">
        <v>60</v>
      </c>
      <c r="E71" s="5">
        <f>'Quadrat Point Intercept'!B67</f>
        <v>0</v>
      </c>
      <c r="F71">
        <f t="shared" si="1"/>
        <v>0</v>
      </c>
      <c r="G71">
        <f t="shared" si="2"/>
        <v>0</v>
      </c>
      <c r="H71">
        <f t="shared" si="3"/>
        <v>12.5</v>
      </c>
      <c r="I71">
        <f t="shared" si="4"/>
        <v>10</v>
      </c>
      <c r="J71">
        <f t="shared" si="17"/>
        <v>1</v>
      </c>
      <c r="K71">
        <f t="shared" si="18"/>
        <v>1</v>
      </c>
      <c r="L71">
        <f t="shared" si="5"/>
        <v>0</v>
      </c>
      <c r="M71" t="e">
        <f t="shared" si="22"/>
        <v>#NUM!</v>
      </c>
      <c r="N71" t="e">
        <f t="shared" si="7"/>
        <v>#NUM!</v>
      </c>
      <c r="P71" t="e">
        <f t="shared" si="8"/>
        <v>#DIV/0!</v>
      </c>
      <c r="Q71" t="e">
        <f t="shared" si="19"/>
        <v>#DIV/0!</v>
      </c>
      <c r="S71">
        <f t="shared" si="9"/>
        <v>0</v>
      </c>
      <c r="T71" s="11">
        <f t="shared" si="10"/>
        <v>0</v>
      </c>
      <c r="U71">
        <f t="shared" si="20"/>
        <v>0</v>
      </c>
      <c r="W71" s="11">
        <f t="shared" si="11"/>
        <v>0</v>
      </c>
      <c r="X71" s="11">
        <f t="shared" si="21"/>
        <v>0</v>
      </c>
      <c r="Y71">
        <f t="shared" si="12"/>
        <v>0</v>
      </c>
      <c r="AA71">
        <f t="shared" si="0"/>
        <v>0</v>
      </c>
      <c r="AC71">
        <f t="shared" si="13"/>
        <v>0</v>
      </c>
      <c r="AD71">
        <f t="shared" si="14"/>
        <v>0</v>
      </c>
      <c r="AE71">
        <f t="shared" si="15"/>
        <v>40500</v>
      </c>
      <c r="AF71">
        <f t="shared" si="16"/>
        <v>0</v>
      </c>
      <c r="AH71">
        <f>'Quadrat Point Intercept'!B67*'Quadrat Point Intercept'!E67</f>
        <v>0</v>
      </c>
    </row>
    <row r="72" spans="4:34">
      <c r="D72" s="4">
        <v>61</v>
      </c>
      <c r="E72" s="5">
        <f>'Quadrat Point Intercept'!B68</f>
        <v>0</v>
      </c>
      <c r="F72">
        <f t="shared" si="1"/>
        <v>0</v>
      </c>
      <c r="G72">
        <f t="shared" si="2"/>
        <v>0</v>
      </c>
      <c r="H72">
        <f t="shared" si="3"/>
        <v>12.5</v>
      </c>
      <c r="I72">
        <f t="shared" si="4"/>
        <v>10</v>
      </c>
      <c r="J72">
        <f t="shared" si="17"/>
        <v>1</v>
      </c>
      <c r="K72">
        <f t="shared" si="18"/>
        <v>1</v>
      </c>
      <c r="L72">
        <f t="shared" si="5"/>
        <v>0</v>
      </c>
      <c r="M72" t="e">
        <f t="shared" si="22"/>
        <v>#NUM!</v>
      </c>
      <c r="N72" t="e">
        <f t="shared" si="7"/>
        <v>#NUM!</v>
      </c>
      <c r="P72" t="e">
        <f t="shared" si="8"/>
        <v>#DIV/0!</v>
      </c>
      <c r="Q72" t="e">
        <f t="shared" si="19"/>
        <v>#DIV/0!</v>
      </c>
      <c r="S72">
        <f t="shared" si="9"/>
        <v>0</v>
      </c>
      <c r="T72" s="11">
        <f t="shared" si="10"/>
        <v>0</v>
      </c>
      <c r="U72">
        <f t="shared" si="20"/>
        <v>0</v>
      </c>
      <c r="W72" s="11">
        <f t="shared" si="11"/>
        <v>0</v>
      </c>
      <c r="X72" s="11">
        <f t="shared" si="21"/>
        <v>0</v>
      </c>
      <c r="Y72">
        <f t="shared" si="12"/>
        <v>0</v>
      </c>
      <c r="AA72">
        <f t="shared" si="0"/>
        <v>0</v>
      </c>
      <c r="AC72">
        <f t="shared" si="13"/>
        <v>0</v>
      </c>
      <c r="AD72">
        <f t="shared" si="14"/>
        <v>0</v>
      </c>
      <c r="AE72">
        <f t="shared" si="15"/>
        <v>40500</v>
      </c>
      <c r="AF72">
        <f t="shared" si="16"/>
        <v>0</v>
      </c>
      <c r="AH72">
        <f>'Quadrat Point Intercept'!B68*'Quadrat Point Intercept'!E68</f>
        <v>0</v>
      </c>
    </row>
    <row r="73" spans="4:34">
      <c r="D73" s="4">
        <v>62</v>
      </c>
      <c r="E73" s="5">
        <f>'Quadrat Point Intercept'!B69</f>
        <v>0</v>
      </c>
      <c r="F73">
        <f t="shared" si="1"/>
        <v>0</v>
      </c>
      <c r="G73">
        <f t="shared" si="2"/>
        <v>0</v>
      </c>
      <c r="H73">
        <f t="shared" si="3"/>
        <v>12.5</v>
      </c>
      <c r="I73">
        <f t="shared" si="4"/>
        <v>10</v>
      </c>
      <c r="J73">
        <f t="shared" si="17"/>
        <v>1</v>
      </c>
      <c r="K73">
        <f t="shared" si="18"/>
        <v>1</v>
      </c>
      <c r="L73">
        <f t="shared" si="5"/>
        <v>0</v>
      </c>
      <c r="M73" t="e">
        <f t="shared" si="22"/>
        <v>#NUM!</v>
      </c>
      <c r="N73" t="e">
        <f t="shared" si="7"/>
        <v>#NUM!</v>
      </c>
      <c r="P73" t="e">
        <f t="shared" si="8"/>
        <v>#DIV/0!</v>
      </c>
      <c r="Q73" t="e">
        <f t="shared" si="19"/>
        <v>#DIV/0!</v>
      </c>
      <c r="S73">
        <f t="shared" si="9"/>
        <v>0</v>
      </c>
      <c r="T73" s="11">
        <f t="shared" si="10"/>
        <v>0</v>
      </c>
      <c r="U73">
        <f t="shared" si="20"/>
        <v>0</v>
      </c>
      <c r="W73" s="11">
        <f t="shared" si="11"/>
        <v>0</v>
      </c>
      <c r="X73" s="11">
        <f t="shared" si="21"/>
        <v>0</v>
      </c>
      <c r="Y73">
        <f t="shared" si="12"/>
        <v>0</v>
      </c>
      <c r="AA73">
        <f t="shared" si="0"/>
        <v>0</v>
      </c>
      <c r="AC73">
        <f t="shared" si="13"/>
        <v>0</v>
      </c>
      <c r="AD73">
        <f t="shared" si="14"/>
        <v>0</v>
      </c>
      <c r="AE73">
        <f t="shared" si="15"/>
        <v>40500</v>
      </c>
      <c r="AF73">
        <f t="shared" si="16"/>
        <v>0</v>
      </c>
      <c r="AH73">
        <f>'Quadrat Point Intercept'!B69*'Quadrat Point Intercept'!E69</f>
        <v>0</v>
      </c>
    </row>
    <row r="74" spans="4:34">
      <c r="D74" s="4">
        <v>63</v>
      </c>
      <c r="E74" s="5">
        <f>'Quadrat Point Intercept'!B70</f>
        <v>0</v>
      </c>
      <c r="F74">
        <f t="shared" si="1"/>
        <v>0</v>
      </c>
      <c r="G74">
        <f t="shared" si="2"/>
        <v>0</v>
      </c>
      <c r="H74">
        <f t="shared" si="3"/>
        <v>12.5</v>
      </c>
      <c r="I74">
        <f t="shared" si="4"/>
        <v>10</v>
      </c>
      <c r="J74">
        <f t="shared" si="17"/>
        <v>1</v>
      </c>
      <c r="K74">
        <f t="shared" si="18"/>
        <v>1</v>
      </c>
      <c r="L74">
        <f t="shared" si="5"/>
        <v>0</v>
      </c>
      <c r="M74" t="e">
        <f t="shared" si="22"/>
        <v>#NUM!</v>
      </c>
      <c r="N74" t="e">
        <f t="shared" si="7"/>
        <v>#NUM!</v>
      </c>
      <c r="P74" t="e">
        <f t="shared" si="8"/>
        <v>#DIV/0!</v>
      </c>
      <c r="Q74" t="e">
        <f t="shared" si="19"/>
        <v>#DIV/0!</v>
      </c>
      <c r="S74">
        <f t="shared" si="9"/>
        <v>0</v>
      </c>
      <c r="T74" s="11">
        <f t="shared" si="10"/>
        <v>0</v>
      </c>
      <c r="U74">
        <f t="shared" si="20"/>
        <v>0</v>
      </c>
      <c r="W74" s="11">
        <f t="shared" si="11"/>
        <v>0</v>
      </c>
      <c r="X74" s="11">
        <f t="shared" si="21"/>
        <v>0</v>
      </c>
      <c r="Y74">
        <f t="shared" si="12"/>
        <v>0</v>
      </c>
      <c r="AA74">
        <f t="shared" si="0"/>
        <v>0</v>
      </c>
      <c r="AC74">
        <f t="shared" si="13"/>
        <v>0</v>
      </c>
      <c r="AD74">
        <f t="shared" si="14"/>
        <v>0</v>
      </c>
      <c r="AE74">
        <f t="shared" si="15"/>
        <v>40500</v>
      </c>
      <c r="AF74">
        <f t="shared" si="16"/>
        <v>0</v>
      </c>
      <c r="AH74">
        <f>'Quadrat Point Intercept'!B70*'Quadrat Point Intercept'!E70</f>
        <v>0</v>
      </c>
    </row>
    <row r="75" spans="4:34">
      <c r="D75" s="4">
        <v>64</v>
      </c>
      <c r="E75" s="5">
        <f>'Quadrat Point Intercept'!B71</f>
        <v>0</v>
      </c>
      <c r="F75">
        <f t="shared" si="1"/>
        <v>0</v>
      </c>
      <c r="G75">
        <f t="shared" si="2"/>
        <v>0</v>
      </c>
      <c r="H75">
        <f t="shared" si="3"/>
        <v>12.5</v>
      </c>
      <c r="I75">
        <f t="shared" si="4"/>
        <v>10</v>
      </c>
      <c r="J75">
        <f t="shared" si="17"/>
        <v>1</v>
      </c>
      <c r="K75">
        <f t="shared" si="18"/>
        <v>1</v>
      </c>
      <c r="L75">
        <f t="shared" si="5"/>
        <v>0</v>
      </c>
      <c r="M75" t="e">
        <f t="shared" si="22"/>
        <v>#NUM!</v>
      </c>
      <c r="N75" t="e">
        <f t="shared" si="7"/>
        <v>#NUM!</v>
      </c>
      <c r="P75" t="e">
        <f t="shared" si="8"/>
        <v>#DIV/0!</v>
      </c>
      <c r="Q75" t="e">
        <f t="shared" si="19"/>
        <v>#DIV/0!</v>
      </c>
      <c r="S75">
        <f t="shared" si="9"/>
        <v>0</v>
      </c>
      <c r="T75" s="11">
        <f t="shared" si="10"/>
        <v>0</v>
      </c>
      <c r="U75">
        <f t="shared" si="20"/>
        <v>0</v>
      </c>
      <c r="W75" s="11">
        <f t="shared" si="11"/>
        <v>0</v>
      </c>
      <c r="X75" s="11">
        <f t="shared" si="21"/>
        <v>0</v>
      </c>
      <c r="Y75">
        <f t="shared" si="12"/>
        <v>0</v>
      </c>
      <c r="AA75">
        <f t="shared" si="0"/>
        <v>0</v>
      </c>
      <c r="AC75">
        <f t="shared" si="13"/>
        <v>0</v>
      </c>
      <c r="AD75">
        <f t="shared" si="14"/>
        <v>0</v>
      </c>
      <c r="AE75">
        <f t="shared" si="15"/>
        <v>40500</v>
      </c>
      <c r="AF75">
        <f t="shared" si="16"/>
        <v>0</v>
      </c>
      <c r="AH75">
        <f>'Quadrat Point Intercept'!B71*'Quadrat Point Intercept'!E71</f>
        <v>0</v>
      </c>
    </row>
    <row r="76" spans="4:34">
      <c r="D76" s="4">
        <v>65</v>
      </c>
      <c r="E76" s="5">
        <f>'Quadrat Point Intercept'!B72</f>
        <v>0</v>
      </c>
      <c r="F76">
        <f t="shared" si="1"/>
        <v>0</v>
      </c>
      <c r="G76">
        <f t="shared" si="2"/>
        <v>0</v>
      </c>
      <c r="H76">
        <f t="shared" si="3"/>
        <v>12.5</v>
      </c>
      <c r="I76">
        <f t="shared" si="4"/>
        <v>10</v>
      </c>
      <c r="J76">
        <f t="shared" si="17"/>
        <v>1</v>
      </c>
      <c r="K76">
        <f t="shared" si="18"/>
        <v>1</v>
      </c>
      <c r="L76">
        <f t="shared" si="5"/>
        <v>0</v>
      </c>
      <c r="M76" t="e">
        <f t="shared" si="22"/>
        <v>#NUM!</v>
      </c>
      <c r="N76" t="e">
        <f t="shared" si="7"/>
        <v>#NUM!</v>
      </c>
      <c r="P76" t="e">
        <f t="shared" si="8"/>
        <v>#DIV/0!</v>
      </c>
      <c r="Q76" t="e">
        <f t="shared" si="19"/>
        <v>#DIV/0!</v>
      </c>
      <c r="S76">
        <f t="shared" si="9"/>
        <v>0</v>
      </c>
      <c r="T76" s="11">
        <f t="shared" si="10"/>
        <v>0</v>
      </c>
      <c r="U76">
        <f t="shared" si="20"/>
        <v>0</v>
      </c>
      <c r="W76" s="11">
        <f t="shared" ref="W76:W139" si="23">IF(J76=1,0,M76)</f>
        <v>0</v>
      </c>
      <c r="X76" s="11">
        <f t="shared" ref="X76:X139" si="24">IF(K76=1,0,N76)</f>
        <v>0</v>
      </c>
      <c r="Y76">
        <f t="shared" si="12"/>
        <v>0</v>
      </c>
      <c r="AA76">
        <f t="shared" ref="AA76:AA139" si="25">U76+Y76</f>
        <v>0</v>
      </c>
      <c r="AC76">
        <f t="shared" si="13"/>
        <v>0</v>
      </c>
      <c r="AD76">
        <f t="shared" si="14"/>
        <v>0</v>
      </c>
      <c r="AE76">
        <f t="shared" si="15"/>
        <v>40500</v>
      </c>
      <c r="AF76">
        <f t="shared" si="16"/>
        <v>0</v>
      </c>
      <c r="AH76">
        <f>'Quadrat Point Intercept'!B72*'Quadrat Point Intercept'!E72</f>
        <v>0</v>
      </c>
    </row>
    <row r="77" spans="4:34">
      <c r="D77" s="4">
        <v>66</v>
      </c>
      <c r="E77" s="5">
        <f>'Quadrat Point Intercept'!B73</f>
        <v>0</v>
      </c>
      <c r="F77">
        <f t="shared" ref="F77:F140" si="26">E77/2</f>
        <v>0</v>
      </c>
      <c r="G77">
        <f t="shared" ref="G77:G140" si="27">PI()*(F77^2)</f>
        <v>0</v>
      </c>
      <c r="H77">
        <f t="shared" ref="H77:H140" si="28">($B$12+F77+F77)/2</f>
        <v>12.5</v>
      </c>
      <c r="I77">
        <f t="shared" ref="I77:I140" si="29">($B$13+F77+F77)/2</f>
        <v>10</v>
      </c>
      <c r="J77">
        <f t="shared" ref="J77:J140" si="30">IF($B$12&gt;E77,1,0)</f>
        <v>1</v>
      </c>
      <c r="K77">
        <f t="shared" ref="K77:K140" si="31">IF($B$13&gt;E77,1,0)</f>
        <v>1</v>
      </c>
      <c r="L77">
        <f t="shared" ref="L77:L140" si="32">IF(($B$12^2+$B$13^2)^0.5&lt;E77,1,0)</f>
        <v>0</v>
      </c>
      <c r="M77" t="e">
        <f t="shared" ref="M77:M140" si="33">(H77-F77)*(H77*(H77-$B$12))^0.5</f>
        <v>#NUM!</v>
      </c>
      <c r="N77" t="e">
        <f t="shared" ref="N77:N140" si="34">(I77-F77)*(I77*(I77-$B$13))^0.5</f>
        <v>#NUM!</v>
      </c>
      <c r="P77" t="e">
        <f t="shared" ref="P77:P140" si="35">360*ACOS($B$12/2/F77)/2/PI()</f>
        <v>#DIV/0!</v>
      </c>
      <c r="Q77" t="e">
        <f t="shared" ref="Q77:Q140" si="36">360*ACOS($B$13/2/F77)/2/PI()</f>
        <v>#DIV/0!</v>
      </c>
      <c r="S77">
        <f t="shared" ref="S77:S140" si="37">IF(J77=1,0,P77)</f>
        <v>0</v>
      </c>
      <c r="T77" s="11">
        <f t="shared" ref="T77:T140" si="38">IF(K77=1,0,Q77)</f>
        <v>0</v>
      </c>
      <c r="U77">
        <f t="shared" ref="U77:U140" si="39">$B$10*$B$11*PI()*F77^2-((($O$10*S77+$P$10*T77)*PI()*F77^2)/360)</f>
        <v>0</v>
      </c>
      <c r="W77" s="11">
        <f t="shared" si="23"/>
        <v>0</v>
      </c>
      <c r="X77" s="11">
        <f t="shared" si="24"/>
        <v>0</v>
      </c>
      <c r="Y77">
        <f t="shared" ref="Y77:Y140" si="40">$M$10*W77+$N$10*X77</f>
        <v>0</v>
      </c>
      <c r="AA77">
        <f t="shared" si="25"/>
        <v>0</v>
      </c>
      <c r="AC77">
        <f t="shared" ref="AC77:AC140" si="41">((2*(180-2*T77)*($B$11-1)+2*(180-2*S77)*($B$10-1)+360)*PI()*F77^2)/360</f>
        <v>0</v>
      </c>
      <c r="AD77">
        <f t="shared" ref="AD77:AD140" si="42">($B$10-1)*2*W77+($B$11-1)*2*X77</f>
        <v>0</v>
      </c>
      <c r="AE77">
        <f t="shared" ref="AE77:AE140" si="43">$AC$7+AC77+AD77</f>
        <v>40500</v>
      </c>
      <c r="AF77">
        <f t="shared" ref="AF77:AF140" si="44">IF(L77=1,AE77,AA77)</f>
        <v>0</v>
      </c>
      <c r="AH77">
        <f>'Quadrat Point Intercept'!B73*'Quadrat Point Intercept'!E73</f>
        <v>0</v>
      </c>
    </row>
    <row r="78" spans="4:34">
      <c r="D78" s="4">
        <v>67</v>
      </c>
      <c r="E78" s="5">
        <f>'Quadrat Point Intercept'!B74</f>
        <v>0</v>
      </c>
      <c r="F78">
        <f t="shared" si="26"/>
        <v>0</v>
      </c>
      <c r="G78">
        <f t="shared" si="27"/>
        <v>0</v>
      </c>
      <c r="H78">
        <f t="shared" si="28"/>
        <v>12.5</v>
      </c>
      <c r="I78">
        <f t="shared" si="29"/>
        <v>10</v>
      </c>
      <c r="J78">
        <f t="shared" si="30"/>
        <v>1</v>
      </c>
      <c r="K78">
        <f t="shared" si="31"/>
        <v>1</v>
      </c>
      <c r="L78">
        <f t="shared" si="32"/>
        <v>0</v>
      </c>
      <c r="M78" t="e">
        <f t="shared" si="33"/>
        <v>#NUM!</v>
      </c>
      <c r="N78" t="e">
        <f t="shared" si="34"/>
        <v>#NUM!</v>
      </c>
      <c r="P78" t="e">
        <f t="shared" si="35"/>
        <v>#DIV/0!</v>
      </c>
      <c r="Q78" t="e">
        <f t="shared" si="36"/>
        <v>#DIV/0!</v>
      </c>
      <c r="S78">
        <f t="shared" si="37"/>
        <v>0</v>
      </c>
      <c r="T78" s="11">
        <f t="shared" si="38"/>
        <v>0</v>
      </c>
      <c r="U78">
        <f t="shared" si="39"/>
        <v>0</v>
      </c>
      <c r="W78" s="11">
        <f t="shared" si="23"/>
        <v>0</v>
      </c>
      <c r="X78" s="11">
        <f t="shared" si="24"/>
        <v>0</v>
      </c>
      <c r="Y78">
        <f t="shared" si="40"/>
        <v>0</v>
      </c>
      <c r="AA78">
        <f t="shared" si="25"/>
        <v>0</v>
      </c>
      <c r="AC78">
        <f t="shared" si="41"/>
        <v>0</v>
      </c>
      <c r="AD78">
        <f t="shared" si="42"/>
        <v>0</v>
      </c>
      <c r="AE78">
        <f t="shared" si="43"/>
        <v>40500</v>
      </c>
      <c r="AF78">
        <f t="shared" si="44"/>
        <v>0</v>
      </c>
      <c r="AH78">
        <f>'Quadrat Point Intercept'!B74*'Quadrat Point Intercept'!E74</f>
        <v>0</v>
      </c>
    </row>
    <row r="79" spans="4:34">
      <c r="D79" s="4">
        <v>68</v>
      </c>
      <c r="E79" s="5">
        <f>'Quadrat Point Intercept'!B75</f>
        <v>0</v>
      </c>
      <c r="F79">
        <f t="shared" si="26"/>
        <v>0</v>
      </c>
      <c r="G79">
        <f t="shared" si="27"/>
        <v>0</v>
      </c>
      <c r="H79">
        <f t="shared" si="28"/>
        <v>12.5</v>
      </c>
      <c r="I79">
        <f t="shared" si="29"/>
        <v>10</v>
      </c>
      <c r="J79">
        <f t="shared" si="30"/>
        <v>1</v>
      </c>
      <c r="K79">
        <f t="shared" si="31"/>
        <v>1</v>
      </c>
      <c r="L79">
        <f t="shared" si="32"/>
        <v>0</v>
      </c>
      <c r="M79" t="e">
        <f t="shared" si="33"/>
        <v>#NUM!</v>
      </c>
      <c r="N79" t="e">
        <f t="shared" si="34"/>
        <v>#NUM!</v>
      </c>
      <c r="P79" t="e">
        <f t="shared" si="35"/>
        <v>#DIV/0!</v>
      </c>
      <c r="Q79" t="e">
        <f t="shared" si="36"/>
        <v>#DIV/0!</v>
      </c>
      <c r="S79">
        <f t="shared" si="37"/>
        <v>0</v>
      </c>
      <c r="T79" s="11">
        <f t="shared" si="38"/>
        <v>0</v>
      </c>
      <c r="U79">
        <f t="shared" si="39"/>
        <v>0</v>
      </c>
      <c r="W79" s="11">
        <f t="shared" si="23"/>
        <v>0</v>
      </c>
      <c r="X79" s="11">
        <f t="shared" si="24"/>
        <v>0</v>
      </c>
      <c r="Y79">
        <f t="shared" si="40"/>
        <v>0</v>
      </c>
      <c r="AA79">
        <f t="shared" si="25"/>
        <v>0</v>
      </c>
      <c r="AC79">
        <f t="shared" si="41"/>
        <v>0</v>
      </c>
      <c r="AD79">
        <f t="shared" si="42"/>
        <v>0</v>
      </c>
      <c r="AE79">
        <f t="shared" si="43"/>
        <v>40500</v>
      </c>
      <c r="AF79">
        <f t="shared" si="44"/>
        <v>0</v>
      </c>
      <c r="AH79">
        <f>'Quadrat Point Intercept'!B75*'Quadrat Point Intercept'!E75</f>
        <v>0</v>
      </c>
    </row>
    <row r="80" spans="4:34">
      <c r="D80" s="4">
        <v>69</v>
      </c>
      <c r="E80" s="5">
        <f>'Quadrat Point Intercept'!B76</f>
        <v>0</v>
      </c>
      <c r="F80">
        <f t="shared" si="26"/>
        <v>0</v>
      </c>
      <c r="G80">
        <f t="shared" si="27"/>
        <v>0</v>
      </c>
      <c r="H80">
        <f t="shared" si="28"/>
        <v>12.5</v>
      </c>
      <c r="I80">
        <f t="shared" si="29"/>
        <v>10</v>
      </c>
      <c r="J80">
        <f t="shared" si="30"/>
        <v>1</v>
      </c>
      <c r="K80">
        <f t="shared" si="31"/>
        <v>1</v>
      </c>
      <c r="L80">
        <f t="shared" si="32"/>
        <v>0</v>
      </c>
      <c r="M80" t="e">
        <f t="shared" si="33"/>
        <v>#NUM!</v>
      </c>
      <c r="N80" t="e">
        <f t="shared" si="34"/>
        <v>#NUM!</v>
      </c>
      <c r="P80" t="e">
        <f t="shared" si="35"/>
        <v>#DIV/0!</v>
      </c>
      <c r="Q80" t="e">
        <f t="shared" si="36"/>
        <v>#DIV/0!</v>
      </c>
      <c r="S80">
        <f t="shared" si="37"/>
        <v>0</v>
      </c>
      <c r="T80" s="11">
        <f t="shared" si="38"/>
        <v>0</v>
      </c>
      <c r="U80">
        <f t="shared" si="39"/>
        <v>0</v>
      </c>
      <c r="W80" s="11">
        <f t="shared" si="23"/>
        <v>0</v>
      </c>
      <c r="X80" s="11">
        <f t="shared" si="24"/>
        <v>0</v>
      </c>
      <c r="Y80">
        <f t="shared" si="40"/>
        <v>0</v>
      </c>
      <c r="AA80">
        <f t="shared" si="25"/>
        <v>0</v>
      </c>
      <c r="AC80">
        <f t="shared" si="41"/>
        <v>0</v>
      </c>
      <c r="AD80">
        <f t="shared" si="42"/>
        <v>0</v>
      </c>
      <c r="AE80">
        <f t="shared" si="43"/>
        <v>40500</v>
      </c>
      <c r="AF80">
        <f t="shared" si="44"/>
        <v>0</v>
      </c>
      <c r="AH80">
        <f>'Quadrat Point Intercept'!B76*'Quadrat Point Intercept'!E76</f>
        <v>0</v>
      </c>
    </row>
    <row r="81" spans="4:34">
      <c r="D81" s="4">
        <v>70</v>
      </c>
      <c r="E81" s="5">
        <f>'Quadrat Point Intercept'!B77</f>
        <v>0</v>
      </c>
      <c r="F81">
        <f t="shared" si="26"/>
        <v>0</v>
      </c>
      <c r="G81">
        <f t="shared" si="27"/>
        <v>0</v>
      </c>
      <c r="H81">
        <f t="shared" si="28"/>
        <v>12.5</v>
      </c>
      <c r="I81">
        <f t="shared" si="29"/>
        <v>10</v>
      </c>
      <c r="J81">
        <f t="shared" si="30"/>
        <v>1</v>
      </c>
      <c r="K81">
        <f t="shared" si="31"/>
        <v>1</v>
      </c>
      <c r="L81">
        <f t="shared" si="32"/>
        <v>0</v>
      </c>
      <c r="M81" t="e">
        <f t="shared" si="33"/>
        <v>#NUM!</v>
      </c>
      <c r="N81" t="e">
        <f t="shared" si="34"/>
        <v>#NUM!</v>
      </c>
      <c r="P81" t="e">
        <f t="shared" si="35"/>
        <v>#DIV/0!</v>
      </c>
      <c r="Q81" t="e">
        <f t="shared" si="36"/>
        <v>#DIV/0!</v>
      </c>
      <c r="S81">
        <f t="shared" si="37"/>
        <v>0</v>
      </c>
      <c r="T81" s="11">
        <f t="shared" si="38"/>
        <v>0</v>
      </c>
      <c r="U81">
        <f t="shared" si="39"/>
        <v>0</v>
      </c>
      <c r="W81" s="11">
        <f t="shared" si="23"/>
        <v>0</v>
      </c>
      <c r="X81" s="11">
        <f t="shared" si="24"/>
        <v>0</v>
      </c>
      <c r="Y81">
        <f t="shared" si="40"/>
        <v>0</v>
      </c>
      <c r="AA81">
        <f t="shared" si="25"/>
        <v>0</v>
      </c>
      <c r="AC81">
        <f t="shared" si="41"/>
        <v>0</v>
      </c>
      <c r="AD81">
        <f t="shared" si="42"/>
        <v>0</v>
      </c>
      <c r="AE81">
        <f t="shared" si="43"/>
        <v>40500</v>
      </c>
      <c r="AF81">
        <f t="shared" si="44"/>
        <v>0</v>
      </c>
      <c r="AH81">
        <f>'Quadrat Point Intercept'!B77*'Quadrat Point Intercept'!E77</f>
        <v>0</v>
      </c>
    </row>
    <row r="82" spans="4:34">
      <c r="D82" s="4">
        <v>71</v>
      </c>
      <c r="E82" s="5">
        <f>'Quadrat Point Intercept'!B78</f>
        <v>0</v>
      </c>
      <c r="F82">
        <f t="shared" si="26"/>
        <v>0</v>
      </c>
      <c r="G82">
        <f t="shared" si="27"/>
        <v>0</v>
      </c>
      <c r="H82">
        <f t="shared" si="28"/>
        <v>12.5</v>
      </c>
      <c r="I82">
        <f t="shared" si="29"/>
        <v>10</v>
      </c>
      <c r="J82">
        <f t="shared" si="30"/>
        <v>1</v>
      </c>
      <c r="K82">
        <f t="shared" si="31"/>
        <v>1</v>
      </c>
      <c r="L82">
        <f t="shared" si="32"/>
        <v>0</v>
      </c>
      <c r="M82" t="e">
        <f t="shared" si="33"/>
        <v>#NUM!</v>
      </c>
      <c r="N82" t="e">
        <f t="shared" si="34"/>
        <v>#NUM!</v>
      </c>
      <c r="P82" t="e">
        <f t="shared" si="35"/>
        <v>#DIV/0!</v>
      </c>
      <c r="Q82" t="e">
        <f t="shared" si="36"/>
        <v>#DIV/0!</v>
      </c>
      <c r="S82">
        <f t="shared" si="37"/>
        <v>0</v>
      </c>
      <c r="T82" s="11">
        <f t="shared" si="38"/>
        <v>0</v>
      </c>
      <c r="U82">
        <f t="shared" si="39"/>
        <v>0</v>
      </c>
      <c r="W82" s="11">
        <f t="shared" si="23"/>
        <v>0</v>
      </c>
      <c r="X82" s="11">
        <f t="shared" si="24"/>
        <v>0</v>
      </c>
      <c r="Y82">
        <f t="shared" si="40"/>
        <v>0</v>
      </c>
      <c r="AA82">
        <f t="shared" si="25"/>
        <v>0</v>
      </c>
      <c r="AC82">
        <f t="shared" si="41"/>
        <v>0</v>
      </c>
      <c r="AD82">
        <f t="shared" si="42"/>
        <v>0</v>
      </c>
      <c r="AE82">
        <f t="shared" si="43"/>
        <v>40500</v>
      </c>
      <c r="AF82">
        <f t="shared" si="44"/>
        <v>0</v>
      </c>
      <c r="AH82">
        <f>'Quadrat Point Intercept'!B78*'Quadrat Point Intercept'!E78</f>
        <v>0</v>
      </c>
    </row>
    <row r="83" spans="4:34">
      <c r="D83" s="4">
        <v>72</v>
      </c>
      <c r="E83" s="5">
        <f>'Quadrat Point Intercept'!B79</f>
        <v>0</v>
      </c>
      <c r="F83">
        <f t="shared" si="26"/>
        <v>0</v>
      </c>
      <c r="G83">
        <f t="shared" si="27"/>
        <v>0</v>
      </c>
      <c r="H83">
        <f t="shared" si="28"/>
        <v>12.5</v>
      </c>
      <c r="I83">
        <f t="shared" si="29"/>
        <v>10</v>
      </c>
      <c r="J83">
        <f t="shared" si="30"/>
        <v>1</v>
      </c>
      <c r="K83">
        <f t="shared" si="31"/>
        <v>1</v>
      </c>
      <c r="L83">
        <f t="shared" si="32"/>
        <v>0</v>
      </c>
      <c r="M83" t="e">
        <f t="shared" si="33"/>
        <v>#NUM!</v>
      </c>
      <c r="N83" t="e">
        <f t="shared" si="34"/>
        <v>#NUM!</v>
      </c>
      <c r="P83" t="e">
        <f t="shared" si="35"/>
        <v>#DIV/0!</v>
      </c>
      <c r="Q83" t="e">
        <f t="shared" si="36"/>
        <v>#DIV/0!</v>
      </c>
      <c r="S83">
        <f t="shared" si="37"/>
        <v>0</v>
      </c>
      <c r="T83" s="11">
        <f t="shared" si="38"/>
        <v>0</v>
      </c>
      <c r="U83">
        <f t="shared" si="39"/>
        <v>0</v>
      </c>
      <c r="W83" s="11">
        <f t="shared" si="23"/>
        <v>0</v>
      </c>
      <c r="X83" s="11">
        <f t="shared" si="24"/>
        <v>0</v>
      </c>
      <c r="Y83">
        <f t="shared" si="40"/>
        <v>0</v>
      </c>
      <c r="AA83">
        <f t="shared" si="25"/>
        <v>0</v>
      </c>
      <c r="AC83">
        <f t="shared" si="41"/>
        <v>0</v>
      </c>
      <c r="AD83">
        <f t="shared" si="42"/>
        <v>0</v>
      </c>
      <c r="AE83">
        <f t="shared" si="43"/>
        <v>40500</v>
      </c>
      <c r="AF83">
        <f t="shared" si="44"/>
        <v>0</v>
      </c>
      <c r="AH83">
        <f>'Quadrat Point Intercept'!B79*'Quadrat Point Intercept'!E79</f>
        <v>0</v>
      </c>
    </row>
    <row r="84" spans="4:34">
      <c r="D84" s="4">
        <v>73</v>
      </c>
      <c r="E84" s="5">
        <f>'Quadrat Point Intercept'!B80</f>
        <v>0</v>
      </c>
      <c r="F84">
        <f t="shared" si="26"/>
        <v>0</v>
      </c>
      <c r="G84">
        <f t="shared" si="27"/>
        <v>0</v>
      </c>
      <c r="H84">
        <f t="shared" si="28"/>
        <v>12.5</v>
      </c>
      <c r="I84">
        <f t="shared" si="29"/>
        <v>10</v>
      </c>
      <c r="J84">
        <f t="shared" si="30"/>
        <v>1</v>
      </c>
      <c r="K84">
        <f t="shared" si="31"/>
        <v>1</v>
      </c>
      <c r="L84">
        <f t="shared" si="32"/>
        <v>0</v>
      </c>
      <c r="M84" t="e">
        <f t="shared" si="33"/>
        <v>#NUM!</v>
      </c>
      <c r="N84" t="e">
        <f t="shared" si="34"/>
        <v>#NUM!</v>
      </c>
      <c r="P84" t="e">
        <f t="shared" si="35"/>
        <v>#DIV/0!</v>
      </c>
      <c r="Q84" t="e">
        <f t="shared" si="36"/>
        <v>#DIV/0!</v>
      </c>
      <c r="S84">
        <f t="shared" si="37"/>
        <v>0</v>
      </c>
      <c r="T84" s="11">
        <f t="shared" si="38"/>
        <v>0</v>
      </c>
      <c r="U84">
        <f t="shared" si="39"/>
        <v>0</v>
      </c>
      <c r="W84" s="11">
        <f t="shared" si="23"/>
        <v>0</v>
      </c>
      <c r="X84" s="11">
        <f t="shared" si="24"/>
        <v>0</v>
      </c>
      <c r="Y84">
        <f t="shared" si="40"/>
        <v>0</v>
      </c>
      <c r="AA84">
        <f t="shared" si="25"/>
        <v>0</v>
      </c>
      <c r="AC84">
        <f t="shared" si="41"/>
        <v>0</v>
      </c>
      <c r="AD84">
        <f t="shared" si="42"/>
        <v>0</v>
      </c>
      <c r="AE84">
        <f t="shared" si="43"/>
        <v>40500</v>
      </c>
      <c r="AF84">
        <f t="shared" si="44"/>
        <v>0</v>
      </c>
      <c r="AH84">
        <f>'Quadrat Point Intercept'!B80*'Quadrat Point Intercept'!E80</f>
        <v>0</v>
      </c>
    </row>
    <row r="85" spans="4:34">
      <c r="D85" s="4">
        <v>74</v>
      </c>
      <c r="E85" s="5">
        <f>'Quadrat Point Intercept'!B81</f>
        <v>0</v>
      </c>
      <c r="F85">
        <f t="shared" si="26"/>
        <v>0</v>
      </c>
      <c r="G85">
        <f t="shared" si="27"/>
        <v>0</v>
      </c>
      <c r="H85">
        <f t="shared" si="28"/>
        <v>12.5</v>
      </c>
      <c r="I85">
        <f t="shared" si="29"/>
        <v>10</v>
      </c>
      <c r="J85">
        <f t="shared" si="30"/>
        <v>1</v>
      </c>
      <c r="K85">
        <f t="shared" si="31"/>
        <v>1</v>
      </c>
      <c r="L85">
        <f t="shared" si="32"/>
        <v>0</v>
      </c>
      <c r="M85" t="e">
        <f t="shared" si="33"/>
        <v>#NUM!</v>
      </c>
      <c r="N85" t="e">
        <f t="shared" si="34"/>
        <v>#NUM!</v>
      </c>
      <c r="P85" t="e">
        <f t="shared" si="35"/>
        <v>#DIV/0!</v>
      </c>
      <c r="Q85" t="e">
        <f t="shared" si="36"/>
        <v>#DIV/0!</v>
      </c>
      <c r="S85">
        <f t="shared" si="37"/>
        <v>0</v>
      </c>
      <c r="T85" s="11">
        <f t="shared" si="38"/>
        <v>0</v>
      </c>
      <c r="U85">
        <f t="shared" si="39"/>
        <v>0</v>
      </c>
      <c r="W85" s="11">
        <f t="shared" si="23"/>
        <v>0</v>
      </c>
      <c r="X85" s="11">
        <f t="shared" si="24"/>
        <v>0</v>
      </c>
      <c r="Y85">
        <f t="shared" si="40"/>
        <v>0</v>
      </c>
      <c r="AA85">
        <f t="shared" si="25"/>
        <v>0</v>
      </c>
      <c r="AC85">
        <f t="shared" si="41"/>
        <v>0</v>
      </c>
      <c r="AD85">
        <f t="shared" si="42"/>
        <v>0</v>
      </c>
      <c r="AE85">
        <f t="shared" si="43"/>
        <v>40500</v>
      </c>
      <c r="AF85">
        <f t="shared" si="44"/>
        <v>0</v>
      </c>
      <c r="AH85">
        <f>'Quadrat Point Intercept'!B81*'Quadrat Point Intercept'!E81</f>
        <v>0</v>
      </c>
    </row>
    <row r="86" spans="4:34">
      <c r="D86" s="4">
        <v>75</v>
      </c>
      <c r="E86" s="5">
        <f>'Quadrat Point Intercept'!B82</f>
        <v>0</v>
      </c>
      <c r="F86">
        <f t="shared" si="26"/>
        <v>0</v>
      </c>
      <c r="G86">
        <f t="shared" si="27"/>
        <v>0</v>
      </c>
      <c r="H86">
        <f t="shared" si="28"/>
        <v>12.5</v>
      </c>
      <c r="I86">
        <f t="shared" si="29"/>
        <v>10</v>
      </c>
      <c r="J86">
        <f t="shared" si="30"/>
        <v>1</v>
      </c>
      <c r="K86">
        <f t="shared" si="31"/>
        <v>1</v>
      </c>
      <c r="L86">
        <f t="shared" si="32"/>
        <v>0</v>
      </c>
      <c r="M86" t="e">
        <f t="shared" si="33"/>
        <v>#NUM!</v>
      </c>
      <c r="N86" t="e">
        <f t="shared" si="34"/>
        <v>#NUM!</v>
      </c>
      <c r="P86" t="e">
        <f t="shared" si="35"/>
        <v>#DIV/0!</v>
      </c>
      <c r="Q86" t="e">
        <f t="shared" si="36"/>
        <v>#DIV/0!</v>
      </c>
      <c r="S86">
        <f t="shared" si="37"/>
        <v>0</v>
      </c>
      <c r="T86" s="11">
        <f t="shared" si="38"/>
        <v>0</v>
      </c>
      <c r="U86">
        <f t="shared" si="39"/>
        <v>0</v>
      </c>
      <c r="W86" s="11">
        <f t="shared" si="23"/>
        <v>0</v>
      </c>
      <c r="X86" s="11">
        <f t="shared" si="24"/>
        <v>0</v>
      </c>
      <c r="Y86">
        <f t="shared" si="40"/>
        <v>0</v>
      </c>
      <c r="AA86">
        <f t="shared" si="25"/>
        <v>0</v>
      </c>
      <c r="AC86">
        <f t="shared" si="41"/>
        <v>0</v>
      </c>
      <c r="AD86">
        <f t="shared" si="42"/>
        <v>0</v>
      </c>
      <c r="AE86">
        <f t="shared" si="43"/>
        <v>40500</v>
      </c>
      <c r="AF86">
        <f t="shared" si="44"/>
        <v>0</v>
      </c>
      <c r="AH86">
        <f>'Quadrat Point Intercept'!B82*'Quadrat Point Intercept'!E82</f>
        <v>0</v>
      </c>
    </row>
    <row r="87" spans="4:34">
      <c r="D87" s="4">
        <v>76</v>
      </c>
      <c r="E87" s="5">
        <f>'Quadrat Point Intercept'!B83</f>
        <v>0</v>
      </c>
      <c r="F87">
        <f t="shared" si="26"/>
        <v>0</v>
      </c>
      <c r="G87">
        <f t="shared" si="27"/>
        <v>0</v>
      </c>
      <c r="H87">
        <f t="shared" si="28"/>
        <v>12.5</v>
      </c>
      <c r="I87">
        <f t="shared" si="29"/>
        <v>10</v>
      </c>
      <c r="J87">
        <f t="shared" si="30"/>
        <v>1</v>
      </c>
      <c r="K87">
        <f t="shared" si="31"/>
        <v>1</v>
      </c>
      <c r="L87">
        <f t="shared" si="32"/>
        <v>0</v>
      </c>
      <c r="M87" t="e">
        <f t="shared" si="33"/>
        <v>#NUM!</v>
      </c>
      <c r="N87" t="e">
        <f t="shared" si="34"/>
        <v>#NUM!</v>
      </c>
      <c r="P87" t="e">
        <f t="shared" si="35"/>
        <v>#DIV/0!</v>
      </c>
      <c r="Q87" t="e">
        <f t="shared" si="36"/>
        <v>#DIV/0!</v>
      </c>
      <c r="S87">
        <f t="shared" si="37"/>
        <v>0</v>
      </c>
      <c r="T87" s="11">
        <f t="shared" si="38"/>
        <v>0</v>
      </c>
      <c r="U87">
        <f t="shared" si="39"/>
        <v>0</v>
      </c>
      <c r="W87" s="11">
        <f t="shared" si="23"/>
        <v>0</v>
      </c>
      <c r="X87" s="11">
        <f t="shared" si="24"/>
        <v>0</v>
      </c>
      <c r="Y87">
        <f t="shared" si="40"/>
        <v>0</v>
      </c>
      <c r="AA87">
        <f t="shared" si="25"/>
        <v>0</v>
      </c>
      <c r="AC87">
        <f t="shared" si="41"/>
        <v>0</v>
      </c>
      <c r="AD87">
        <f t="shared" si="42"/>
        <v>0</v>
      </c>
      <c r="AE87">
        <f t="shared" si="43"/>
        <v>40500</v>
      </c>
      <c r="AF87">
        <f t="shared" si="44"/>
        <v>0</v>
      </c>
      <c r="AH87">
        <f>'Quadrat Point Intercept'!B83*'Quadrat Point Intercept'!E83</f>
        <v>0</v>
      </c>
    </row>
    <row r="88" spans="4:34">
      <c r="D88" s="4">
        <v>77</v>
      </c>
      <c r="E88" s="5">
        <f>'Quadrat Point Intercept'!B84</f>
        <v>0</v>
      </c>
      <c r="F88">
        <f t="shared" si="26"/>
        <v>0</v>
      </c>
      <c r="G88">
        <f t="shared" si="27"/>
        <v>0</v>
      </c>
      <c r="H88">
        <f t="shared" si="28"/>
        <v>12.5</v>
      </c>
      <c r="I88">
        <f t="shared" si="29"/>
        <v>10</v>
      </c>
      <c r="J88">
        <f t="shared" si="30"/>
        <v>1</v>
      </c>
      <c r="K88">
        <f t="shared" si="31"/>
        <v>1</v>
      </c>
      <c r="L88">
        <f t="shared" si="32"/>
        <v>0</v>
      </c>
      <c r="M88" t="e">
        <f t="shared" si="33"/>
        <v>#NUM!</v>
      </c>
      <c r="N88" t="e">
        <f t="shared" si="34"/>
        <v>#NUM!</v>
      </c>
      <c r="P88" t="e">
        <f t="shared" si="35"/>
        <v>#DIV/0!</v>
      </c>
      <c r="Q88" t="e">
        <f t="shared" si="36"/>
        <v>#DIV/0!</v>
      </c>
      <c r="S88">
        <f t="shared" si="37"/>
        <v>0</v>
      </c>
      <c r="T88" s="11">
        <f t="shared" si="38"/>
        <v>0</v>
      </c>
      <c r="U88">
        <f t="shared" si="39"/>
        <v>0</v>
      </c>
      <c r="W88" s="11">
        <f t="shared" si="23"/>
        <v>0</v>
      </c>
      <c r="X88" s="11">
        <f t="shared" si="24"/>
        <v>0</v>
      </c>
      <c r="Y88">
        <f t="shared" si="40"/>
        <v>0</v>
      </c>
      <c r="AA88">
        <f t="shared" si="25"/>
        <v>0</v>
      </c>
      <c r="AC88">
        <f t="shared" si="41"/>
        <v>0</v>
      </c>
      <c r="AD88">
        <f t="shared" si="42"/>
        <v>0</v>
      </c>
      <c r="AE88">
        <f t="shared" si="43"/>
        <v>40500</v>
      </c>
      <c r="AF88">
        <f t="shared" si="44"/>
        <v>0</v>
      </c>
      <c r="AH88">
        <f>'Quadrat Point Intercept'!B84*'Quadrat Point Intercept'!E84</f>
        <v>0</v>
      </c>
    </row>
    <row r="89" spans="4:34">
      <c r="D89" s="4">
        <v>78</v>
      </c>
      <c r="E89" s="5">
        <f>'Quadrat Point Intercept'!B85</f>
        <v>0</v>
      </c>
      <c r="F89">
        <f t="shared" si="26"/>
        <v>0</v>
      </c>
      <c r="G89">
        <f t="shared" si="27"/>
        <v>0</v>
      </c>
      <c r="H89">
        <f t="shared" si="28"/>
        <v>12.5</v>
      </c>
      <c r="I89">
        <f t="shared" si="29"/>
        <v>10</v>
      </c>
      <c r="J89">
        <f t="shared" si="30"/>
        <v>1</v>
      </c>
      <c r="K89">
        <f t="shared" si="31"/>
        <v>1</v>
      </c>
      <c r="L89">
        <f t="shared" si="32"/>
        <v>0</v>
      </c>
      <c r="M89" t="e">
        <f t="shared" si="33"/>
        <v>#NUM!</v>
      </c>
      <c r="N89" t="e">
        <f t="shared" si="34"/>
        <v>#NUM!</v>
      </c>
      <c r="P89" t="e">
        <f t="shared" si="35"/>
        <v>#DIV/0!</v>
      </c>
      <c r="Q89" t="e">
        <f t="shared" si="36"/>
        <v>#DIV/0!</v>
      </c>
      <c r="S89">
        <f t="shared" si="37"/>
        <v>0</v>
      </c>
      <c r="T89" s="11">
        <f t="shared" si="38"/>
        <v>0</v>
      </c>
      <c r="U89">
        <f t="shared" si="39"/>
        <v>0</v>
      </c>
      <c r="W89" s="11">
        <f t="shared" si="23"/>
        <v>0</v>
      </c>
      <c r="X89" s="11">
        <f t="shared" si="24"/>
        <v>0</v>
      </c>
      <c r="Y89">
        <f t="shared" si="40"/>
        <v>0</v>
      </c>
      <c r="AA89">
        <f t="shared" si="25"/>
        <v>0</v>
      </c>
      <c r="AC89">
        <f t="shared" si="41"/>
        <v>0</v>
      </c>
      <c r="AD89">
        <f t="shared" si="42"/>
        <v>0</v>
      </c>
      <c r="AE89">
        <f t="shared" si="43"/>
        <v>40500</v>
      </c>
      <c r="AF89">
        <f t="shared" si="44"/>
        <v>0</v>
      </c>
      <c r="AH89">
        <f>'Quadrat Point Intercept'!B85*'Quadrat Point Intercept'!E85</f>
        <v>0</v>
      </c>
    </row>
    <row r="90" spans="4:34">
      <c r="D90" s="4">
        <v>79</v>
      </c>
      <c r="E90" s="5">
        <f>'Quadrat Point Intercept'!B86</f>
        <v>0</v>
      </c>
      <c r="F90">
        <f t="shared" si="26"/>
        <v>0</v>
      </c>
      <c r="G90">
        <f t="shared" si="27"/>
        <v>0</v>
      </c>
      <c r="H90">
        <f t="shared" si="28"/>
        <v>12.5</v>
      </c>
      <c r="I90">
        <f t="shared" si="29"/>
        <v>10</v>
      </c>
      <c r="J90">
        <f t="shared" si="30"/>
        <v>1</v>
      </c>
      <c r="K90">
        <f t="shared" si="31"/>
        <v>1</v>
      </c>
      <c r="L90">
        <f t="shared" si="32"/>
        <v>0</v>
      </c>
      <c r="M90" t="e">
        <f t="shared" si="33"/>
        <v>#NUM!</v>
      </c>
      <c r="N90" t="e">
        <f t="shared" si="34"/>
        <v>#NUM!</v>
      </c>
      <c r="P90" t="e">
        <f t="shared" si="35"/>
        <v>#DIV/0!</v>
      </c>
      <c r="Q90" t="e">
        <f t="shared" si="36"/>
        <v>#DIV/0!</v>
      </c>
      <c r="S90">
        <f t="shared" si="37"/>
        <v>0</v>
      </c>
      <c r="T90" s="11">
        <f t="shared" si="38"/>
        <v>0</v>
      </c>
      <c r="U90">
        <f t="shared" si="39"/>
        <v>0</v>
      </c>
      <c r="W90" s="11">
        <f t="shared" si="23"/>
        <v>0</v>
      </c>
      <c r="X90" s="11">
        <f t="shared" si="24"/>
        <v>0</v>
      </c>
      <c r="Y90">
        <f t="shared" si="40"/>
        <v>0</v>
      </c>
      <c r="AA90">
        <f t="shared" si="25"/>
        <v>0</v>
      </c>
      <c r="AC90">
        <f t="shared" si="41"/>
        <v>0</v>
      </c>
      <c r="AD90">
        <f t="shared" si="42"/>
        <v>0</v>
      </c>
      <c r="AE90">
        <f t="shared" si="43"/>
        <v>40500</v>
      </c>
      <c r="AF90">
        <f t="shared" si="44"/>
        <v>0</v>
      </c>
      <c r="AH90">
        <f>'Quadrat Point Intercept'!B86*'Quadrat Point Intercept'!E86</f>
        <v>0</v>
      </c>
    </row>
    <row r="91" spans="4:34">
      <c r="D91" s="4">
        <v>80</v>
      </c>
      <c r="E91" s="5">
        <f>'Quadrat Point Intercept'!B87</f>
        <v>0</v>
      </c>
      <c r="F91">
        <f t="shared" si="26"/>
        <v>0</v>
      </c>
      <c r="G91">
        <f t="shared" si="27"/>
        <v>0</v>
      </c>
      <c r="H91">
        <f t="shared" si="28"/>
        <v>12.5</v>
      </c>
      <c r="I91">
        <f t="shared" si="29"/>
        <v>10</v>
      </c>
      <c r="J91">
        <f t="shared" si="30"/>
        <v>1</v>
      </c>
      <c r="K91">
        <f t="shared" si="31"/>
        <v>1</v>
      </c>
      <c r="L91">
        <f t="shared" si="32"/>
        <v>0</v>
      </c>
      <c r="M91" t="e">
        <f t="shared" si="33"/>
        <v>#NUM!</v>
      </c>
      <c r="N91" t="e">
        <f t="shared" si="34"/>
        <v>#NUM!</v>
      </c>
      <c r="P91" t="e">
        <f t="shared" si="35"/>
        <v>#DIV/0!</v>
      </c>
      <c r="Q91" t="e">
        <f t="shared" si="36"/>
        <v>#DIV/0!</v>
      </c>
      <c r="S91">
        <f t="shared" si="37"/>
        <v>0</v>
      </c>
      <c r="T91" s="11">
        <f t="shared" si="38"/>
        <v>0</v>
      </c>
      <c r="U91">
        <f t="shared" si="39"/>
        <v>0</v>
      </c>
      <c r="W91" s="11">
        <f t="shared" si="23"/>
        <v>0</v>
      </c>
      <c r="X91" s="11">
        <f t="shared" si="24"/>
        <v>0</v>
      </c>
      <c r="Y91">
        <f t="shared" si="40"/>
        <v>0</v>
      </c>
      <c r="AA91">
        <f t="shared" si="25"/>
        <v>0</v>
      </c>
      <c r="AC91">
        <f t="shared" si="41"/>
        <v>0</v>
      </c>
      <c r="AD91">
        <f t="shared" si="42"/>
        <v>0</v>
      </c>
      <c r="AE91">
        <f t="shared" si="43"/>
        <v>40500</v>
      </c>
      <c r="AF91">
        <f t="shared" si="44"/>
        <v>0</v>
      </c>
      <c r="AH91">
        <f>'Quadrat Point Intercept'!B87*'Quadrat Point Intercept'!E87</f>
        <v>0</v>
      </c>
    </row>
    <row r="92" spans="4:34">
      <c r="D92" s="4">
        <v>81</v>
      </c>
      <c r="E92" s="5">
        <f>'Quadrat Point Intercept'!B88</f>
        <v>0</v>
      </c>
      <c r="F92">
        <f t="shared" si="26"/>
        <v>0</v>
      </c>
      <c r="G92">
        <f t="shared" si="27"/>
        <v>0</v>
      </c>
      <c r="H92">
        <f t="shared" si="28"/>
        <v>12.5</v>
      </c>
      <c r="I92">
        <f t="shared" si="29"/>
        <v>10</v>
      </c>
      <c r="J92">
        <f t="shared" si="30"/>
        <v>1</v>
      </c>
      <c r="K92">
        <f t="shared" si="31"/>
        <v>1</v>
      </c>
      <c r="L92">
        <f t="shared" si="32"/>
        <v>0</v>
      </c>
      <c r="M92" t="e">
        <f t="shared" si="33"/>
        <v>#NUM!</v>
      </c>
      <c r="N92" t="e">
        <f t="shared" si="34"/>
        <v>#NUM!</v>
      </c>
      <c r="P92" t="e">
        <f t="shared" si="35"/>
        <v>#DIV/0!</v>
      </c>
      <c r="Q92" t="e">
        <f t="shared" si="36"/>
        <v>#DIV/0!</v>
      </c>
      <c r="S92">
        <f t="shared" si="37"/>
        <v>0</v>
      </c>
      <c r="T92" s="11">
        <f t="shared" si="38"/>
        <v>0</v>
      </c>
      <c r="U92">
        <f t="shared" si="39"/>
        <v>0</v>
      </c>
      <c r="W92" s="11">
        <f t="shared" si="23"/>
        <v>0</v>
      </c>
      <c r="X92" s="11">
        <f t="shared" si="24"/>
        <v>0</v>
      </c>
      <c r="Y92">
        <f t="shared" si="40"/>
        <v>0</v>
      </c>
      <c r="AA92">
        <f t="shared" si="25"/>
        <v>0</v>
      </c>
      <c r="AC92">
        <f t="shared" si="41"/>
        <v>0</v>
      </c>
      <c r="AD92">
        <f t="shared" si="42"/>
        <v>0</v>
      </c>
      <c r="AE92">
        <f t="shared" si="43"/>
        <v>40500</v>
      </c>
      <c r="AF92">
        <f t="shared" si="44"/>
        <v>0</v>
      </c>
      <c r="AH92">
        <f>'Quadrat Point Intercept'!B88*'Quadrat Point Intercept'!E88</f>
        <v>0</v>
      </c>
    </row>
    <row r="93" spans="4:34">
      <c r="D93" s="4">
        <v>82</v>
      </c>
      <c r="E93" s="5">
        <f>'Quadrat Point Intercept'!B89</f>
        <v>0</v>
      </c>
      <c r="F93">
        <f t="shared" si="26"/>
        <v>0</v>
      </c>
      <c r="G93">
        <f t="shared" si="27"/>
        <v>0</v>
      </c>
      <c r="H93">
        <f t="shared" si="28"/>
        <v>12.5</v>
      </c>
      <c r="I93">
        <f t="shared" si="29"/>
        <v>10</v>
      </c>
      <c r="J93">
        <f t="shared" si="30"/>
        <v>1</v>
      </c>
      <c r="K93">
        <f t="shared" si="31"/>
        <v>1</v>
      </c>
      <c r="L93">
        <f t="shared" si="32"/>
        <v>0</v>
      </c>
      <c r="M93" t="e">
        <f t="shared" si="33"/>
        <v>#NUM!</v>
      </c>
      <c r="N93" t="e">
        <f t="shared" si="34"/>
        <v>#NUM!</v>
      </c>
      <c r="P93" t="e">
        <f t="shared" si="35"/>
        <v>#DIV/0!</v>
      </c>
      <c r="Q93" t="e">
        <f t="shared" si="36"/>
        <v>#DIV/0!</v>
      </c>
      <c r="S93">
        <f t="shared" si="37"/>
        <v>0</v>
      </c>
      <c r="T93" s="11">
        <f t="shared" si="38"/>
        <v>0</v>
      </c>
      <c r="U93">
        <f t="shared" si="39"/>
        <v>0</v>
      </c>
      <c r="W93" s="11">
        <f t="shared" si="23"/>
        <v>0</v>
      </c>
      <c r="X93" s="11">
        <f t="shared" si="24"/>
        <v>0</v>
      </c>
      <c r="Y93">
        <f t="shared" si="40"/>
        <v>0</v>
      </c>
      <c r="AA93">
        <f t="shared" si="25"/>
        <v>0</v>
      </c>
      <c r="AC93">
        <f t="shared" si="41"/>
        <v>0</v>
      </c>
      <c r="AD93">
        <f t="shared" si="42"/>
        <v>0</v>
      </c>
      <c r="AE93">
        <f t="shared" si="43"/>
        <v>40500</v>
      </c>
      <c r="AF93">
        <f t="shared" si="44"/>
        <v>0</v>
      </c>
      <c r="AH93">
        <f>'Quadrat Point Intercept'!B89*'Quadrat Point Intercept'!E89</f>
        <v>0</v>
      </c>
    </row>
    <row r="94" spans="4:34">
      <c r="D94" s="4">
        <v>83</v>
      </c>
      <c r="E94" s="5">
        <f>'Quadrat Point Intercept'!B90</f>
        <v>0</v>
      </c>
      <c r="F94">
        <f t="shared" si="26"/>
        <v>0</v>
      </c>
      <c r="G94">
        <f t="shared" si="27"/>
        <v>0</v>
      </c>
      <c r="H94">
        <f t="shared" si="28"/>
        <v>12.5</v>
      </c>
      <c r="I94">
        <f t="shared" si="29"/>
        <v>10</v>
      </c>
      <c r="J94">
        <f t="shared" si="30"/>
        <v>1</v>
      </c>
      <c r="K94">
        <f t="shared" si="31"/>
        <v>1</v>
      </c>
      <c r="L94">
        <f t="shared" si="32"/>
        <v>0</v>
      </c>
      <c r="M94" t="e">
        <f t="shared" si="33"/>
        <v>#NUM!</v>
      </c>
      <c r="N94" t="e">
        <f t="shared" si="34"/>
        <v>#NUM!</v>
      </c>
      <c r="P94" t="e">
        <f t="shared" si="35"/>
        <v>#DIV/0!</v>
      </c>
      <c r="Q94" t="e">
        <f t="shared" si="36"/>
        <v>#DIV/0!</v>
      </c>
      <c r="S94">
        <f t="shared" si="37"/>
        <v>0</v>
      </c>
      <c r="T94" s="11">
        <f t="shared" si="38"/>
        <v>0</v>
      </c>
      <c r="U94">
        <f t="shared" si="39"/>
        <v>0</v>
      </c>
      <c r="W94" s="11">
        <f t="shared" si="23"/>
        <v>0</v>
      </c>
      <c r="X94" s="11">
        <f t="shared" si="24"/>
        <v>0</v>
      </c>
      <c r="Y94">
        <f t="shared" si="40"/>
        <v>0</v>
      </c>
      <c r="AA94">
        <f t="shared" si="25"/>
        <v>0</v>
      </c>
      <c r="AC94">
        <f t="shared" si="41"/>
        <v>0</v>
      </c>
      <c r="AD94">
        <f t="shared" si="42"/>
        <v>0</v>
      </c>
      <c r="AE94">
        <f t="shared" si="43"/>
        <v>40500</v>
      </c>
      <c r="AF94">
        <f t="shared" si="44"/>
        <v>0</v>
      </c>
      <c r="AH94">
        <f>'Quadrat Point Intercept'!B90*'Quadrat Point Intercept'!E90</f>
        <v>0</v>
      </c>
    </row>
    <row r="95" spans="4:34">
      <c r="D95" s="4">
        <v>84</v>
      </c>
      <c r="E95" s="5">
        <f>'Quadrat Point Intercept'!B91</f>
        <v>0</v>
      </c>
      <c r="F95">
        <f t="shared" si="26"/>
        <v>0</v>
      </c>
      <c r="G95">
        <f t="shared" si="27"/>
        <v>0</v>
      </c>
      <c r="H95">
        <f t="shared" si="28"/>
        <v>12.5</v>
      </c>
      <c r="I95">
        <f t="shared" si="29"/>
        <v>10</v>
      </c>
      <c r="J95">
        <f t="shared" si="30"/>
        <v>1</v>
      </c>
      <c r="K95">
        <f t="shared" si="31"/>
        <v>1</v>
      </c>
      <c r="L95">
        <f t="shared" si="32"/>
        <v>0</v>
      </c>
      <c r="M95" t="e">
        <f t="shared" si="33"/>
        <v>#NUM!</v>
      </c>
      <c r="N95" t="e">
        <f t="shared" si="34"/>
        <v>#NUM!</v>
      </c>
      <c r="P95" t="e">
        <f t="shared" si="35"/>
        <v>#DIV/0!</v>
      </c>
      <c r="Q95" t="e">
        <f t="shared" si="36"/>
        <v>#DIV/0!</v>
      </c>
      <c r="S95">
        <f t="shared" si="37"/>
        <v>0</v>
      </c>
      <c r="T95" s="11">
        <f t="shared" si="38"/>
        <v>0</v>
      </c>
      <c r="U95">
        <f t="shared" si="39"/>
        <v>0</v>
      </c>
      <c r="W95" s="11">
        <f t="shared" si="23"/>
        <v>0</v>
      </c>
      <c r="X95" s="11">
        <f t="shared" si="24"/>
        <v>0</v>
      </c>
      <c r="Y95">
        <f t="shared" si="40"/>
        <v>0</v>
      </c>
      <c r="AA95">
        <f t="shared" si="25"/>
        <v>0</v>
      </c>
      <c r="AC95">
        <f t="shared" si="41"/>
        <v>0</v>
      </c>
      <c r="AD95">
        <f t="shared" si="42"/>
        <v>0</v>
      </c>
      <c r="AE95">
        <f t="shared" si="43"/>
        <v>40500</v>
      </c>
      <c r="AF95">
        <f t="shared" si="44"/>
        <v>0</v>
      </c>
      <c r="AH95">
        <f>'Quadrat Point Intercept'!B91*'Quadrat Point Intercept'!E91</f>
        <v>0</v>
      </c>
    </row>
    <row r="96" spans="4:34">
      <c r="D96" s="4">
        <v>85</v>
      </c>
      <c r="E96" s="5">
        <f>'Quadrat Point Intercept'!B92</f>
        <v>0</v>
      </c>
      <c r="F96">
        <f t="shared" si="26"/>
        <v>0</v>
      </c>
      <c r="G96">
        <f t="shared" si="27"/>
        <v>0</v>
      </c>
      <c r="H96">
        <f t="shared" si="28"/>
        <v>12.5</v>
      </c>
      <c r="I96">
        <f t="shared" si="29"/>
        <v>10</v>
      </c>
      <c r="J96">
        <f t="shared" si="30"/>
        <v>1</v>
      </c>
      <c r="K96">
        <f t="shared" si="31"/>
        <v>1</v>
      </c>
      <c r="L96">
        <f t="shared" si="32"/>
        <v>0</v>
      </c>
      <c r="M96" t="e">
        <f t="shared" si="33"/>
        <v>#NUM!</v>
      </c>
      <c r="N96" t="e">
        <f t="shared" si="34"/>
        <v>#NUM!</v>
      </c>
      <c r="P96" t="e">
        <f t="shared" si="35"/>
        <v>#DIV/0!</v>
      </c>
      <c r="Q96" t="e">
        <f t="shared" si="36"/>
        <v>#DIV/0!</v>
      </c>
      <c r="S96">
        <f t="shared" si="37"/>
        <v>0</v>
      </c>
      <c r="T96" s="11">
        <f t="shared" si="38"/>
        <v>0</v>
      </c>
      <c r="U96">
        <f t="shared" si="39"/>
        <v>0</v>
      </c>
      <c r="W96" s="11">
        <f t="shared" si="23"/>
        <v>0</v>
      </c>
      <c r="X96" s="11">
        <f t="shared" si="24"/>
        <v>0</v>
      </c>
      <c r="Y96">
        <f t="shared" si="40"/>
        <v>0</v>
      </c>
      <c r="AA96">
        <f t="shared" si="25"/>
        <v>0</v>
      </c>
      <c r="AC96">
        <f t="shared" si="41"/>
        <v>0</v>
      </c>
      <c r="AD96">
        <f t="shared" si="42"/>
        <v>0</v>
      </c>
      <c r="AE96">
        <f t="shared" si="43"/>
        <v>40500</v>
      </c>
      <c r="AF96">
        <f t="shared" si="44"/>
        <v>0</v>
      </c>
      <c r="AH96">
        <f>'Quadrat Point Intercept'!B92*'Quadrat Point Intercept'!E92</f>
        <v>0</v>
      </c>
    </row>
    <row r="97" spans="4:34">
      <c r="D97" s="4">
        <v>86</v>
      </c>
      <c r="E97" s="5">
        <f>'Quadrat Point Intercept'!B93</f>
        <v>0</v>
      </c>
      <c r="F97">
        <f t="shared" si="26"/>
        <v>0</v>
      </c>
      <c r="G97">
        <f t="shared" si="27"/>
        <v>0</v>
      </c>
      <c r="H97">
        <f t="shared" si="28"/>
        <v>12.5</v>
      </c>
      <c r="I97">
        <f t="shared" si="29"/>
        <v>10</v>
      </c>
      <c r="J97">
        <f t="shared" si="30"/>
        <v>1</v>
      </c>
      <c r="K97">
        <f t="shared" si="31"/>
        <v>1</v>
      </c>
      <c r="L97">
        <f t="shared" si="32"/>
        <v>0</v>
      </c>
      <c r="M97" t="e">
        <f t="shared" si="33"/>
        <v>#NUM!</v>
      </c>
      <c r="N97" t="e">
        <f t="shared" si="34"/>
        <v>#NUM!</v>
      </c>
      <c r="P97" t="e">
        <f t="shared" si="35"/>
        <v>#DIV/0!</v>
      </c>
      <c r="Q97" t="e">
        <f t="shared" si="36"/>
        <v>#DIV/0!</v>
      </c>
      <c r="S97">
        <f t="shared" si="37"/>
        <v>0</v>
      </c>
      <c r="T97" s="11">
        <f t="shared" si="38"/>
        <v>0</v>
      </c>
      <c r="U97">
        <f t="shared" si="39"/>
        <v>0</v>
      </c>
      <c r="W97" s="11">
        <f t="shared" si="23"/>
        <v>0</v>
      </c>
      <c r="X97" s="11">
        <f t="shared" si="24"/>
        <v>0</v>
      </c>
      <c r="Y97">
        <f t="shared" si="40"/>
        <v>0</v>
      </c>
      <c r="AA97">
        <f t="shared" si="25"/>
        <v>0</v>
      </c>
      <c r="AC97">
        <f t="shared" si="41"/>
        <v>0</v>
      </c>
      <c r="AD97">
        <f t="shared" si="42"/>
        <v>0</v>
      </c>
      <c r="AE97">
        <f t="shared" si="43"/>
        <v>40500</v>
      </c>
      <c r="AF97">
        <f t="shared" si="44"/>
        <v>0</v>
      </c>
      <c r="AH97">
        <f>'Quadrat Point Intercept'!B93*'Quadrat Point Intercept'!E93</f>
        <v>0</v>
      </c>
    </row>
    <row r="98" spans="4:34">
      <c r="D98" s="4">
        <v>87</v>
      </c>
      <c r="E98" s="5">
        <f>'Quadrat Point Intercept'!B94</f>
        <v>0</v>
      </c>
      <c r="F98">
        <f t="shared" si="26"/>
        <v>0</v>
      </c>
      <c r="G98">
        <f t="shared" si="27"/>
        <v>0</v>
      </c>
      <c r="H98">
        <f t="shared" si="28"/>
        <v>12.5</v>
      </c>
      <c r="I98">
        <f t="shared" si="29"/>
        <v>10</v>
      </c>
      <c r="J98">
        <f t="shared" si="30"/>
        <v>1</v>
      </c>
      <c r="K98">
        <f t="shared" si="31"/>
        <v>1</v>
      </c>
      <c r="L98">
        <f t="shared" si="32"/>
        <v>0</v>
      </c>
      <c r="M98" t="e">
        <f t="shared" si="33"/>
        <v>#NUM!</v>
      </c>
      <c r="N98" t="e">
        <f t="shared" si="34"/>
        <v>#NUM!</v>
      </c>
      <c r="P98" t="e">
        <f t="shared" si="35"/>
        <v>#DIV/0!</v>
      </c>
      <c r="Q98" t="e">
        <f t="shared" si="36"/>
        <v>#DIV/0!</v>
      </c>
      <c r="S98">
        <f t="shared" si="37"/>
        <v>0</v>
      </c>
      <c r="T98" s="11">
        <f t="shared" si="38"/>
        <v>0</v>
      </c>
      <c r="U98">
        <f t="shared" si="39"/>
        <v>0</v>
      </c>
      <c r="W98" s="11">
        <f t="shared" si="23"/>
        <v>0</v>
      </c>
      <c r="X98" s="11">
        <f t="shared" si="24"/>
        <v>0</v>
      </c>
      <c r="Y98">
        <f t="shared" si="40"/>
        <v>0</v>
      </c>
      <c r="AA98">
        <f t="shared" si="25"/>
        <v>0</v>
      </c>
      <c r="AC98">
        <f t="shared" si="41"/>
        <v>0</v>
      </c>
      <c r="AD98">
        <f t="shared" si="42"/>
        <v>0</v>
      </c>
      <c r="AE98">
        <f t="shared" si="43"/>
        <v>40500</v>
      </c>
      <c r="AF98">
        <f t="shared" si="44"/>
        <v>0</v>
      </c>
      <c r="AH98">
        <f>'Quadrat Point Intercept'!B94*'Quadrat Point Intercept'!E94</f>
        <v>0</v>
      </c>
    </row>
    <row r="99" spans="4:34">
      <c r="D99" s="4">
        <v>88</v>
      </c>
      <c r="E99" s="5">
        <f>'Quadrat Point Intercept'!B95</f>
        <v>0</v>
      </c>
      <c r="F99">
        <f t="shared" si="26"/>
        <v>0</v>
      </c>
      <c r="G99">
        <f t="shared" si="27"/>
        <v>0</v>
      </c>
      <c r="H99">
        <f t="shared" si="28"/>
        <v>12.5</v>
      </c>
      <c r="I99">
        <f t="shared" si="29"/>
        <v>10</v>
      </c>
      <c r="J99">
        <f t="shared" si="30"/>
        <v>1</v>
      </c>
      <c r="K99">
        <f t="shared" si="31"/>
        <v>1</v>
      </c>
      <c r="L99">
        <f t="shared" si="32"/>
        <v>0</v>
      </c>
      <c r="M99" t="e">
        <f t="shared" si="33"/>
        <v>#NUM!</v>
      </c>
      <c r="N99" t="e">
        <f t="shared" si="34"/>
        <v>#NUM!</v>
      </c>
      <c r="P99" t="e">
        <f t="shared" si="35"/>
        <v>#DIV/0!</v>
      </c>
      <c r="Q99" t="e">
        <f t="shared" si="36"/>
        <v>#DIV/0!</v>
      </c>
      <c r="S99">
        <f t="shared" si="37"/>
        <v>0</v>
      </c>
      <c r="T99" s="11">
        <f t="shared" si="38"/>
        <v>0</v>
      </c>
      <c r="U99">
        <f t="shared" si="39"/>
        <v>0</v>
      </c>
      <c r="W99" s="11">
        <f t="shared" si="23"/>
        <v>0</v>
      </c>
      <c r="X99" s="11">
        <f t="shared" si="24"/>
        <v>0</v>
      </c>
      <c r="Y99">
        <f t="shared" si="40"/>
        <v>0</v>
      </c>
      <c r="AA99">
        <f t="shared" si="25"/>
        <v>0</v>
      </c>
      <c r="AC99">
        <f t="shared" si="41"/>
        <v>0</v>
      </c>
      <c r="AD99">
        <f t="shared" si="42"/>
        <v>0</v>
      </c>
      <c r="AE99">
        <f t="shared" si="43"/>
        <v>40500</v>
      </c>
      <c r="AF99">
        <f t="shared" si="44"/>
        <v>0</v>
      </c>
      <c r="AH99">
        <f>'Quadrat Point Intercept'!B95*'Quadrat Point Intercept'!E95</f>
        <v>0</v>
      </c>
    </row>
    <row r="100" spans="4:34">
      <c r="D100" s="4">
        <v>89</v>
      </c>
      <c r="E100" s="5">
        <f>'Quadrat Point Intercept'!B96</f>
        <v>0</v>
      </c>
      <c r="F100">
        <f t="shared" si="26"/>
        <v>0</v>
      </c>
      <c r="G100">
        <f t="shared" si="27"/>
        <v>0</v>
      </c>
      <c r="H100">
        <f t="shared" si="28"/>
        <v>12.5</v>
      </c>
      <c r="I100">
        <f t="shared" si="29"/>
        <v>10</v>
      </c>
      <c r="J100">
        <f t="shared" si="30"/>
        <v>1</v>
      </c>
      <c r="K100">
        <f t="shared" si="31"/>
        <v>1</v>
      </c>
      <c r="L100">
        <f t="shared" si="32"/>
        <v>0</v>
      </c>
      <c r="M100" t="e">
        <f t="shared" si="33"/>
        <v>#NUM!</v>
      </c>
      <c r="N100" t="e">
        <f t="shared" si="34"/>
        <v>#NUM!</v>
      </c>
      <c r="P100" t="e">
        <f t="shared" si="35"/>
        <v>#DIV/0!</v>
      </c>
      <c r="Q100" t="e">
        <f t="shared" si="36"/>
        <v>#DIV/0!</v>
      </c>
      <c r="S100">
        <f t="shared" si="37"/>
        <v>0</v>
      </c>
      <c r="T100" s="11">
        <f t="shared" si="38"/>
        <v>0</v>
      </c>
      <c r="U100">
        <f t="shared" si="39"/>
        <v>0</v>
      </c>
      <c r="W100" s="11">
        <f t="shared" si="23"/>
        <v>0</v>
      </c>
      <c r="X100" s="11">
        <f t="shared" si="24"/>
        <v>0</v>
      </c>
      <c r="Y100">
        <f t="shared" si="40"/>
        <v>0</v>
      </c>
      <c r="AA100">
        <f t="shared" si="25"/>
        <v>0</v>
      </c>
      <c r="AC100">
        <f t="shared" si="41"/>
        <v>0</v>
      </c>
      <c r="AD100">
        <f t="shared" si="42"/>
        <v>0</v>
      </c>
      <c r="AE100">
        <f t="shared" si="43"/>
        <v>40500</v>
      </c>
      <c r="AF100">
        <f t="shared" si="44"/>
        <v>0</v>
      </c>
      <c r="AH100">
        <f>'Quadrat Point Intercept'!B96*'Quadrat Point Intercept'!E96</f>
        <v>0</v>
      </c>
    </row>
    <row r="101" spans="4:34">
      <c r="D101" s="4">
        <v>90</v>
      </c>
      <c r="E101" s="5">
        <f>'Quadrat Point Intercept'!B97</f>
        <v>0</v>
      </c>
      <c r="F101">
        <f t="shared" si="26"/>
        <v>0</v>
      </c>
      <c r="G101">
        <f t="shared" si="27"/>
        <v>0</v>
      </c>
      <c r="H101">
        <f t="shared" si="28"/>
        <v>12.5</v>
      </c>
      <c r="I101">
        <f t="shared" si="29"/>
        <v>10</v>
      </c>
      <c r="J101">
        <f t="shared" si="30"/>
        <v>1</v>
      </c>
      <c r="K101">
        <f t="shared" si="31"/>
        <v>1</v>
      </c>
      <c r="L101">
        <f t="shared" si="32"/>
        <v>0</v>
      </c>
      <c r="M101" t="e">
        <f t="shared" si="33"/>
        <v>#NUM!</v>
      </c>
      <c r="N101" t="e">
        <f t="shared" si="34"/>
        <v>#NUM!</v>
      </c>
      <c r="P101" t="e">
        <f t="shared" si="35"/>
        <v>#DIV/0!</v>
      </c>
      <c r="Q101" t="e">
        <f t="shared" si="36"/>
        <v>#DIV/0!</v>
      </c>
      <c r="S101">
        <f t="shared" si="37"/>
        <v>0</v>
      </c>
      <c r="T101" s="11">
        <f t="shared" si="38"/>
        <v>0</v>
      </c>
      <c r="U101">
        <f t="shared" si="39"/>
        <v>0</v>
      </c>
      <c r="W101" s="11">
        <f t="shared" si="23"/>
        <v>0</v>
      </c>
      <c r="X101" s="11">
        <f t="shared" si="24"/>
        <v>0</v>
      </c>
      <c r="Y101">
        <f t="shared" si="40"/>
        <v>0</v>
      </c>
      <c r="AA101">
        <f t="shared" si="25"/>
        <v>0</v>
      </c>
      <c r="AC101">
        <f t="shared" si="41"/>
        <v>0</v>
      </c>
      <c r="AD101">
        <f t="shared" si="42"/>
        <v>0</v>
      </c>
      <c r="AE101">
        <f t="shared" si="43"/>
        <v>40500</v>
      </c>
      <c r="AF101">
        <f t="shared" si="44"/>
        <v>0</v>
      </c>
      <c r="AH101">
        <f>'Quadrat Point Intercept'!B97*'Quadrat Point Intercept'!E97</f>
        <v>0</v>
      </c>
    </row>
    <row r="102" spans="4:34">
      <c r="D102" s="4">
        <v>91</v>
      </c>
      <c r="E102" s="5">
        <f>'Quadrat Point Intercept'!B98</f>
        <v>0</v>
      </c>
      <c r="F102">
        <f t="shared" si="26"/>
        <v>0</v>
      </c>
      <c r="G102">
        <f t="shared" si="27"/>
        <v>0</v>
      </c>
      <c r="H102">
        <f t="shared" si="28"/>
        <v>12.5</v>
      </c>
      <c r="I102">
        <f t="shared" si="29"/>
        <v>10</v>
      </c>
      <c r="J102">
        <f t="shared" si="30"/>
        <v>1</v>
      </c>
      <c r="K102">
        <f t="shared" si="31"/>
        <v>1</v>
      </c>
      <c r="L102">
        <f t="shared" si="32"/>
        <v>0</v>
      </c>
      <c r="M102" t="e">
        <f t="shared" si="33"/>
        <v>#NUM!</v>
      </c>
      <c r="N102" t="e">
        <f t="shared" si="34"/>
        <v>#NUM!</v>
      </c>
      <c r="P102" t="e">
        <f t="shared" si="35"/>
        <v>#DIV/0!</v>
      </c>
      <c r="Q102" t="e">
        <f t="shared" si="36"/>
        <v>#DIV/0!</v>
      </c>
      <c r="S102">
        <f t="shared" si="37"/>
        <v>0</v>
      </c>
      <c r="T102" s="11">
        <f t="shared" si="38"/>
        <v>0</v>
      </c>
      <c r="U102">
        <f t="shared" si="39"/>
        <v>0</v>
      </c>
      <c r="W102" s="11">
        <f t="shared" si="23"/>
        <v>0</v>
      </c>
      <c r="X102" s="11">
        <f t="shared" si="24"/>
        <v>0</v>
      </c>
      <c r="Y102">
        <f t="shared" si="40"/>
        <v>0</v>
      </c>
      <c r="AA102">
        <f t="shared" si="25"/>
        <v>0</v>
      </c>
      <c r="AC102">
        <f t="shared" si="41"/>
        <v>0</v>
      </c>
      <c r="AD102">
        <f t="shared" si="42"/>
        <v>0</v>
      </c>
      <c r="AE102">
        <f t="shared" si="43"/>
        <v>40500</v>
      </c>
      <c r="AF102">
        <f t="shared" si="44"/>
        <v>0</v>
      </c>
      <c r="AH102">
        <f>'Quadrat Point Intercept'!B98*'Quadrat Point Intercept'!E98</f>
        <v>0</v>
      </c>
    </row>
    <row r="103" spans="4:34">
      <c r="D103" s="4">
        <v>92</v>
      </c>
      <c r="E103" s="5">
        <f>'Quadrat Point Intercept'!B99</f>
        <v>0</v>
      </c>
      <c r="F103">
        <f t="shared" si="26"/>
        <v>0</v>
      </c>
      <c r="G103">
        <f t="shared" si="27"/>
        <v>0</v>
      </c>
      <c r="H103">
        <f t="shared" si="28"/>
        <v>12.5</v>
      </c>
      <c r="I103">
        <f t="shared" si="29"/>
        <v>10</v>
      </c>
      <c r="J103">
        <f t="shared" si="30"/>
        <v>1</v>
      </c>
      <c r="K103">
        <f t="shared" si="31"/>
        <v>1</v>
      </c>
      <c r="L103">
        <f t="shared" si="32"/>
        <v>0</v>
      </c>
      <c r="M103" t="e">
        <f t="shared" si="33"/>
        <v>#NUM!</v>
      </c>
      <c r="N103" t="e">
        <f t="shared" si="34"/>
        <v>#NUM!</v>
      </c>
      <c r="P103" t="e">
        <f t="shared" si="35"/>
        <v>#DIV/0!</v>
      </c>
      <c r="Q103" t="e">
        <f t="shared" si="36"/>
        <v>#DIV/0!</v>
      </c>
      <c r="S103">
        <f t="shared" si="37"/>
        <v>0</v>
      </c>
      <c r="T103" s="11">
        <f t="shared" si="38"/>
        <v>0</v>
      </c>
      <c r="U103">
        <f t="shared" si="39"/>
        <v>0</v>
      </c>
      <c r="W103" s="11">
        <f t="shared" si="23"/>
        <v>0</v>
      </c>
      <c r="X103" s="11">
        <f t="shared" si="24"/>
        <v>0</v>
      </c>
      <c r="Y103">
        <f t="shared" si="40"/>
        <v>0</v>
      </c>
      <c r="AA103">
        <f t="shared" si="25"/>
        <v>0</v>
      </c>
      <c r="AC103">
        <f t="shared" si="41"/>
        <v>0</v>
      </c>
      <c r="AD103">
        <f t="shared" si="42"/>
        <v>0</v>
      </c>
      <c r="AE103">
        <f t="shared" si="43"/>
        <v>40500</v>
      </c>
      <c r="AF103">
        <f t="shared" si="44"/>
        <v>0</v>
      </c>
      <c r="AH103">
        <f>'Quadrat Point Intercept'!B99*'Quadrat Point Intercept'!E99</f>
        <v>0</v>
      </c>
    </row>
    <row r="104" spans="4:34">
      <c r="D104" s="4">
        <v>93</v>
      </c>
      <c r="E104" s="5">
        <f>'Quadrat Point Intercept'!B100</f>
        <v>0</v>
      </c>
      <c r="F104">
        <f t="shared" si="26"/>
        <v>0</v>
      </c>
      <c r="G104">
        <f t="shared" si="27"/>
        <v>0</v>
      </c>
      <c r="H104">
        <f t="shared" si="28"/>
        <v>12.5</v>
      </c>
      <c r="I104">
        <f t="shared" si="29"/>
        <v>10</v>
      </c>
      <c r="J104">
        <f t="shared" si="30"/>
        <v>1</v>
      </c>
      <c r="K104">
        <f t="shared" si="31"/>
        <v>1</v>
      </c>
      <c r="L104">
        <f t="shared" si="32"/>
        <v>0</v>
      </c>
      <c r="M104" t="e">
        <f t="shared" si="33"/>
        <v>#NUM!</v>
      </c>
      <c r="N104" t="e">
        <f t="shared" si="34"/>
        <v>#NUM!</v>
      </c>
      <c r="P104" t="e">
        <f t="shared" si="35"/>
        <v>#DIV/0!</v>
      </c>
      <c r="Q104" t="e">
        <f t="shared" si="36"/>
        <v>#DIV/0!</v>
      </c>
      <c r="S104">
        <f t="shared" si="37"/>
        <v>0</v>
      </c>
      <c r="T104" s="11">
        <f t="shared" si="38"/>
        <v>0</v>
      </c>
      <c r="U104">
        <f t="shared" si="39"/>
        <v>0</v>
      </c>
      <c r="W104" s="11">
        <f t="shared" si="23"/>
        <v>0</v>
      </c>
      <c r="X104" s="11">
        <f t="shared" si="24"/>
        <v>0</v>
      </c>
      <c r="Y104">
        <f t="shared" si="40"/>
        <v>0</v>
      </c>
      <c r="AA104">
        <f t="shared" si="25"/>
        <v>0</v>
      </c>
      <c r="AC104">
        <f t="shared" si="41"/>
        <v>0</v>
      </c>
      <c r="AD104">
        <f t="shared" si="42"/>
        <v>0</v>
      </c>
      <c r="AE104">
        <f t="shared" si="43"/>
        <v>40500</v>
      </c>
      <c r="AF104">
        <f t="shared" si="44"/>
        <v>0</v>
      </c>
      <c r="AH104">
        <f>'Quadrat Point Intercept'!B100*'Quadrat Point Intercept'!E100</f>
        <v>0</v>
      </c>
    </row>
    <row r="105" spans="4:34">
      <c r="D105" s="4">
        <v>94</v>
      </c>
      <c r="E105" s="5">
        <f>'Quadrat Point Intercept'!B101</f>
        <v>0</v>
      </c>
      <c r="F105">
        <f t="shared" si="26"/>
        <v>0</v>
      </c>
      <c r="G105">
        <f t="shared" si="27"/>
        <v>0</v>
      </c>
      <c r="H105">
        <f t="shared" si="28"/>
        <v>12.5</v>
      </c>
      <c r="I105">
        <f t="shared" si="29"/>
        <v>10</v>
      </c>
      <c r="J105">
        <f t="shared" si="30"/>
        <v>1</v>
      </c>
      <c r="K105">
        <f t="shared" si="31"/>
        <v>1</v>
      </c>
      <c r="L105">
        <f t="shared" si="32"/>
        <v>0</v>
      </c>
      <c r="M105" t="e">
        <f t="shared" si="33"/>
        <v>#NUM!</v>
      </c>
      <c r="N105" t="e">
        <f t="shared" si="34"/>
        <v>#NUM!</v>
      </c>
      <c r="P105" t="e">
        <f t="shared" si="35"/>
        <v>#DIV/0!</v>
      </c>
      <c r="Q105" t="e">
        <f t="shared" si="36"/>
        <v>#DIV/0!</v>
      </c>
      <c r="S105">
        <f t="shared" si="37"/>
        <v>0</v>
      </c>
      <c r="T105" s="11">
        <f t="shared" si="38"/>
        <v>0</v>
      </c>
      <c r="U105">
        <f t="shared" si="39"/>
        <v>0</v>
      </c>
      <c r="W105" s="11">
        <f t="shared" si="23"/>
        <v>0</v>
      </c>
      <c r="X105" s="11">
        <f t="shared" si="24"/>
        <v>0</v>
      </c>
      <c r="Y105">
        <f t="shared" si="40"/>
        <v>0</v>
      </c>
      <c r="AA105">
        <f t="shared" si="25"/>
        <v>0</v>
      </c>
      <c r="AC105">
        <f t="shared" si="41"/>
        <v>0</v>
      </c>
      <c r="AD105">
        <f t="shared" si="42"/>
        <v>0</v>
      </c>
      <c r="AE105">
        <f t="shared" si="43"/>
        <v>40500</v>
      </c>
      <c r="AF105">
        <f t="shared" si="44"/>
        <v>0</v>
      </c>
      <c r="AH105">
        <f>'Quadrat Point Intercept'!B101*'Quadrat Point Intercept'!E101</f>
        <v>0</v>
      </c>
    </row>
    <row r="106" spans="4:34">
      <c r="D106" s="4">
        <v>95</v>
      </c>
      <c r="E106" s="5">
        <f>'Quadrat Point Intercept'!B102</f>
        <v>0</v>
      </c>
      <c r="F106">
        <f t="shared" si="26"/>
        <v>0</v>
      </c>
      <c r="G106">
        <f t="shared" si="27"/>
        <v>0</v>
      </c>
      <c r="H106">
        <f t="shared" si="28"/>
        <v>12.5</v>
      </c>
      <c r="I106">
        <f t="shared" si="29"/>
        <v>10</v>
      </c>
      <c r="J106">
        <f t="shared" si="30"/>
        <v>1</v>
      </c>
      <c r="K106">
        <f t="shared" si="31"/>
        <v>1</v>
      </c>
      <c r="L106">
        <f t="shared" si="32"/>
        <v>0</v>
      </c>
      <c r="M106" t="e">
        <f t="shared" si="33"/>
        <v>#NUM!</v>
      </c>
      <c r="N106" t="e">
        <f t="shared" si="34"/>
        <v>#NUM!</v>
      </c>
      <c r="P106" t="e">
        <f t="shared" si="35"/>
        <v>#DIV/0!</v>
      </c>
      <c r="Q106" t="e">
        <f t="shared" si="36"/>
        <v>#DIV/0!</v>
      </c>
      <c r="S106">
        <f t="shared" si="37"/>
        <v>0</v>
      </c>
      <c r="T106" s="11">
        <f t="shared" si="38"/>
        <v>0</v>
      </c>
      <c r="U106">
        <f t="shared" si="39"/>
        <v>0</v>
      </c>
      <c r="W106" s="11">
        <f t="shared" si="23"/>
        <v>0</v>
      </c>
      <c r="X106" s="11">
        <f t="shared" si="24"/>
        <v>0</v>
      </c>
      <c r="Y106">
        <f t="shared" si="40"/>
        <v>0</v>
      </c>
      <c r="AA106">
        <f t="shared" si="25"/>
        <v>0</v>
      </c>
      <c r="AC106">
        <f t="shared" si="41"/>
        <v>0</v>
      </c>
      <c r="AD106">
        <f t="shared" si="42"/>
        <v>0</v>
      </c>
      <c r="AE106">
        <f t="shared" si="43"/>
        <v>40500</v>
      </c>
      <c r="AF106">
        <f t="shared" si="44"/>
        <v>0</v>
      </c>
      <c r="AH106">
        <f>'Quadrat Point Intercept'!B102*'Quadrat Point Intercept'!E102</f>
        <v>0</v>
      </c>
    </row>
    <row r="107" spans="4:34">
      <c r="D107" s="4">
        <v>96</v>
      </c>
      <c r="E107" s="5">
        <f>'Quadrat Point Intercept'!B103</f>
        <v>0</v>
      </c>
      <c r="F107">
        <f t="shared" si="26"/>
        <v>0</v>
      </c>
      <c r="G107">
        <f t="shared" si="27"/>
        <v>0</v>
      </c>
      <c r="H107">
        <f t="shared" si="28"/>
        <v>12.5</v>
      </c>
      <c r="I107">
        <f t="shared" si="29"/>
        <v>10</v>
      </c>
      <c r="J107">
        <f t="shared" si="30"/>
        <v>1</v>
      </c>
      <c r="K107">
        <f t="shared" si="31"/>
        <v>1</v>
      </c>
      <c r="L107">
        <f t="shared" si="32"/>
        <v>0</v>
      </c>
      <c r="M107" t="e">
        <f t="shared" si="33"/>
        <v>#NUM!</v>
      </c>
      <c r="N107" t="e">
        <f t="shared" si="34"/>
        <v>#NUM!</v>
      </c>
      <c r="P107" t="e">
        <f t="shared" si="35"/>
        <v>#DIV/0!</v>
      </c>
      <c r="Q107" t="e">
        <f t="shared" si="36"/>
        <v>#DIV/0!</v>
      </c>
      <c r="S107">
        <f t="shared" si="37"/>
        <v>0</v>
      </c>
      <c r="T107" s="11">
        <f t="shared" si="38"/>
        <v>0</v>
      </c>
      <c r="U107">
        <f t="shared" si="39"/>
        <v>0</v>
      </c>
      <c r="W107" s="11">
        <f t="shared" si="23"/>
        <v>0</v>
      </c>
      <c r="X107" s="11">
        <f t="shared" si="24"/>
        <v>0</v>
      </c>
      <c r="Y107">
        <f t="shared" si="40"/>
        <v>0</v>
      </c>
      <c r="AA107">
        <f t="shared" si="25"/>
        <v>0</v>
      </c>
      <c r="AC107">
        <f t="shared" si="41"/>
        <v>0</v>
      </c>
      <c r="AD107">
        <f t="shared" si="42"/>
        <v>0</v>
      </c>
      <c r="AE107">
        <f t="shared" si="43"/>
        <v>40500</v>
      </c>
      <c r="AF107">
        <f t="shared" si="44"/>
        <v>0</v>
      </c>
      <c r="AH107">
        <f>'Quadrat Point Intercept'!B103*'Quadrat Point Intercept'!E103</f>
        <v>0</v>
      </c>
    </row>
    <row r="108" spans="4:34">
      <c r="D108" s="4">
        <v>97</v>
      </c>
      <c r="E108" s="5">
        <f>'Quadrat Point Intercept'!B104</f>
        <v>0</v>
      </c>
      <c r="F108">
        <f t="shared" si="26"/>
        <v>0</v>
      </c>
      <c r="G108">
        <f t="shared" si="27"/>
        <v>0</v>
      </c>
      <c r="H108">
        <f t="shared" si="28"/>
        <v>12.5</v>
      </c>
      <c r="I108">
        <f t="shared" si="29"/>
        <v>10</v>
      </c>
      <c r="J108">
        <f t="shared" si="30"/>
        <v>1</v>
      </c>
      <c r="K108">
        <f t="shared" si="31"/>
        <v>1</v>
      </c>
      <c r="L108">
        <f t="shared" si="32"/>
        <v>0</v>
      </c>
      <c r="M108" t="e">
        <f t="shared" si="33"/>
        <v>#NUM!</v>
      </c>
      <c r="N108" t="e">
        <f t="shared" si="34"/>
        <v>#NUM!</v>
      </c>
      <c r="P108" t="e">
        <f t="shared" si="35"/>
        <v>#DIV/0!</v>
      </c>
      <c r="Q108" t="e">
        <f t="shared" si="36"/>
        <v>#DIV/0!</v>
      </c>
      <c r="S108">
        <f t="shared" si="37"/>
        <v>0</v>
      </c>
      <c r="T108" s="11">
        <f t="shared" si="38"/>
        <v>0</v>
      </c>
      <c r="U108">
        <f t="shared" si="39"/>
        <v>0</v>
      </c>
      <c r="W108" s="11">
        <f t="shared" si="23"/>
        <v>0</v>
      </c>
      <c r="X108" s="11">
        <f t="shared" si="24"/>
        <v>0</v>
      </c>
      <c r="Y108">
        <f t="shared" si="40"/>
        <v>0</v>
      </c>
      <c r="AA108">
        <f t="shared" si="25"/>
        <v>0</v>
      </c>
      <c r="AC108">
        <f t="shared" si="41"/>
        <v>0</v>
      </c>
      <c r="AD108">
        <f t="shared" si="42"/>
        <v>0</v>
      </c>
      <c r="AE108">
        <f t="shared" si="43"/>
        <v>40500</v>
      </c>
      <c r="AF108">
        <f t="shared" si="44"/>
        <v>0</v>
      </c>
      <c r="AH108">
        <f>'Quadrat Point Intercept'!B104*'Quadrat Point Intercept'!E104</f>
        <v>0</v>
      </c>
    </row>
    <row r="109" spans="4:34">
      <c r="D109" s="4">
        <v>98</v>
      </c>
      <c r="E109" s="5">
        <f>'Quadrat Point Intercept'!B105</f>
        <v>0</v>
      </c>
      <c r="F109">
        <f t="shared" si="26"/>
        <v>0</v>
      </c>
      <c r="G109">
        <f t="shared" si="27"/>
        <v>0</v>
      </c>
      <c r="H109">
        <f t="shared" si="28"/>
        <v>12.5</v>
      </c>
      <c r="I109">
        <f t="shared" si="29"/>
        <v>10</v>
      </c>
      <c r="J109">
        <f t="shared" si="30"/>
        <v>1</v>
      </c>
      <c r="K109">
        <f t="shared" si="31"/>
        <v>1</v>
      </c>
      <c r="L109">
        <f t="shared" si="32"/>
        <v>0</v>
      </c>
      <c r="M109" t="e">
        <f t="shared" si="33"/>
        <v>#NUM!</v>
      </c>
      <c r="N109" t="e">
        <f t="shared" si="34"/>
        <v>#NUM!</v>
      </c>
      <c r="P109" t="e">
        <f t="shared" si="35"/>
        <v>#DIV/0!</v>
      </c>
      <c r="Q109" t="e">
        <f t="shared" si="36"/>
        <v>#DIV/0!</v>
      </c>
      <c r="S109">
        <f t="shared" si="37"/>
        <v>0</v>
      </c>
      <c r="T109" s="11">
        <f t="shared" si="38"/>
        <v>0</v>
      </c>
      <c r="U109">
        <f t="shared" si="39"/>
        <v>0</v>
      </c>
      <c r="W109" s="11">
        <f t="shared" si="23"/>
        <v>0</v>
      </c>
      <c r="X109" s="11">
        <f t="shared" si="24"/>
        <v>0</v>
      </c>
      <c r="Y109">
        <f t="shared" si="40"/>
        <v>0</v>
      </c>
      <c r="AA109">
        <f t="shared" si="25"/>
        <v>0</v>
      </c>
      <c r="AC109">
        <f t="shared" si="41"/>
        <v>0</v>
      </c>
      <c r="AD109">
        <f t="shared" si="42"/>
        <v>0</v>
      </c>
      <c r="AE109">
        <f t="shared" si="43"/>
        <v>40500</v>
      </c>
      <c r="AF109">
        <f t="shared" si="44"/>
        <v>0</v>
      </c>
      <c r="AH109">
        <f>'Quadrat Point Intercept'!B105*'Quadrat Point Intercept'!E105</f>
        <v>0</v>
      </c>
    </row>
    <row r="110" spans="4:34">
      <c r="D110" s="4">
        <v>99</v>
      </c>
      <c r="E110" s="5">
        <f>'Quadrat Point Intercept'!B106</f>
        <v>0</v>
      </c>
      <c r="F110">
        <f t="shared" si="26"/>
        <v>0</v>
      </c>
      <c r="G110">
        <f t="shared" si="27"/>
        <v>0</v>
      </c>
      <c r="H110">
        <f t="shared" si="28"/>
        <v>12.5</v>
      </c>
      <c r="I110">
        <f t="shared" si="29"/>
        <v>10</v>
      </c>
      <c r="J110">
        <f t="shared" si="30"/>
        <v>1</v>
      </c>
      <c r="K110">
        <f t="shared" si="31"/>
        <v>1</v>
      </c>
      <c r="L110">
        <f t="shared" si="32"/>
        <v>0</v>
      </c>
      <c r="M110" t="e">
        <f t="shared" si="33"/>
        <v>#NUM!</v>
      </c>
      <c r="N110" t="e">
        <f t="shared" si="34"/>
        <v>#NUM!</v>
      </c>
      <c r="P110" t="e">
        <f t="shared" si="35"/>
        <v>#DIV/0!</v>
      </c>
      <c r="Q110" t="e">
        <f t="shared" si="36"/>
        <v>#DIV/0!</v>
      </c>
      <c r="S110">
        <f t="shared" si="37"/>
        <v>0</v>
      </c>
      <c r="T110" s="11">
        <f t="shared" si="38"/>
        <v>0</v>
      </c>
      <c r="U110">
        <f t="shared" si="39"/>
        <v>0</v>
      </c>
      <c r="W110" s="11">
        <f t="shared" si="23"/>
        <v>0</v>
      </c>
      <c r="X110" s="11">
        <f t="shared" si="24"/>
        <v>0</v>
      </c>
      <c r="Y110">
        <f t="shared" si="40"/>
        <v>0</v>
      </c>
      <c r="AA110">
        <f t="shared" si="25"/>
        <v>0</v>
      </c>
      <c r="AC110">
        <f t="shared" si="41"/>
        <v>0</v>
      </c>
      <c r="AD110">
        <f t="shared" si="42"/>
        <v>0</v>
      </c>
      <c r="AE110">
        <f t="shared" si="43"/>
        <v>40500</v>
      </c>
      <c r="AF110">
        <f t="shared" si="44"/>
        <v>0</v>
      </c>
      <c r="AH110">
        <f>'Quadrat Point Intercept'!B106*'Quadrat Point Intercept'!E106</f>
        <v>0</v>
      </c>
    </row>
    <row r="111" spans="4:34">
      <c r="D111" s="4">
        <v>100</v>
      </c>
      <c r="E111" s="5">
        <f>'Quadrat Point Intercept'!B107</f>
        <v>0</v>
      </c>
      <c r="F111">
        <f t="shared" si="26"/>
        <v>0</v>
      </c>
      <c r="G111">
        <f t="shared" si="27"/>
        <v>0</v>
      </c>
      <c r="H111">
        <f t="shared" si="28"/>
        <v>12.5</v>
      </c>
      <c r="I111">
        <f t="shared" si="29"/>
        <v>10</v>
      </c>
      <c r="J111">
        <f t="shared" si="30"/>
        <v>1</v>
      </c>
      <c r="K111">
        <f t="shared" si="31"/>
        <v>1</v>
      </c>
      <c r="L111">
        <f t="shared" si="32"/>
        <v>0</v>
      </c>
      <c r="M111" t="e">
        <f t="shared" si="33"/>
        <v>#NUM!</v>
      </c>
      <c r="N111" t="e">
        <f t="shared" si="34"/>
        <v>#NUM!</v>
      </c>
      <c r="P111" t="e">
        <f t="shared" si="35"/>
        <v>#DIV/0!</v>
      </c>
      <c r="Q111" t="e">
        <f t="shared" si="36"/>
        <v>#DIV/0!</v>
      </c>
      <c r="S111">
        <f t="shared" si="37"/>
        <v>0</v>
      </c>
      <c r="T111" s="11">
        <f t="shared" si="38"/>
        <v>0</v>
      </c>
      <c r="U111">
        <f t="shared" si="39"/>
        <v>0</v>
      </c>
      <c r="W111" s="11">
        <f t="shared" si="23"/>
        <v>0</v>
      </c>
      <c r="X111" s="11">
        <f t="shared" si="24"/>
        <v>0</v>
      </c>
      <c r="Y111">
        <f t="shared" si="40"/>
        <v>0</v>
      </c>
      <c r="AA111">
        <f t="shared" si="25"/>
        <v>0</v>
      </c>
      <c r="AC111">
        <f t="shared" si="41"/>
        <v>0</v>
      </c>
      <c r="AD111">
        <f t="shared" si="42"/>
        <v>0</v>
      </c>
      <c r="AE111">
        <f t="shared" si="43"/>
        <v>40500</v>
      </c>
      <c r="AF111">
        <f t="shared" si="44"/>
        <v>0</v>
      </c>
      <c r="AH111">
        <f>'Quadrat Point Intercept'!B107*'Quadrat Point Intercept'!E107</f>
        <v>0</v>
      </c>
    </row>
    <row r="112" spans="4:34">
      <c r="D112" s="4">
        <v>101</v>
      </c>
      <c r="E112" s="5">
        <f>'Quadrat Point Intercept'!B108</f>
        <v>0</v>
      </c>
      <c r="F112">
        <f t="shared" si="26"/>
        <v>0</v>
      </c>
      <c r="G112">
        <f t="shared" si="27"/>
        <v>0</v>
      </c>
      <c r="H112">
        <f t="shared" si="28"/>
        <v>12.5</v>
      </c>
      <c r="I112">
        <f t="shared" si="29"/>
        <v>10</v>
      </c>
      <c r="J112">
        <f t="shared" si="30"/>
        <v>1</v>
      </c>
      <c r="K112">
        <f t="shared" si="31"/>
        <v>1</v>
      </c>
      <c r="L112">
        <f t="shared" si="32"/>
        <v>0</v>
      </c>
      <c r="M112" t="e">
        <f t="shared" si="33"/>
        <v>#NUM!</v>
      </c>
      <c r="N112" t="e">
        <f t="shared" si="34"/>
        <v>#NUM!</v>
      </c>
      <c r="P112" t="e">
        <f t="shared" si="35"/>
        <v>#DIV/0!</v>
      </c>
      <c r="Q112" t="e">
        <f t="shared" si="36"/>
        <v>#DIV/0!</v>
      </c>
      <c r="S112">
        <f t="shared" si="37"/>
        <v>0</v>
      </c>
      <c r="T112" s="11">
        <f t="shared" si="38"/>
        <v>0</v>
      </c>
      <c r="U112">
        <f t="shared" si="39"/>
        <v>0</v>
      </c>
      <c r="W112" s="11">
        <f t="shared" si="23"/>
        <v>0</v>
      </c>
      <c r="X112" s="11">
        <f t="shared" si="24"/>
        <v>0</v>
      </c>
      <c r="Y112">
        <f t="shared" si="40"/>
        <v>0</v>
      </c>
      <c r="AA112">
        <f t="shared" si="25"/>
        <v>0</v>
      </c>
      <c r="AC112">
        <f t="shared" si="41"/>
        <v>0</v>
      </c>
      <c r="AD112">
        <f t="shared" si="42"/>
        <v>0</v>
      </c>
      <c r="AE112">
        <f t="shared" si="43"/>
        <v>40500</v>
      </c>
      <c r="AF112">
        <f t="shared" si="44"/>
        <v>0</v>
      </c>
      <c r="AH112">
        <f>'Quadrat Point Intercept'!B108*'Quadrat Point Intercept'!E108</f>
        <v>0</v>
      </c>
    </row>
    <row r="113" spans="4:34">
      <c r="D113" s="4">
        <v>102</v>
      </c>
      <c r="E113" s="5">
        <f>'Quadrat Point Intercept'!B109</f>
        <v>0</v>
      </c>
      <c r="F113">
        <f t="shared" si="26"/>
        <v>0</v>
      </c>
      <c r="G113">
        <f t="shared" si="27"/>
        <v>0</v>
      </c>
      <c r="H113">
        <f t="shared" si="28"/>
        <v>12.5</v>
      </c>
      <c r="I113">
        <f t="shared" si="29"/>
        <v>10</v>
      </c>
      <c r="J113">
        <f t="shared" si="30"/>
        <v>1</v>
      </c>
      <c r="K113">
        <f t="shared" si="31"/>
        <v>1</v>
      </c>
      <c r="L113">
        <f t="shared" si="32"/>
        <v>0</v>
      </c>
      <c r="M113" t="e">
        <f t="shared" si="33"/>
        <v>#NUM!</v>
      </c>
      <c r="N113" t="e">
        <f t="shared" si="34"/>
        <v>#NUM!</v>
      </c>
      <c r="P113" t="e">
        <f t="shared" si="35"/>
        <v>#DIV/0!</v>
      </c>
      <c r="Q113" t="e">
        <f t="shared" si="36"/>
        <v>#DIV/0!</v>
      </c>
      <c r="S113">
        <f t="shared" si="37"/>
        <v>0</v>
      </c>
      <c r="T113" s="11">
        <f t="shared" si="38"/>
        <v>0</v>
      </c>
      <c r="U113">
        <f t="shared" si="39"/>
        <v>0</v>
      </c>
      <c r="W113" s="11">
        <f t="shared" si="23"/>
        <v>0</v>
      </c>
      <c r="X113" s="11">
        <f t="shared" si="24"/>
        <v>0</v>
      </c>
      <c r="Y113">
        <f t="shared" si="40"/>
        <v>0</v>
      </c>
      <c r="AA113">
        <f t="shared" si="25"/>
        <v>0</v>
      </c>
      <c r="AC113">
        <f t="shared" si="41"/>
        <v>0</v>
      </c>
      <c r="AD113">
        <f t="shared" si="42"/>
        <v>0</v>
      </c>
      <c r="AE113">
        <f t="shared" si="43"/>
        <v>40500</v>
      </c>
      <c r="AF113">
        <f t="shared" si="44"/>
        <v>0</v>
      </c>
      <c r="AH113">
        <f>'Quadrat Point Intercept'!B109*'Quadrat Point Intercept'!E109</f>
        <v>0</v>
      </c>
    </row>
    <row r="114" spans="4:34">
      <c r="D114" s="4">
        <v>103</v>
      </c>
      <c r="E114" s="5">
        <f>'Quadrat Point Intercept'!B110</f>
        <v>0</v>
      </c>
      <c r="F114">
        <f t="shared" si="26"/>
        <v>0</v>
      </c>
      <c r="G114">
        <f t="shared" si="27"/>
        <v>0</v>
      </c>
      <c r="H114">
        <f t="shared" si="28"/>
        <v>12.5</v>
      </c>
      <c r="I114">
        <f t="shared" si="29"/>
        <v>10</v>
      </c>
      <c r="J114">
        <f t="shared" si="30"/>
        <v>1</v>
      </c>
      <c r="K114">
        <f t="shared" si="31"/>
        <v>1</v>
      </c>
      <c r="L114">
        <f t="shared" si="32"/>
        <v>0</v>
      </c>
      <c r="M114" t="e">
        <f t="shared" si="33"/>
        <v>#NUM!</v>
      </c>
      <c r="N114" t="e">
        <f t="shared" si="34"/>
        <v>#NUM!</v>
      </c>
      <c r="P114" t="e">
        <f t="shared" si="35"/>
        <v>#DIV/0!</v>
      </c>
      <c r="Q114" t="e">
        <f t="shared" si="36"/>
        <v>#DIV/0!</v>
      </c>
      <c r="S114">
        <f t="shared" si="37"/>
        <v>0</v>
      </c>
      <c r="T114" s="11">
        <f t="shared" si="38"/>
        <v>0</v>
      </c>
      <c r="U114">
        <f t="shared" si="39"/>
        <v>0</v>
      </c>
      <c r="W114" s="11">
        <f t="shared" si="23"/>
        <v>0</v>
      </c>
      <c r="X114" s="11">
        <f t="shared" si="24"/>
        <v>0</v>
      </c>
      <c r="Y114">
        <f t="shared" si="40"/>
        <v>0</v>
      </c>
      <c r="AA114">
        <f t="shared" si="25"/>
        <v>0</v>
      </c>
      <c r="AC114">
        <f t="shared" si="41"/>
        <v>0</v>
      </c>
      <c r="AD114">
        <f t="shared" si="42"/>
        <v>0</v>
      </c>
      <c r="AE114">
        <f t="shared" si="43"/>
        <v>40500</v>
      </c>
      <c r="AF114">
        <f t="shared" si="44"/>
        <v>0</v>
      </c>
      <c r="AH114">
        <f>'Quadrat Point Intercept'!B110*'Quadrat Point Intercept'!E110</f>
        <v>0</v>
      </c>
    </row>
    <row r="115" spans="4:34">
      <c r="D115" s="4">
        <v>104</v>
      </c>
      <c r="E115" s="5">
        <f>'Quadrat Point Intercept'!B111</f>
        <v>0</v>
      </c>
      <c r="F115">
        <f t="shared" si="26"/>
        <v>0</v>
      </c>
      <c r="G115">
        <f t="shared" si="27"/>
        <v>0</v>
      </c>
      <c r="H115">
        <f t="shared" si="28"/>
        <v>12.5</v>
      </c>
      <c r="I115">
        <f t="shared" si="29"/>
        <v>10</v>
      </c>
      <c r="J115">
        <f t="shared" si="30"/>
        <v>1</v>
      </c>
      <c r="K115">
        <f t="shared" si="31"/>
        <v>1</v>
      </c>
      <c r="L115">
        <f t="shared" si="32"/>
        <v>0</v>
      </c>
      <c r="M115" t="e">
        <f t="shared" si="33"/>
        <v>#NUM!</v>
      </c>
      <c r="N115" t="e">
        <f t="shared" si="34"/>
        <v>#NUM!</v>
      </c>
      <c r="P115" t="e">
        <f t="shared" si="35"/>
        <v>#DIV/0!</v>
      </c>
      <c r="Q115" t="e">
        <f t="shared" si="36"/>
        <v>#DIV/0!</v>
      </c>
      <c r="S115">
        <f t="shared" si="37"/>
        <v>0</v>
      </c>
      <c r="T115" s="11">
        <f t="shared" si="38"/>
        <v>0</v>
      </c>
      <c r="U115">
        <f t="shared" si="39"/>
        <v>0</v>
      </c>
      <c r="W115" s="11">
        <f t="shared" si="23"/>
        <v>0</v>
      </c>
      <c r="X115" s="11">
        <f t="shared" si="24"/>
        <v>0</v>
      </c>
      <c r="Y115">
        <f t="shared" si="40"/>
        <v>0</v>
      </c>
      <c r="AA115">
        <f t="shared" si="25"/>
        <v>0</v>
      </c>
      <c r="AC115">
        <f t="shared" si="41"/>
        <v>0</v>
      </c>
      <c r="AD115">
        <f t="shared" si="42"/>
        <v>0</v>
      </c>
      <c r="AE115">
        <f t="shared" si="43"/>
        <v>40500</v>
      </c>
      <c r="AF115">
        <f t="shared" si="44"/>
        <v>0</v>
      </c>
      <c r="AH115">
        <f>'Quadrat Point Intercept'!B111*'Quadrat Point Intercept'!E111</f>
        <v>0</v>
      </c>
    </row>
    <row r="116" spans="4:34">
      <c r="D116" s="4">
        <v>105</v>
      </c>
      <c r="E116" s="5">
        <f>'Quadrat Point Intercept'!B112</f>
        <v>0</v>
      </c>
      <c r="F116">
        <f t="shared" si="26"/>
        <v>0</v>
      </c>
      <c r="G116">
        <f t="shared" si="27"/>
        <v>0</v>
      </c>
      <c r="H116">
        <f t="shared" si="28"/>
        <v>12.5</v>
      </c>
      <c r="I116">
        <f t="shared" si="29"/>
        <v>10</v>
      </c>
      <c r="J116">
        <f t="shared" si="30"/>
        <v>1</v>
      </c>
      <c r="K116">
        <f t="shared" si="31"/>
        <v>1</v>
      </c>
      <c r="L116">
        <f t="shared" si="32"/>
        <v>0</v>
      </c>
      <c r="M116" t="e">
        <f t="shared" si="33"/>
        <v>#NUM!</v>
      </c>
      <c r="N116" t="e">
        <f t="shared" si="34"/>
        <v>#NUM!</v>
      </c>
      <c r="P116" t="e">
        <f t="shared" si="35"/>
        <v>#DIV/0!</v>
      </c>
      <c r="Q116" t="e">
        <f t="shared" si="36"/>
        <v>#DIV/0!</v>
      </c>
      <c r="S116">
        <f t="shared" si="37"/>
        <v>0</v>
      </c>
      <c r="T116" s="11">
        <f t="shared" si="38"/>
        <v>0</v>
      </c>
      <c r="U116">
        <f t="shared" si="39"/>
        <v>0</v>
      </c>
      <c r="W116" s="11">
        <f t="shared" si="23"/>
        <v>0</v>
      </c>
      <c r="X116" s="11">
        <f t="shared" si="24"/>
        <v>0</v>
      </c>
      <c r="Y116">
        <f t="shared" si="40"/>
        <v>0</v>
      </c>
      <c r="AA116">
        <f t="shared" si="25"/>
        <v>0</v>
      </c>
      <c r="AC116">
        <f t="shared" si="41"/>
        <v>0</v>
      </c>
      <c r="AD116">
        <f t="shared" si="42"/>
        <v>0</v>
      </c>
      <c r="AE116">
        <f t="shared" si="43"/>
        <v>40500</v>
      </c>
      <c r="AF116">
        <f t="shared" si="44"/>
        <v>0</v>
      </c>
      <c r="AH116">
        <f>'Quadrat Point Intercept'!B112*'Quadrat Point Intercept'!E112</f>
        <v>0</v>
      </c>
    </row>
    <row r="117" spans="4:34">
      <c r="D117" s="4">
        <v>106</v>
      </c>
      <c r="E117" s="5">
        <f>'Quadrat Point Intercept'!B113</f>
        <v>0</v>
      </c>
      <c r="F117">
        <f t="shared" si="26"/>
        <v>0</v>
      </c>
      <c r="G117">
        <f t="shared" si="27"/>
        <v>0</v>
      </c>
      <c r="H117">
        <f t="shared" si="28"/>
        <v>12.5</v>
      </c>
      <c r="I117">
        <f t="shared" si="29"/>
        <v>10</v>
      </c>
      <c r="J117">
        <f t="shared" si="30"/>
        <v>1</v>
      </c>
      <c r="K117">
        <f t="shared" si="31"/>
        <v>1</v>
      </c>
      <c r="L117">
        <f t="shared" si="32"/>
        <v>0</v>
      </c>
      <c r="M117" t="e">
        <f t="shared" si="33"/>
        <v>#NUM!</v>
      </c>
      <c r="N117" t="e">
        <f t="shared" si="34"/>
        <v>#NUM!</v>
      </c>
      <c r="P117" t="e">
        <f t="shared" si="35"/>
        <v>#DIV/0!</v>
      </c>
      <c r="Q117" t="e">
        <f t="shared" si="36"/>
        <v>#DIV/0!</v>
      </c>
      <c r="S117">
        <f t="shared" si="37"/>
        <v>0</v>
      </c>
      <c r="T117" s="11">
        <f t="shared" si="38"/>
        <v>0</v>
      </c>
      <c r="U117">
        <f t="shared" si="39"/>
        <v>0</v>
      </c>
      <c r="W117" s="11">
        <f t="shared" si="23"/>
        <v>0</v>
      </c>
      <c r="X117" s="11">
        <f t="shared" si="24"/>
        <v>0</v>
      </c>
      <c r="Y117">
        <f t="shared" si="40"/>
        <v>0</v>
      </c>
      <c r="AA117">
        <f t="shared" si="25"/>
        <v>0</v>
      </c>
      <c r="AC117">
        <f t="shared" si="41"/>
        <v>0</v>
      </c>
      <c r="AD117">
        <f t="shared" si="42"/>
        <v>0</v>
      </c>
      <c r="AE117">
        <f t="shared" si="43"/>
        <v>40500</v>
      </c>
      <c r="AF117">
        <f t="shared" si="44"/>
        <v>0</v>
      </c>
      <c r="AH117">
        <f>'Quadrat Point Intercept'!B113*'Quadrat Point Intercept'!E113</f>
        <v>0</v>
      </c>
    </row>
    <row r="118" spans="4:34">
      <c r="D118" s="4">
        <v>107</v>
      </c>
      <c r="E118" s="5">
        <f>'Quadrat Point Intercept'!B114</f>
        <v>0</v>
      </c>
      <c r="F118">
        <f t="shared" si="26"/>
        <v>0</v>
      </c>
      <c r="G118">
        <f t="shared" si="27"/>
        <v>0</v>
      </c>
      <c r="H118">
        <f t="shared" si="28"/>
        <v>12.5</v>
      </c>
      <c r="I118">
        <f t="shared" si="29"/>
        <v>10</v>
      </c>
      <c r="J118">
        <f t="shared" si="30"/>
        <v>1</v>
      </c>
      <c r="K118">
        <f t="shared" si="31"/>
        <v>1</v>
      </c>
      <c r="L118">
        <f t="shared" si="32"/>
        <v>0</v>
      </c>
      <c r="M118" t="e">
        <f t="shared" si="33"/>
        <v>#NUM!</v>
      </c>
      <c r="N118" t="e">
        <f t="shared" si="34"/>
        <v>#NUM!</v>
      </c>
      <c r="P118" t="e">
        <f t="shared" si="35"/>
        <v>#DIV/0!</v>
      </c>
      <c r="Q118" t="e">
        <f t="shared" si="36"/>
        <v>#DIV/0!</v>
      </c>
      <c r="S118">
        <f t="shared" si="37"/>
        <v>0</v>
      </c>
      <c r="T118" s="11">
        <f t="shared" si="38"/>
        <v>0</v>
      </c>
      <c r="U118">
        <f t="shared" si="39"/>
        <v>0</v>
      </c>
      <c r="W118" s="11">
        <f t="shared" si="23"/>
        <v>0</v>
      </c>
      <c r="X118" s="11">
        <f t="shared" si="24"/>
        <v>0</v>
      </c>
      <c r="Y118">
        <f t="shared" si="40"/>
        <v>0</v>
      </c>
      <c r="AA118">
        <f t="shared" si="25"/>
        <v>0</v>
      </c>
      <c r="AC118">
        <f t="shared" si="41"/>
        <v>0</v>
      </c>
      <c r="AD118">
        <f t="shared" si="42"/>
        <v>0</v>
      </c>
      <c r="AE118">
        <f t="shared" si="43"/>
        <v>40500</v>
      </c>
      <c r="AF118">
        <f t="shared" si="44"/>
        <v>0</v>
      </c>
      <c r="AH118">
        <f>'Quadrat Point Intercept'!B114*'Quadrat Point Intercept'!E114</f>
        <v>0</v>
      </c>
    </row>
    <row r="119" spans="4:34">
      <c r="D119" s="4">
        <v>108</v>
      </c>
      <c r="E119" s="5">
        <f>'Quadrat Point Intercept'!B115</f>
        <v>0</v>
      </c>
      <c r="F119">
        <f t="shared" si="26"/>
        <v>0</v>
      </c>
      <c r="G119">
        <f t="shared" si="27"/>
        <v>0</v>
      </c>
      <c r="H119">
        <f t="shared" si="28"/>
        <v>12.5</v>
      </c>
      <c r="I119">
        <f t="shared" si="29"/>
        <v>10</v>
      </c>
      <c r="J119">
        <f t="shared" si="30"/>
        <v>1</v>
      </c>
      <c r="K119">
        <f t="shared" si="31"/>
        <v>1</v>
      </c>
      <c r="L119">
        <f t="shared" si="32"/>
        <v>0</v>
      </c>
      <c r="M119" t="e">
        <f t="shared" si="33"/>
        <v>#NUM!</v>
      </c>
      <c r="N119" t="e">
        <f t="shared" si="34"/>
        <v>#NUM!</v>
      </c>
      <c r="P119" t="e">
        <f t="shared" si="35"/>
        <v>#DIV/0!</v>
      </c>
      <c r="Q119" t="e">
        <f t="shared" si="36"/>
        <v>#DIV/0!</v>
      </c>
      <c r="S119">
        <f t="shared" si="37"/>
        <v>0</v>
      </c>
      <c r="T119" s="11">
        <f t="shared" si="38"/>
        <v>0</v>
      </c>
      <c r="U119">
        <f t="shared" si="39"/>
        <v>0</v>
      </c>
      <c r="W119" s="11">
        <f t="shared" si="23"/>
        <v>0</v>
      </c>
      <c r="X119" s="11">
        <f t="shared" si="24"/>
        <v>0</v>
      </c>
      <c r="Y119">
        <f t="shared" si="40"/>
        <v>0</v>
      </c>
      <c r="AA119">
        <f t="shared" si="25"/>
        <v>0</v>
      </c>
      <c r="AC119">
        <f t="shared" si="41"/>
        <v>0</v>
      </c>
      <c r="AD119">
        <f t="shared" si="42"/>
        <v>0</v>
      </c>
      <c r="AE119">
        <f t="shared" si="43"/>
        <v>40500</v>
      </c>
      <c r="AF119">
        <f t="shared" si="44"/>
        <v>0</v>
      </c>
      <c r="AH119">
        <f>'Quadrat Point Intercept'!B115*'Quadrat Point Intercept'!E115</f>
        <v>0</v>
      </c>
    </row>
    <row r="120" spans="4:34">
      <c r="D120" s="4">
        <v>109</v>
      </c>
      <c r="E120" s="5">
        <f>'Quadrat Point Intercept'!B116</f>
        <v>0</v>
      </c>
      <c r="F120">
        <f t="shared" si="26"/>
        <v>0</v>
      </c>
      <c r="G120">
        <f t="shared" si="27"/>
        <v>0</v>
      </c>
      <c r="H120">
        <f t="shared" si="28"/>
        <v>12.5</v>
      </c>
      <c r="I120">
        <f t="shared" si="29"/>
        <v>10</v>
      </c>
      <c r="J120">
        <f t="shared" si="30"/>
        <v>1</v>
      </c>
      <c r="K120">
        <f t="shared" si="31"/>
        <v>1</v>
      </c>
      <c r="L120">
        <f t="shared" si="32"/>
        <v>0</v>
      </c>
      <c r="M120" t="e">
        <f t="shared" si="33"/>
        <v>#NUM!</v>
      </c>
      <c r="N120" t="e">
        <f t="shared" si="34"/>
        <v>#NUM!</v>
      </c>
      <c r="P120" t="e">
        <f t="shared" si="35"/>
        <v>#DIV/0!</v>
      </c>
      <c r="Q120" t="e">
        <f t="shared" si="36"/>
        <v>#DIV/0!</v>
      </c>
      <c r="S120">
        <f t="shared" si="37"/>
        <v>0</v>
      </c>
      <c r="T120" s="11">
        <f t="shared" si="38"/>
        <v>0</v>
      </c>
      <c r="U120">
        <f t="shared" si="39"/>
        <v>0</v>
      </c>
      <c r="W120" s="11">
        <f t="shared" si="23"/>
        <v>0</v>
      </c>
      <c r="X120" s="11">
        <f t="shared" si="24"/>
        <v>0</v>
      </c>
      <c r="Y120">
        <f t="shared" si="40"/>
        <v>0</v>
      </c>
      <c r="AA120">
        <f t="shared" si="25"/>
        <v>0</v>
      </c>
      <c r="AC120">
        <f t="shared" si="41"/>
        <v>0</v>
      </c>
      <c r="AD120">
        <f t="shared" si="42"/>
        <v>0</v>
      </c>
      <c r="AE120">
        <f t="shared" si="43"/>
        <v>40500</v>
      </c>
      <c r="AF120">
        <f t="shared" si="44"/>
        <v>0</v>
      </c>
      <c r="AH120">
        <f>'Quadrat Point Intercept'!B116*'Quadrat Point Intercept'!E116</f>
        <v>0</v>
      </c>
    </row>
    <row r="121" spans="4:34">
      <c r="D121" s="4">
        <v>110</v>
      </c>
      <c r="E121" s="5">
        <f>'Quadrat Point Intercept'!B117</f>
        <v>0</v>
      </c>
      <c r="F121">
        <f t="shared" si="26"/>
        <v>0</v>
      </c>
      <c r="G121">
        <f t="shared" si="27"/>
        <v>0</v>
      </c>
      <c r="H121">
        <f t="shared" si="28"/>
        <v>12.5</v>
      </c>
      <c r="I121">
        <f t="shared" si="29"/>
        <v>10</v>
      </c>
      <c r="J121">
        <f t="shared" si="30"/>
        <v>1</v>
      </c>
      <c r="K121">
        <f t="shared" si="31"/>
        <v>1</v>
      </c>
      <c r="L121">
        <f t="shared" si="32"/>
        <v>0</v>
      </c>
      <c r="M121" t="e">
        <f t="shared" si="33"/>
        <v>#NUM!</v>
      </c>
      <c r="N121" t="e">
        <f t="shared" si="34"/>
        <v>#NUM!</v>
      </c>
      <c r="P121" t="e">
        <f t="shared" si="35"/>
        <v>#DIV/0!</v>
      </c>
      <c r="Q121" t="e">
        <f t="shared" si="36"/>
        <v>#DIV/0!</v>
      </c>
      <c r="S121">
        <f t="shared" si="37"/>
        <v>0</v>
      </c>
      <c r="T121" s="11">
        <f t="shared" si="38"/>
        <v>0</v>
      </c>
      <c r="U121">
        <f t="shared" si="39"/>
        <v>0</v>
      </c>
      <c r="W121" s="11">
        <f t="shared" si="23"/>
        <v>0</v>
      </c>
      <c r="X121" s="11">
        <f t="shared" si="24"/>
        <v>0</v>
      </c>
      <c r="Y121">
        <f t="shared" si="40"/>
        <v>0</v>
      </c>
      <c r="AA121">
        <f t="shared" si="25"/>
        <v>0</v>
      </c>
      <c r="AC121">
        <f t="shared" si="41"/>
        <v>0</v>
      </c>
      <c r="AD121">
        <f t="shared" si="42"/>
        <v>0</v>
      </c>
      <c r="AE121">
        <f t="shared" si="43"/>
        <v>40500</v>
      </c>
      <c r="AF121">
        <f t="shared" si="44"/>
        <v>0</v>
      </c>
      <c r="AH121">
        <f>'Quadrat Point Intercept'!B117*'Quadrat Point Intercept'!E117</f>
        <v>0</v>
      </c>
    </row>
    <row r="122" spans="4:34">
      <c r="D122" s="4">
        <v>111</v>
      </c>
      <c r="E122" s="5">
        <f>'Quadrat Point Intercept'!B118</f>
        <v>0</v>
      </c>
      <c r="F122">
        <f t="shared" si="26"/>
        <v>0</v>
      </c>
      <c r="G122">
        <f t="shared" si="27"/>
        <v>0</v>
      </c>
      <c r="H122">
        <f t="shared" si="28"/>
        <v>12.5</v>
      </c>
      <c r="I122">
        <f t="shared" si="29"/>
        <v>10</v>
      </c>
      <c r="J122">
        <f t="shared" si="30"/>
        <v>1</v>
      </c>
      <c r="K122">
        <f t="shared" si="31"/>
        <v>1</v>
      </c>
      <c r="L122">
        <f t="shared" si="32"/>
        <v>0</v>
      </c>
      <c r="M122" t="e">
        <f t="shared" si="33"/>
        <v>#NUM!</v>
      </c>
      <c r="N122" t="e">
        <f t="shared" si="34"/>
        <v>#NUM!</v>
      </c>
      <c r="P122" t="e">
        <f t="shared" si="35"/>
        <v>#DIV/0!</v>
      </c>
      <c r="Q122" t="e">
        <f t="shared" si="36"/>
        <v>#DIV/0!</v>
      </c>
      <c r="S122">
        <f t="shared" si="37"/>
        <v>0</v>
      </c>
      <c r="T122" s="11">
        <f t="shared" si="38"/>
        <v>0</v>
      </c>
      <c r="U122">
        <f t="shared" si="39"/>
        <v>0</v>
      </c>
      <c r="W122" s="11">
        <f t="shared" si="23"/>
        <v>0</v>
      </c>
      <c r="X122" s="11">
        <f t="shared" si="24"/>
        <v>0</v>
      </c>
      <c r="Y122">
        <f t="shared" si="40"/>
        <v>0</v>
      </c>
      <c r="AA122">
        <f t="shared" si="25"/>
        <v>0</v>
      </c>
      <c r="AC122">
        <f t="shared" si="41"/>
        <v>0</v>
      </c>
      <c r="AD122">
        <f t="shared" si="42"/>
        <v>0</v>
      </c>
      <c r="AE122">
        <f t="shared" si="43"/>
        <v>40500</v>
      </c>
      <c r="AF122">
        <f t="shared" si="44"/>
        <v>0</v>
      </c>
      <c r="AH122">
        <f>'Quadrat Point Intercept'!B118*'Quadrat Point Intercept'!E118</f>
        <v>0</v>
      </c>
    </row>
    <row r="123" spans="4:34">
      <c r="D123" s="4">
        <v>112</v>
      </c>
      <c r="E123" s="5">
        <f>'Quadrat Point Intercept'!B119</f>
        <v>0</v>
      </c>
      <c r="F123">
        <f t="shared" si="26"/>
        <v>0</v>
      </c>
      <c r="G123">
        <f t="shared" si="27"/>
        <v>0</v>
      </c>
      <c r="H123">
        <f t="shared" si="28"/>
        <v>12.5</v>
      </c>
      <c r="I123">
        <f t="shared" si="29"/>
        <v>10</v>
      </c>
      <c r="J123">
        <f t="shared" si="30"/>
        <v>1</v>
      </c>
      <c r="K123">
        <f t="shared" si="31"/>
        <v>1</v>
      </c>
      <c r="L123">
        <f t="shared" si="32"/>
        <v>0</v>
      </c>
      <c r="M123" t="e">
        <f t="shared" si="33"/>
        <v>#NUM!</v>
      </c>
      <c r="N123" t="e">
        <f t="shared" si="34"/>
        <v>#NUM!</v>
      </c>
      <c r="P123" t="e">
        <f t="shared" si="35"/>
        <v>#DIV/0!</v>
      </c>
      <c r="Q123" t="e">
        <f t="shared" si="36"/>
        <v>#DIV/0!</v>
      </c>
      <c r="S123">
        <f t="shared" si="37"/>
        <v>0</v>
      </c>
      <c r="T123" s="11">
        <f t="shared" si="38"/>
        <v>0</v>
      </c>
      <c r="U123">
        <f t="shared" si="39"/>
        <v>0</v>
      </c>
      <c r="W123" s="11">
        <f t="shared" si="23"/>
        <v>0</v>
      </c>
      <c r="X123" s="11">
        <f t="shared" si="24"/>
        <v>0</v>
      </c>
      <c r="Y123">
        <f t="shared" si="40"/>
        <v>0</v>
      </c>
      <c r="AA123">
        <f t="shared" si="25"/>
        <v>0</v>
      </c>
      <c r="AC123">
        <f t="shared" si="41"/>
        <v>0</v>
      </c>
      <c r="AD123">
        <f t="shared" si="42"/>
        <v>0</v>
      </c>
      <c r="AE123">
        <f t="shared" si="43"/>
        <v>40500</v>
      </c>
      <c r="AF123">
        <f t="shared" si="44"/>
        <v>0</v>
      </c>
      <c r="AH123">
        <f>'Quadrat Point Intercept'!B119*'Quadrat Point Intercept'!E119</f>
        <v>0</v>
      </c>
    </row>
    <row r="124" spans="4:34">
      <c r="D124" s="4">
        <v>113</v>
      </c>
      <c r="E124" s="5">
        <f>'Quadrat Point Intercept'!B120</f>
        <v>0</v>
      </c>
      <c r="F124">
        <f t="shared" si="26"/>
        <v>0</v>
      </c>
      <c r="G124">
        <f t="shared" si="27"/>
        <v>0</v>
      </c>
      <c r="H124">
        <f t="shared" si="28"/>
        <v>12.5</v>
      </c>
      <c r="I124">
        <f t="shared" si="29"/>
        <v>10</v>
      </c>
      <c r="J124">
        <f t="shared" si="30"/>
        <v>1</v>
      </c>
      <c r="K124">
        <f t="shared" si="31"/>
        <v>1</v>
      </c>
      <c r="L124">
        <f t="shared" si="32"/>
        <v>0</v>
      </c>
      <c r="M124" t="e">
        <f t="shared" si="33"/>
        <v>#NUM!</v>
      </c>
      <c r="N124" t="e">
        <f t="shared" si="34"/>
        <v>#NUM!</v>
      </c>
      <c r="P124" t="e">
        <f t="shared" si="35"/>
        <v>#DIV/0!</v>
      </c>
      <c r="Q124" t="e">
        <f t="shared" si="36"/>
        <v>#DIV/0!</v>
      </c>
      <c r="S124">
        <f t="shared" si="37"/>
        <v>0</v>
      </c>
      <c r="T124" s="11">
        <f t="shared" si="38"/>
        <v>0</v>
      </c>
      <c r="U124">
        <f t="shared" si="39"/>
        <v>0</v>
      </c>
      <c r="W124" s="11">
        <f t="shared" si="23"/>
        <v>0</v>
      </c>
      <c r="X124" s="11">
        <f t="shared" si="24"/>
        <v>0</v>
      </c>
      <c r="Y124">
        <f t="shared" si="40"/>
        <v>0</v>
      </c>
      <c r="AA124">
        <f t="shared" si="25"/>
        <v>0</v>
      </c>
      <c r="AC124">
        <f t="shared" si="41"/>
        <v>0</v>
      </c>
      <c r="AD124">
        <f t="shared" si="42"/>
        <v>0</v>
      </c>
      <c r="AE124">
        <f t="shared" si="43"/>
        <v>40500</v>
      </c>
      <c r="AF124">
        <f t="shared" si="44"/>
        <v>0</v>
      </c>
      <c r="AH124">
        <f>'Quadrat Point Intercept'!B120*'Quadrat Point Intercept'!E120</f>
        <v>0</v>
      </c>
    </row>
    <row r="125" spans="4:34">
      <c r="D125" s="4">
        <v>114</v>
      </c>
      <c r="E125" s="5">
        <f>'Quadrat Point Intercept'!B121</f>
        <v>0</v>
      </c>
      <c r="F125">
        <f t="shared" si="26"/>
        <v>0</v>
      </c>
      <c r="G125">
        <f t="shared" si="27"/>
        <v>0</v>
      </c>
      <c r="H125">
        <f t="shared" si="28"/>
        <v>12.5</v>
      </c>
      <c r="I125">
        <f t="shared" si="29"/>
        <v>10</v>
      </c>
      <c r="J125">
        <f t="shared" si="30"/>
        <v>1</v>
      </c>
      <c r="K125">
        <f t="shared" si="31"/>
        <v>1</v>
      </c>
      <c r="L125">
        <f t="shared" si="32"/>
        <v>0</v>
      </c>
      <c r="M125" t="e">
        <f t="shared" si="33"/>
        <v>#NUM!</v>
      </c>
      <c r="N125" t="e">
        <f t="shared" si="34"/>
        <v>#NUM!</v>
      </c>
      <c r="P125" t="e">
        <f t="shared" si="35"/>
        <v>#DIV/0!</v>
      </c>
      <c r="Q125" t="e">
        <f t="shared" si="36"/>
        <v>#DIV/0!</v>
      </c>
      <c r="S125">
        <f t="shared" si="37"/>
        <v>0</v>
      </c>
      <c r="T125" s="11">
        <f t="shared" si="38"/>
        <v>0</v>
      </c>
      <c r="U125">
        <f t="shared" si="39"/>
        <v>0</v>
      </c>
      <c r="W125" s="11">
        <f t="shared" si="23"/>
        <v>0</v>
      </c>
      <c r="X125" s="11">
        <f t="shared" si="24"/>
        <v>0</v>
      </c>
      <c r="Y125">
        <f t="shared" si="40"/>
        <v>0</v>
      </c>
      <c r="AA125">
        <f t="shared" si="25"/>
        <v>0</v>
      </c>
      <c r="AC125">
        <f t="shared" si="41"/>
        <v>0</v>
      </c>
      <c r="AD125">
        <f t="shared" si="42"/>
        <v>0</v>
      </c>
      <c r="AE125">
        <f t="shared" si="43"/>
        <v>40500</v>
      </c>
      <c r="AF125">
        <f t="shared" si="44"/>
        <v>0</v>
      </c>
      <c r="AH125">
        <f>'Quadrat Point Intercept'!B121*'Quadrat Point Intercept'!E121</f>
        <v>0</v>
      </c>
    </row>
    <row r="126" spans="4:34">
      <c r="D126" s="4">
        <v>115</v>
      </c>
      <c r="E126" s="5">
        <f>'Quadrat Point Intercept'!B122</f>
        <v>0</v>
      </c>
      <c r="F126">
        <f t="shared" si="26"/>
        <v>0</v>
      </c>
      <c r="G126">
        <f t="shared" si="27"/>
        <v>0</v>
      </c>
      <c r="H126">
        <f t="shared" si="28"/>
        <v>12.5</v>
      </c>
      <c r="I126">
        <f t="shared" si="29"/>
        <v>10</v>
      </c>
      <c r="J126">
        <f t="shared" si="30"/>
        <v>1</v>
      </c>
      <c r="K126">
        <f t="shared" si="31"/>
        <v>1</v>
      </c>
      <c r="L126">
        <f t="shared" si="32"/>
        <v>0</v>
      </c>
      <c r="M126" t="e">
        <f t="shared" si="33"/>
        <v>#NUM!</v>
      </c>
      <c r="N126" t="e">
        <f t="shared" si="34"/>
        <v>#NUM!</v>
      </c>
      <c r="P126" t="e">
        <f t="shared" si="35"/>
        <v>#DIV/0!</v>
      </c>
      <c r="Q126" t="e">
        <f t="shared" si="36"/>
        <v>#DIV/0!</v>
      </c>
      <c r="S126">
        <f t="shared" si="37"/>
        <v>0</v>
      </c>
      <c r="T126" s="11">
        <f t="shared" si="38"/>
        <v>0</v>
      </c>
      <c r="U126">
        <f t="shared" si="39"/>
        <v>0</v>
      </c>
      <c r="W126" s="11">
        <f t="shared" si="23"/>
        <v>0</v>
      </c>
      <c r="X126" s="11">
        <f t="shared" si="24"/>
        <v>0</v>
      </c>
      <c r="Y126">
        <f t="shared" si="40"/>
        <v>0</v>
      </c>
      <c r="AA126">
        <f t="shared" si="25"/>
        <v>0</v>
      </c>
      <c r="AC126">
        <f t="shared" si="41"/>
        <v>0</v>
      </c>
      <c r="AD126">
        <f t="shared" si="42"/>
        <v>0</v>
      </c>
      <c r="AE126">
        <f t="shared" si="43"/>
        <v>40500</v>
      </c>
      <c r="AF126">
        <f t="shared" si="44"/>
        <v>0</v>
      </c>
      <c r="AH126">
        <f>'Quadrat Point Intercept'!B122*'Quadrat Point Intercept'!E122</f>
        <v>0</v>
      </c>
    </row>
    <row r="127" spans="4:34">
      <c r="D127" s="4">
        <v>116</v>
      </c>
      <c r="E127" s="5">
        <f>'Quadrat Point Intercept'!B123</f>
        <v>0</v>
      </c>
      <c r="F127">
        <f t="shared" si="26"/>
        <v>0</v>
      </c>
      <c r="G127">
        <f t="shared" si="27"/>
        <v>0</v>
      </c>
      <c r="H127">
        <f t="shared" si="28"/>
        <v>12.5</v>
      </c>
      <c r="I127">
        <f t="shared" si="29"/>
        <v>10</v>
      </c>
      <c r="J127">
        <f t="shared" si="30"/>
        <v>1</v>
      </c>
      <c r="K127">
        <f t="shared" si="31"/>
        <v>1</v>
      </c>
      <c r="L127">
        <f t="shared" si="32"/>
        <v>0</v>
      </c>
      <c r="M127" t="e">
        <f t="shared" si="33"/>
        <v>#NUM!</v>
      </c>
      <c r="N127" t="e">
        <f t="shared" si="34"/>
        <v>#NUM!</v>
      </c>
      <c r="P127" t="e">
        <f t="shared" si="35"/>
        <v>#DIV/0!</v>
      </c>
      <c r="Q127" t="e">
        <f t="shared" si="36"/>
        <v>#DIV/0!</v>
      </c>
      <c r="S127">
        <f t="shared" si="37"/>
        <v>0</v>
      </c>
      <c r="T127" s="11">
        <f t="shared" si="38"/>
        <v>0</v>
      </c>
      <c r="U127">
        <f t="shared" si="39"/>
        <v>0</v>
      </c>
      <c r="W127" s="11">
        <f t="shared" si="23"/>
        <v>0</v>
      </c>
      <c r="X127" s="11">
        <f t="shared" si="24"/>
        <v>0</v>
      </c>
      <c r="Y127">
        <f t="shared" si="40"/>
        <v>0</v>
      </c>
      <c r="AA127">
        <f t="shared" si="25"/>
        <v>0</v>
      </c>
      <c r="AC127">
        <f t="shared" si="41"/>
        <v>0</v>
      </c>
      <c r="AD127">
        <f t="shared" si="42"/>
        <v>0</v>
      </c>
      <c r="AE127">
        <f t="shared" si="43"/>
        <v>40500</v>
      </c>
      <c r="AF127">
        <f t="shared" si="44"/>
        <v>0</v>
      </c>
      <c r="AH127">
        <f>'Quadrat Point Intercept'!B123*'Quadrat Point Intercept'!E123</f>
        <v>0</v>
      </c>
    </row>
    <row r="128" spans="4:34">
      <c r="D128" s="4">
        <v>117</v>
      </c>
      <c r="E128" s="5">
        <f>'Quadrat Point Intercept'!B124</f>
        <v>0</v>
      </c>
      <c r="F128">
        <f t="shared" si="26"/>
        <v>0</v>
      </c>
      <c r="G128">
        <f t="shared" si="27"/>
        <v>0</v>
      </c>
      <c r="H128">
        <f t="shared" si="28"/>
        <v>12.5</v>
      </c>
      <c r="I128">
        <f t="shared" si="29"/>
        <v>10</v>
      </c>
      <c r="J128">
        <f t="shared" si="30"/>
        <v>1</v>
      </c>
      <c r="K128">
        <f t="shared" si="31"/>
        <v>1</v>
      </c>
      <c r="L128">
        <f t="shared" si="32"/>
        <v>0</v>
      </c>
      <c r="M128" t="e">
        <f t="shared" si="33"/>
        <v>#NUM!</v>
      </c>
      <c r="N128" t="e">
        <f t="shared" si="34"/>
        <v>#NUM!</v>
      </c>
      <c r="P128" t="e">
        <f t="shared" si="35"/>
        <v>#DIV/0!</v>
      </c>
      <c r="Q128" t="e">
        <f t="shared" si="36"/>
        <v>#DIV/0!</v>
      </c>
      <c r="S128">
        <f t="shared" si="37"/>
        <v>0</v>
      </c>
      <c r="T128" s="11">
        <f t="shared" si="38"/>
        <v>0</v>
      </c>
      <c r="U128">
        <f t="shared" si="39"/>
        <v>0</v>
      </c>
      <c r="W128" s="11">
        <f t="shared" si="23"/>
        <v>0</v>
      </c>
      <c r="X128" s="11">
        <f t="shared" si="24"/>
        <v>0</v>
      </c>
      <c r="Y128">
        <f t="shared" si="40"/>
        <v>0</v>
      </c>
      <c r="AA128">
        <f t="shared" si="25"/>
        <v>0</v>
      </c>
      <c r="AC128">
        <f t="shared" si="41"/>
        <v>0</v>
      </c>
      <c r="AD128">
        <f t="shared" si="42"/>
        <v>0</v>
      </c>
      <c r="AE128">
        <f t="shared" si="43"/>
        <v>40500</v>
      </c>
      <c r="AF128">
        <f t="shared" si="44"/>
        <v>0</v>
      </c>
      <c r="AH128">
        <f>'Quadrat Point Intercept'!B124*'Quadrat Point Intercept'!E124</f>
        <v>0</v>
      </c>
    </row>
    <row r="129" spans="4:34">
      <c r="D129" s="4">
        <v>118</v>
      </c>
      <c r="E129" s="5">
        <f>'Quadrat Point Intercept'!B125</f>
        <v>0</v>
      </c>
      <c r="F129">
        <f t="shared" si="26"/>
        <v>0</v>
      </c>
      <c r="G129">
        <f t="shared" si="27"/>
        <v>0</v>
      </c>
      <c r="H129">
        <f t="shared" si="28"/>
        <v>12.5</v>
      </c>
      <c r="I129">
        <f t="shared" si="29"/>
        <v>10</v>
      </c>
      <c r="J129">
        <f t="shared" si="30"/>
        <v>1</v>
      </c>
      <c r="K129">
        <f t="shared" si="31"/>
        <v>1</v>
      </c>
      <c r="L129">
        <f t="shared" si="32"/>
        <v>0</v>
      </c>
      <c r="M129" t="e">
        <f t="shared" si="33"/>
        <v>#NUM!</v>
      </c>
      <c r="N129" t="e">
        <f t="shared" si="34"/>
        <v>#NUM!</v>
      </c>
      <c r="P129" t="e">
        <f t="shared" si="35"/>
        <v>#DIV/0!</v>
      </c>
      <c r="Q129" t="e">
        <f t="shared" si="36"/>
        <v>#DIV/0!</v>
      </c>
      <c r="S129">
        <f t="shared" si="37"/>
        <v>0</v>
      </c>
      <c r="T129" s="11">
        <f t="shared" si="38"/>
        <v>0</v>
      </c>
      <c r="U129">
        <f t="shared" si="39"/>
        <v>0</v>
      </c>
      <c r="W129" s="11">
        <f t="shared" si="23"/>
        <v>0</v>
      </c>
      <c r="X129" s="11">
        <f t="shared" si="24"/>
        <v>0</v>
      </c>
      <c r="Y129">
        <f t="shared" si="40"/>
        <v>0</v>
      </c>
      <c r="AA129">
        <f t="shared" si="25"/>
        <v>0</v>
      </c>
      <c r="AC129">
        <f t="shared" si="41"/>
        <v>0</v>
      </c>
      <c r="AD129">
        <f t="shared" si="42"/>
        <v>0</v>
      </c>
      <c r="AE129">
        <f t="shared" si="43"/>
        <v>40500</v>
      </c>
      <c r="AF129">
        <f t="shared" si="44"/>
        <v>0</v>
      </c>
      <c r="AH129">
        <f>'Quadrat Point Intercept'!B125*'Quadrat Point Intercept'!E125</f>
        <v>0</v>
      </c>
    </row>
    <row r="130" spans="4:34">
      <c r="D130" s="4">
        <v>119</v>
      </c>
      <c r="E130" s="5">
        <f>'Quadrat Point Intercept'!B126</f>
        <v>0</v>
      </c>
      <c r="F130">
        <f t="shared" si="26"/>
        <v>0</v>
      </c>
      <c r="G130">
        <f t="shared" si="27"/>
        <v>0</v>
      </c>
      <c r="H130">
        <f t="shared" si="28"/>
        <v>12.5</v>
      </c>
      <c r="I130">
        <f t="shared" si="29"/>
        <v>10</v>
      </c>
      <c r="J130">
        <f t="shared" si="30"/>
        <v>1</v>
      </c>
      <c r="K130">
        <f t="shared" si="31"/>
        <v>1</v>
      </c>
      <c r="L130">
        <f t="shared" si="32"/>
        <v>0</v>
      </c>
      <c r="M130" t="e">
        <f t="shared" si="33"/>
        <v>#NUM!</v>
      </c>
      <c r="N130" t="e">
        <f t="shared" si="34"/>
        <v>#NUM!</v>
      </c>
      <c r="P130" t="e">
        <f t="shared" si="35"/>
        <v>#DIV/0!</v>
      </c>
      <c r="Q130" t="e">
        <f t="shared" si="36"/>
        <v>#DIV/0!</v>
      </c>
      <c r="S130">
        <f t="shared" si="37"/>
        <v>0</v>
      </c>
      <c r="T130" s="11">
        <f t="shared" si="38"/>
        <v>0</v>
      </c>
      <c r="U130">
        <f t="shared" si="39"/>
        <v>0</v>
      </c>
      <c r="W130" s="11">
        <f t="shared" si="23"/>
        <v>0</v>
      </c>
      <c r="X130" s="11">
        <f t="shared" si="24"/>
        <v>0</v>
      </c>
      <c r="Y130">
        <f t="shared" si="40"/>
        <v>0</v>
      </c>
      <c r="AA130">
        <f t="shared" si="25"/>
        <v>0</v>
      </c>
      <c r="AC130">
        <f t="shared" si="41"/>
        <v>0</v>
      </c>
      <c r="AD130">
        <f t="shared" si="42"/>
        <v>0</v>
      </c>
      <c r="AE130">
        <f t="shared" si="43"/>
        <v>40500</v>
      </c>
      <c r="AF130">
        <f t="shared" si="44"/>
        <v>0</v>
      </c>
      <c r="AH130">
        <f>'Quadrat Point Intercept'!B126*'Quadrat Point Intercept'!E126</f>
        <v>0</v>
      </c>
    </row>
    <row r="131" spans="4:34">
      <c r="D131" s="4">
        <v>120</v>
      </c>
      <c r="E131" s="5">
        <f>'Quadrat Point Intercept'!B127</f>
        <v>0</v>
      </c>
      <c r="F131">
        <f t="shared" si="26"/>
        <v>0</v>
      </c>
      <c r="G131">
        <f t="shared" si="27"/>
        <v>0</v>
      </c>
      <c r="H131">
        <f t="shared" si="28"/>
        <v>12.5</v>
      </c>
      <c r="I131">
        <f t="shared" si="29"/>
        <v>10</v>
      </c>
      <c r="J131">
        <f t="shared" si="30"/>
        <v>1</v>
      </c>
      <c r="K131">
        <f t="shared" si="31"/>
        <v>1</v>
      </c>
      <c r="L131">
        <f t="shared" si="32"/>
        <v>0</v>
      </c>
      <c r="M131" t="e">
        <f t="shared" si="33"/>
        <v>#NUM!</v>
      </c>
      <c r="N131" t="e">
        <f t="shared" si="34"/>
        <v>#NUM!</v>
      </c>
      <c r="P131" t="e">
        <f t="shared" si="35"/>
        <v>#DIV/0!</v>
      </c>
      <c r="Q131" t="e">
        <f t="shared" si="36"/>
        <v>#DIV/0!</v>
      </c>
      <c r="S131">
        <f t="shared" si="37"/>
        <v>0</v>
      </c>
      <c r="T131" s="11">
        <f t="shared" si="38"/>
        <v>0</v>
      </c>
      <c r="U131">
        <f t="shared" si="39"/>
        <v>0</v>
      </c>
      <c r="W131" s="11">
        <f t="shared" si="23"/>
        <v>0</v>
      </c>
      <c r="X131" s="11">
        <f t="shared" si="24"/>
        <v>0</v>
      </c>
      <c r="Y131">
        <f t="shared" si="40"/>
        <v>0</v>
      </c>
      <c r="AA131">
        <f t="shared" si="25"/>
        <v>0</v>
      </c>
      <c r="AC131">
        <f t="shared" si="41"/>
        <v>0</v>
      </c>
      <c r="AD131">
        <f t="shared" si="42"/>
        <v>0</v>
      </c>
      <c r="AE131">
        <f t="shared" si="43"/>
        <v>40500</v>
      </c>
      <c r="AF131">
        <f t="shared" si="44"/>
        <v>0</v>
      </c>
      <c r="AH131">
        <f>'Quadrat Point Intercept'!B127*'Quadrat Point Intercept'!E127</f>
        <v>0</v>
      </c>
    </row>
    <row r="132" spans="4:34">
      <c r="D132" s="4">
        <v>121</v>
      </c>
      <c r="E132" s="5">
        <f>'Quadrat Point Intercept'!B128</f>
        <v>0</v>
      </c>
      <c r="F132">
        <f t="shared" si="26"/>
        <v>0</v>
      </c>
      <c r="G132">
        <f t="shared" si="27"/>
        <v>0</v>
      </c>
      <c r="H132">
        <f t="shared" si="28"/>
        <v>12.5</v>
      </c>
      <c r="I132">
        <f t="shared" si="29"/>
        <v>10</v>
      </c>
      <c r="J132">
        <f t="shared" si="30"/>
        <v>1</v>
      </c>
      <c r="K132">
        <f t="shared" si="31"/>
        <v>1</v>
      </c>
      <c r="L132">
        <f t="shared" si="32"/>
        <v>0</v>
      </c>
      <c r="M132" t="e">
        <f t="shared" si="33"/>
        <v>#NUM!</v>
      </c>
      <c r="N132" t="e">
        <f t="shared" si="34"/>
        <v>#NUM!</v>
      </c>
      <c r="P132" t="e">
        <f t="shared" si="35"/>
        <v>#DIV/0!</v>
      </c>
      <c r="Q132" t="e">
        <f t="shared" si="36"/>
        <v>#DIV/0!</v>
      </c>
      <c r="S132">
        <f t="shared" si="37"/>
        <v>0</v>
      </c>
      <c r="T132" s="11">
        <f t="shared" si="38"/>
        <v>0</v>
      </c>
      <c r="U132">
        <f t="shared" si="39"/>
        <v>0</v>
      </c>
      <c r="W132" s="11">
        <f t="shared" si="23"/>
        <v>0</v>
      </c>
      <c r="X132" s="11">
        <f t="shared" si="24"/>
        <v>0</v>
      </c>
      <c r="Y132">
        <f t="shared" si="40"/>
        <v>0</v>
      </c>
      <c r="AA132">
        <f t="shared" si="25"/>
        <v>0</v>
      </c>
      <c r="AC132">
        <f t="shared" si="41"/>
        <v>0</v>
      </c>
      <c r="AD132">
        <f t="shared" si="42"/>
        <v>0</v>
      </c>
      <c r="AE132">
        <f t="shared" si="43"/>
        <v>40500</v>
      </c>
      <c r="AF132">
        <f t="shared" si="44"/>
        <v>0</v>
      </c>
      <c r="AH132">
        <f>'Quadrat Point Intercept'!B128*'Quadrat Point Intercept'!E128</f>
        <v>0</v>
      </c>
    </row>
    <row r="133" spans="4:34">
      <c r="D133" s="4">
        <v>122</v>
      </c>
      <c r="E133" s="5">
        <f>'Quadrat Point Intercept'!B129</f>
        <v>0</v>
      </c>
      <c r="F133">
        <f t="shared" si="26"/>
        <v>0</v>
      </c>
      <c r="G133">
        <f t="shared" si="27"/>
        <v>0</v>
      </c>
      <c r="H133">
        <f t="shared" si="28"/>
        <v>12.5</v>
      </c>
      <c r="I133">
        <f t="shared" si="29"/>
        <v>10</v>
      </c>
      <c r="J133">
        <f t="shared" si="30"/>
        <v>1</v>
      </c>
      <c r="K133">
        <f t="shared" si="31"/>
        <v>1</v>
      </c>
      <c r="L133">
        <f t="shared" si="32"/>
        <v>0</v>
      </c>
      <c r="M133" t="e">
        <f t="shared" si="33"/>
        <v>#NUM!</v>
      </c>
      <c r="N133" t="e">
        <f t="shared" si="34"/>
        <v>#NUM!</v>
      </c>
      <c r="P133" t="e">
        <f t="shared" si="35"/>
        <v>#DIV/0!</v>
      </c>
      <c r="Q133" t="e">
        <f t="shared" si="36"/>
        <v>#DIV/0!</v>
      </c>
      <c r="S133">
        <f t="shared" si="37"/>
        <v>0</v>
      </c>
      <c r="T133" s="11">
        <f t="shared" si="38"/>
        <v>0</v>
      </c>
      <c r="U133">
        <f t="shared" si="39"/>
        <v>0</v>
      </c>
      <c r="W133" s="11">
        <f t="shared" si="23"/>
        <v>0</v>
      </c>
      <c r="X133" s="11">
        <f t="shared" si="24"/>
        <v>0</v>
      </c>
      <c r="Y133">
        <f t="shared" si="40"/>
        <v>0</v>
      </c>
      <c r="AA133">
        <f t="shared" si="25"/>
        <v>0</v>
      </c>
      <c r="AC133">
        <f t="shared" si="41"/>
        <v>0</v>
      </c>
      <c r="AD133">
        <f t="shared" si="42"/>
        <v>0</v>
      </c>
      <c r="AE133">
        <f t="shared" si="43"/>
        <v>40500</v>
      </c>
      <c r="AF133">
        <f t="shared" si="44"/>
        <v>0</v>
      </c>
      <c r="AH133">
        <f>'Quadrat Point Intercept'!B129*'Quadrat Point Intercept'!E129</f>
        <v>0</v>
      </c>
    </row>
    <row r="134" spans="4:34">
      <c r="D134" s="4">
        <v>123</v>
      </c>
      <c r="E134" s="5">
        <f>'Quadrat Point Intercept'!B130</f>
        <v>0</v>
      </c>
      <c r="F134">
        <f t="shared" si="26"/>
        <v>0</v>
      </c>
      <c r="G134">
        <f t="shared" si="27"/>
        <v>0</v>
      </c>
      <c r="H134">
        <f t="shared" si="28"/>
        <v>12.5</v>
      </c>
      <c r="I134">
        <f t="shared" si="29"/>
        <v>10</v>
      </c>
      <c r="J134">
        <f t="shared" si="30"/>
        <v>1</v>
      </c>
      <c r="K134">
        <f t="shared" si="31"/>
        <v>1</v>
      </c>
      <c r="L134">
        <f t="shared" si="32"/>
        <v>0</v>
      </c>
      <c r="M134" t="e">
        <f t="shared" si="33"/>
        <v>#NUM!</v>
      </c>
      <c r="N134" t="e">
        <f t="shared" si="34"/>
        <v>#NUM!</v>
      </c>
      <c r="P134" t="e">
        <f t="shared" si="35"/>
        <v>#DIV/0!</v>
      </c>
      <c r="Q134" t="e">
        <f t="shared" si="36"/>
        <v>#DIV/0!</v>
      </c>
      <c r="S134">
        <f t="shared" si="37"/>
        <v>0</v>
      </c>
      <c r="T134" s="11">
        <f t="shared" si="38"/>
        <v>0</v>
      </c>
      <c r="U134">
        <f t="shared" si="39"/>
        <v>0</v>
      </c>
      <c r="W134" s="11">
        <f t="shared" si="23"/>
        <v>0</v>
      </c>
      <c r="X134" s="11">
        <f t="shared" si="24"/>
        <v>0</v>
      </c>
      <c r="Y134">
        <f t="shared" si="40"/>
        <v>0</v>
      </c>
      <c r="AA134">
        <f t="shared" si="25"/>
        <v>0</v>
      </c>
      <c r="AC134">
        <f t="shared" si="41"/>
        <v>0</v>
      </c>
      <c r="AD134">
        <f t="shared" si="42"/>
        <v>0</v>
      </c>
      <c r="AE134">
        <f t="shared" si="43"/>
        <v>40500</v>
      </c>
      <c r="AF134">
        <f t="shared" si="44"/>
        <v>0</v>
      </c>
      <c r="AH134">
        <f>'Quadrat Point Intercept'!B130*'Quadrat Point Intercept'!E130</f>
        <v>0</v>
      </c>
    </row>
    <row r="135" spans="4:34">
      <c r="D135" s="4">
        <v>124</v>
      </c>
      <c r="E135" s="5">
        <f>'Quadrat Point Intercept'!B131</f>
        <v>0</v>
      </c>
      <c r="F135">
        <f t="shared" si="26"/>
        <v>0</v>
      </c>
      <c r="G135">
        <f t="shared" si="27"/>
        <v>0</v>
      </c>
      <c r="H135">
        <f t="shared" si="28"/>
        <v>12.5</v>
      </c>
      <c r="I135">
        <f t="shared" si="29"/>
        <v>10</v>
      </c>
      <c r="J135">
        <f t="shared" si="30"/>
        <v>1</v>
      </c>
      <c r="K135">
        <f t="shared" si="31"/>
        <v>1</v>
      </c>
      <c r="L135">
        <f t="shared" si="32"/>
        <v>0</v>
      </c>
      <c r="M135" t="e">
        <f t="shared" si="33"/>
        <v>#NUM!</v>
      </c>
      <c r="N135" t="e">
        <f t="shared" si="34"/>
        <v>#NUM!</v>
      </c>
      <c r="P135" t="e">
        <f t="shared" si="35"/>
        <v>#DIV/0!</v>
      </c>
      <c r="Q135" t="e">
        <f t="shared" si="36"/>
        <v>#DIV/0!</v>
      </c>
      <c r="S135">
        <f t="shared" si="37"/>
        <v>0</v>
      </c>
      <c r="T135" s="11">
        <f t="shared" si="38"/>
        <v>0</v>
      </c>
      <c r="U135">
        <f t="shared" si="39"/>
        <v>0</v>
      </c>
      <c r="W135" s="11">
        <f t="shared" si="23"/>
        <v>0</v>
      </c>
      <c r="X135" s="11">
        <f t="shared" si="24"/>
        <v>0</v>
      </c>
      <c r="Y135">
        <f t="shared" si="40"/>
        <v>0</v>
      </c>
      <c r="AA135">
        <f t="shared" si="25"/>
        <v>0</v>
      </c>
      <c r="AC135">
        <f t="shared" si="41"/>
        <v>0</v>
      </c>
      <c r="AD135">
        <f t="shared" si="42"/>
        <v>0</v>
      </c>
      <c r="AE135">
        <f t="shared" si="43"/>
        <v>40500</v>
      </c>
      <c r="AF135">
        <f t="shared" si="44"/>
        <v>0</v>
      </c>
      <c r="AH135">
        <f>'Quadrat Point Intercept'!B131*'Quadrat Point Intercept'!E131</f>
        <v>0</v>
      </c>
    </row>
    <row r="136" spans="4:34">
      <c r="D136" s="4">
        <v>125</v>
      </c>
      <c r="E136" s="5">
        <f>'Quadrat Point Intercept'!B132</f>
        <v>0</v>
      </c>
      <c r="F136">
        <f t="shared" si="26"/>
        <v>0</v>
      </c>
      <c r="G136">
        <f t="shared" si="27"/>
        <v>0</v>
      </c>
      <c r="H136">
        <f t="shared" si="28"/>
        <v>12.5</v>
      </c>
      <c r="I136">
        <f t="shared" si="29"/>
        <v>10</v>
      </c>
      <c r="J136">
        <f t="shared" si="30"/>
        <v>1</v>
      </c>
      <c r="K136">
        <f t="shared" si="31"/>
        <v>1</v>
      </c>
      <c r="L136">
        <f t="shared" si="32"/>
        <v>0</v>
      </c>
      <c r="M136" t="e">
        <f t="shared" si="33"/>
        <v>#NUM!</v>
      </c>
      <c r="N136" t="e">
        <f t="shared" si="34"/>
        <v>#NUM!</v>
      </c>
      <c r="P136" t="e">
        <f t="shared" si="35"/>
        <v>#DIV/0!</v>
      </c>
      <c r="Q136" t="e">
        <f t="shared" si="36"/>
        <v>#DIV/0!</v>
      </c>
      <c r="S136">
        <f t="shared" si="37"/>
        <v>0</v>
      </c>
      <c r="T136" s="11">
        <f t="shared" si="38"/>
        <v>0</v>
      </c>
      <c r="U136">
        <f t="shared" si="39"/>
        <v>0</v>
      </c>
      <c r="W136" s="11">
        <f t="shared" si="23"/>
        <v>0</v>
      </c>
      <c r="X136" s="11">
        <f t="shared" si="24"/>
        <v>0</v>
      </c>
      <c r="Y136">
        <f t="shared" si="40"/>
        <v>0</v>
      </c>
      <c r="AA136">
        <f t="shared" si="25"/>
        <v>0</v>
      </c>
      <c r="AC136">
        <f t="shared" si="41"/>
        <v>0</v>
      </c>
      <c r="AD136">
        <f t="shared" si="42"/>
        <v>0</v>
      </c>
      <c r="AE136">
        <f t="shared" si="43"/>
        <v>40500</v>
      </c>
      <c r="AF136">
        <f t="shared" si="44"/>
        <v>0</v>
      </c>
      <c r="AH136">
        <f>'Quadrat Point Intercept'!B132*'Quadrat Point Intercept'!E132</f>
        <v>0</v>
      </c>
    </row>
    <row r="137" spans="4:34">
      <c r="D137" s="4">
        <v>126</v>
      </c>
      <c r="E137" s="5">
        <f>'Quadrat Point Intercept'!B133</f>
        <v>0</v>
      </c>
      <c r="F137">
        <f t="shared" si="26"/>
        <v>0</v>
      </c>
      <c r="G137">
        <f t="shared" si="27"/>
        <v>0</v>
      </c>
      <c r="H137">
        <f t="shared" si="28"/>
        <v>12.5</v>
      </c>
      <c r="I137">
        <f t="shared" si="29"/>
        <v>10</v>
      </c>
      <c r="J137">
        <f t="shared" si="30"/>
        <v>1</v>
      </c>
      <c r="K137">
        <f t="shared" si="31"/>
        <v>1</v>
      </c>
      <c r="L137">
        <f t="shared" si="32"/>
        <v>0</v>
      </c>
      <c r="M137" t="e">
        <f t="shared" si="33"/>
        <v>#NUM!</v>
      </c>
      <c r="N137" t="e">
        <f t="shared" si="34"/>
        <v>#NUM!</v>
      </c>
      <c r="P137" t="e">
        <f t="shared" si="35"/>
        <v>#DIV/0!</v>
      </c>
      <c r="Q137" t="e">
        <f t="shared" si="36"/>
        <v>#DIV/0!</v>
      </c>
      <c r="S137">
        <f t="shared" si="37"/>
        <v>0</v>
      </c>
      <c r="T137" s="11">
        <f t="shared" si="38"/>
        <v>0</v>
      </c>
      <c r="U137">
        <f t="shared" si="39"/>
        <v>0</v>
      </c>
      <c r="W137" s="11">
        <f t="shared" si="23"/>
        <v>0</v>
      </c>
      <c r="X137" s="11">
        <f t="shared" si="24"/>
        <v>0</v>
      </c>
      <c r="Y137">
        <f t="shared" si="40"/>
        <v>0</v>
      </c>
      <c r="AA137">
        <f t="shared" si="25"/>
        <v>0</v>
      </c>
      <c r="AC137">
        <f t="shared" si="41"/>
        <v>0</v>
      </c>
      <c r="AD137">
        <f t="shared" si="42"/>
        <v>0</v>
      </c>
      <c r="AE137">
        <f t="shared" si="43"/>
        <v>40500</v>
      </c>
      <c r="AF137">
        <f t="shared" si="44"/>
        <v>0</v>
      </c>
      <c r="AH137">
        <f>'Quadrat Point Intercept'!B133*'Quadrat Point Intercept'!E133</f>
        <v>0</v>
      </c>
    </row>
    <row r="138" spans="4:34">
      <c r="D138" s="4">
        <v>127</v>
      </c>
      <c r="E138" s="5">
        <f>'Quadrat Point Intercept'!B134</f>
        <v>0</v>
      </c>
      <c r="F138">
        <f t="shared" si="26"/>
        <v>0</v>
      </c>
      <c r="G138">
        <f t="shared" si="27"/>
        <v>0</v>
      </c>
      <c r="H138">
        <f t="shared" si="28"/>
        <v>12.5</v>
      </c>
      <c r="I138">
        <f t="shared" si="29"/>
        <v>10</v>
      </c>
      <c r="J138">
        <f t="shared" si="30"/>
        <v>1</v>
      </c>
      <c r="K138">
        <f t="shared" si="31"/>
        <v>1</v>
      </c>
      <c r="L138">
        <f t="shared" si="32"/>
        <v>0</v>
      </c>
      <c r="M138" t="e">
        <f t="shared" si="33"/>
        <v>#NUM!</v>
      </c>
      <c r="N138" t="e">
        <f t="shared" si="34"/>
        <v>#NUM!</v>
      </c>
      <c r="P138" t="e">
        <f t="shared" si="35"/>
        <v>#DIV/0!</v>
      </c>
      <c r="Q138" t="e">
        <f t="shared" si="36"/>
        <v>#DIV/0!</v>
      </c>
      <c r="S138">
        <f t="shared" si="37"/>
        <v>0</v>
      </c>
      <c r="T138" s="11">
        <f t="shared" si="38"/>
        <v>0</v>
      </c>
      <c r="U138">
        <f t="shared" si="39"/>
        <v>0</v>
      </c>
      <c r="W138" s="11">
        <f t="shared" si="23"/>
        <v>0</v>
      </c>
      <c r="X138" s="11">
        <f t="shared" si="24"/>
        <v>0</v>
      </c>
      <c r="Y138">
        <f t="shared" si="40"/>
        <v>0</v>
      </c>
      <c r="AA138">
        <f t="shared" si="25"/>
        <v>0</v>
      </c>
      <c r="AC138">
        <f t="shared" si="41"/>
        <v>0</v>
      </c>
      <c r="AD138">
        <f t="shared" si="42"/>
        <v>0</v>
      </c>
      <c r="AE138">
        <f t="shared" si="43"/>
        <v>40500</v>
      </c>
      <c r="AF138">
        <f t="shared" si="44"/>
        <v>0</v>
      </c>
      <c r="AH138">
        <f>'Quadrat Point Intercept'!B134*'Quadrat Point Intercept'!E134</f>
        <v>0</v>
      </c>
    </row>
    <row r="139" spans="4:34">
      <c r="D139" s="4">
        <v>128</v>
      </c>
      <c r="E139" s="5">
        <f>'Quadrat Point Intercept'!B135</f>
        <v>0</v>
      </c>
      <c r="F139">
        <f t="shared" si="26"/>
        <v>0</v>
      </c>
      <c r="G139">
        <f t="shared" si="27"/>
        <v>0</v>
      </c>
      <c r="H139">
        <f t="shared" si="28"/>
        <v>12.5</v>
      </c>
      <c r="I139">
        <f t="shared" si="29"/>
        <v>10</v>
      </c>
      <c r="J139">
        <f t="shared" si="30"/>
        <v>1</v>
      </c>
      <c r="K139">
        <f t="shared" si="31"/>
        <v>1</v>
      </c>
      <c r="L139">
        <f t="shared" si="32"/>
        <v>0</v>
      </c>
      <c r="M139" t="e">
        <f t="shared" si="33"/>
        <v>#NUM!</v>
      </c>
      <c r="N139" t="e">
        <f t="shared" si="34"/>
        <v>#NUM!</v>
      </c>
      <c r="P139" t="e">
        <f t="shared" si="35"/>
        <v>#DIV/0!</v>
      </c>
      <c r="Q139" t="e">
        <f t="shared" si="36"/>
        <v>#DIV/0!</v>
      </c>
      <c r="S139">
        <f t="shared" si="37"/>
        <v>0</v>
      </c>
      <c r="T139" s="11">
        <f t="shared" si="38"/>
        <v>0</v>
      </c>
      <c r="U139">
        <f t="shared" si="39"/>
        <v>0</v>
      </c>
      <c r="W139" s="11">
        <f t="shared" si="23"/>
        <v>0</v>
      </c>
      <c r="X139" s="11">
        <f t="shared" si="24"/>
        <v>0</v>
      </c>
      <c r="Y139">
        <f t="shared" si="40"/>
        <v>0</v>
      </c>
      <c r="AA139">
        <f t="shared" si="25"/>
        <v>0</v>
      </c>
      <c r="AC139">
        <f t="shared" si="41"/>
        <v>0</v>
      </c>
      <c r="AD139">
        <f t="shared" si="42"/>
        <v>0</v>
      </c>
      <c r="AE139">
        <f t="shared" si="43"/>
        <v>40500</v>
      </c>
      <c r="AF139">
        <f t="shared" si="44"/>
        <v>0</v>
      </c>
      <c r="AH139">
        <f>'Quadrat Point Intercept'!B135*'Quadrat Point Intercept'!E135</f>
        <v>0</v>
      </c>
    </row>
    <row r="140" spans="4:34">
      <c r="D140" s="4">
        <v>129</v>
      </c>
      <c r="E140" s="5">
        <f>'Quadrat Point Intercept'!B136</f>
        <v>0</v>
      </c>
      <c r="F140">
        <f t="shared" si="26"/>
        <v>0</v>
      </c>
      <c r="G140">
        <f t="shared" si="27"/>
        <v>0</v>
      </c>
      <c r="H140">
        <f t="shared" si="28"/>
        <v>12.5</v>
      </c>
      <c r="I140">
        <f t="shared" si="29"/>
        <v>10</v>
      </c>
      <c r="J140">
        <f t="shared" si="30"/>
        <v>1</v>
      </c>
      <c r="K140">
        <f t="shared" si="31"/>
        <v>1</v>
      </c>
      <c r="L140">
        <f t="shared" si="32"/>
        <v>0</v>
      </c>
      <c r="M140" t="e">
        <f t="shared" si="33"/>
        <v>#NUM!</v>
      </c>
      <c r="N140" t="e">
        <f t="shared" si="34"/>
        <v>#NUM!</v>
      </c>
      <c r="P140" t="e">
        <f t="shared" si="35"/>
        <v>#DIV/0!</v>
      </c>
      <c r="Q140" t="e">
        <f t="shared" si="36"/>
        <v>#DIV/0!</v>
      </c>
      <c r="S140">
        <f t="shared" si="37"/>
        <v>0</v>
      </c>
      <c r="T140" s="11">
        <f t="shared" si="38"/>
        <v>0</v>
      </c>
      <c r="U140">
        <f t="shared" si="39"/>
        <v>0</v>
      </c>
      <c r="W140" s="11">
        <f t="shared" ref="W140:W203" si="45">IF(J140=1,0,M140)</f>
        <v>0</v>
      </c>
      <c r="X140" s="11">
        <f t="shared" ref="X140:X203" si="46">IF(K140=1,0,N140)</f>
        <v>0</v>
      </c>
      <c r="Y140">
        <f t="shared" si="40"/>
        <v>0</v>
      </c>
      <c r="AA140">
        <f t="shared" ref="AA140:AA203" si="47">U140+Y140</f>
        <v>0</v>
      </c>
      <c r="AC140">
        <f t="shared" si="41"/>
        <v>0</v>
      </c>
      <c r="AD140">
        <f t="shared" si="42"/>
        <v>0</v>
      </c>
      <c r="AE140">
        <f t="shared" si="43"/>
        <v>40500</v>
      </c>
      <c r="AF140">
        <f t="shared" si="44"/>
        <v>0</v>
      </c>
      <c r="AH140">
        <f>'Quadrat Point Intercept'!B136*'Quadrat Point Intercept'!E136</f>
        <v>0</v>
      </c>
    </row>
    <row r="141" spans="4:34">
      <c r="D141" s="4">
        <v>130</v>
      </c>
      <c r="E141" s="5">
        <f>'Quadrat Point Intercept'!B137</f>
        <v>0</v>
      </c>
      <c r="F141">
        <f t="shared" ref="F141:F204" si="48">E141/2</f>
        <v>0</v>
      </c>
      <c r="G141">
        <f t="shared" ref="G141:G204" si="49">PI()*(F141^2)</f>
        <v>0</v>
      </c>
      <c r="H141">
        <f t="shared" ref="H141:H204" si="50">($B$12+F141+F141)/2</f>
        <v>12.5</v>
      </c>
      <c r="I141">
        <f t="shared" ref="I141:I204" si="51">($B$13+F141+F141)/2</f>
        <v>10</v>
      </c>
      <c r="J141">
        <f t="shared" ref="J141:J204" si="52">IF($B$12&gt;E141,1,0)</f>
        <v>1</v>
      </c>
      <c r="K141">
        <f t="shared" ref="K141:K204" si="53">IF($B$13&gt;E141,1,0)</f>
        <v>1</v>
      </c>
      <c r="L141">
        <f t="shared" ref="L141:L204" si="54">IF(($B$12^2+$B$13^2)^0.5&lt;E141,1,0)</f>
        <v>0</v>
      </c>
      <c r="M141" t="e">
        <f t="shared" ref="M141:M204" si="55">(H141-F141)*(H141*(H141-$B$12))^0.5</f>
        <v>#NUM!</v>
      </c>
      <c r="N141" t="e">
        <f t="shared" ref="N141:N204" si="56">(I141-F141)*(I141*(I141-$B$13))^0.5</f>
        <v>#NUM!</v>
      </c>
      <c r="P141" t="e">
        <f t="shared" ref="P141:P204" si="57">360*ACOS($B$12/2/F141)/2/PI()</f>
        <v>#DIV/0!</v>
      </c>
      <c r="Q141" t="e">
        <f t="shared" ref="Q141:Q204" si="58">360*ACOS($B$13/2/F141)/2/PI()</f>
        <v>#DIV/0!</v>
      </c>
      <c r="S141">
        <f t="shared" ref="S141:S204" si="59">IF(J141=1,0,P141)</f>
        <v>0</v>
      </c>
      <c r="T141" s="11">
        <f t="shared" ref="T141:T204" si="60">IF(K141=1,0,Q141)</f>
        <v>0</v>
      </c>
      <c r="U141">
        <f t="shared" ref="U141:U204" si="61">$B$10*$B$11*PI()*F141^2-((($O$10*S141+$P$10*T141)*PI()*F141^2)/360)</f>
        <v>0</v>
      </c>
      <c r="W141" s="11">
        <f t="shared" si="45"/>
        <v>0</v>
      </c>
      <c r="X141" s="11">
        <f t="shared" si="46"/>
        <v>0</v>
      </c>
      <c r="Y141">
        <f t="shared" ref="Y141:Y204" si="62">$M$10*W141+$N$10*X141</f>
        <v>0</v>
      </c>
      <c r="AA141">
        <f t="shared" si="47"/>
        <v>0</v>
      </c>
      <c r="AC141">
        <f t="shared" ref="AC141:AC204" si="63">((2*(180-2*T141)*($B$11-1)+2*(180-2*S141)*($B$10-1)+360)*PI()*F141^2)/360</f>
        <v>0</v>
      </c>
      <c r="AD141">
        <f t="shared" ref="AD141:AD204" si="64">($B$10-1)*2*W141+($B$11-1)*2*X141</f>
        <v>0</v>
      </c>
      <c r="AE141">
        <f t="shared" ref="AE141:AE204" si="65">$AC$7+AC141+AD141</f>
        <v>40500</v>
      </c>
      <c r="AF141">
        <f t="shared" ref="AF141:AF204" si="66">IF(L141=1,AE141,AA141)</f>
        <v>0</v>
      </c>
      <c r="AH141">
        <f>'Quadrat Point Intercept'!B137*'Quadrat Point Intercept'!E137</f>
        <v>0</v>
      </c>
    </row>
    <row r="142" spans="4:34">
      <c r="D142" s="4">
        <v>131</v>
      </c>
      <c r="E142" s="5">
        <f>'Quadrat Point Intercept'!B138</f>
        <v>0</v>
      </c>
      <c r="F142">
        <f t="shared" si="48"/>
        <v>0</v>
      </c>
      <c r="G142">
        <f t="shared" si="49"/>
        <v>0</v>
      </c>
      <c r="H142">
        <f t="shared" si="50"/>
        <v>12.5</v>
      </c>
      <c r="I142">
        <f t="shared" si="51"/>
        <v>10</v>
      </c>
      <c r="J142">
        <f t="shared" si="52"/>
        <v>1</v>
      </c>
      <c r="K142">
        <f t="shared" si="53"/>
        <v>1</v>
      </c>
      <c r="L142">
        <f t="shared" si="54"/>
        <v>0</v>
      </c>
      <c r="M142" t="e">
        <f t="shared" si="55"/>
        <v>#NUM!</v>
      </c>
      <c r="N142" t="e">
        <f t="shared" si="56"/>
        <v>#NUM!</v>
      </c>
      <c r="P142" t="e">
        <f t="shared" si="57"/>
        <v>#DIV/0!</v>
      </c>
      <c r="Q142" t="e">
        <f t="shared" si="58"/>
        <v>#DIV/0!</v>
      </c>
      <c r="S142">
        <f t="shared" si="59"/>
        <v>0</v>
      </c>
      <c r="T142" s="11">
        <f t="shared" si="60"/>
        <v>0</v>
      </c>
      <c r="U142">
        <f t="shared" si="61"/>
        <v>0</v>
      </c>
      <c r="W142" s="11">
        <f t="shared" si="45"/>
        <v>0</v>
      </c>
      <c r="X142" s="11">
        <f t="shared" si="46"/>
        <v>0</v>
      </c>
      <c r="Y142">
        <f t="shared" si="62"/>
        <v>0</v>
      </c>
      <c r="AA142">
        <f t="shared" si="47"/>
        <v>0</v>
      </c>
      <c r="AC142">
        <f t="shared" si="63"/>
        <v>0</v>
      </c>
      <c r="AD142">
        <f t="shared" si="64"/>
        <v>0</v>
      </c>
      <c r="AE142">
        <f t="shared" si="65"/>
        <v>40500</v>
      </c>
      <c r="AF142">
        <f t="shared" si="66"/>
        <v>0</v>
      </c>
      <c r="AH142">
        <f>'Quadrat Point Intercept'!B138*'Quadrat Point Intercept'!E138</f>
        <v>0</v>
      </c>
    </row>
    <row r="143" spans="4:34">
      <c r="D143" s="4">
        <v>132</v>
      </c>
      <c r="E143" s="5">
        <f>'Quadrat Point Intercept'!B139</f>
        <v>0</v>
      </c>
      <c r="F143">
        <f t="shared" si="48"/>
        <v>0</v>
      </c>
      <c r="G143">
        <f t="shared" si="49"/>
        <v>0</v>
      </c>
      <c r="H143">
        <f t="shared" si="50"/>
        <v>12.5</v>
      </c>
      <c r="I143">
        <f t="shared" si="51"/>
        <v>10</v>
      </c>
      <c r="J143">
        <f t="shared" si="52"/>
        <v>1</v>
      </c>
      <c r="K143">
        <f t="shared" si="53"/>
        <v>1</v>
      </c>
      <c r="L143">
        <f t="shared" si="54"/>
        <v>0</v>
      </c>
      <c r="M143" t="e">
        <f t="shared" si="55"/>
        <v>#NUM!</v>
      </c>
      <c r="N143" t="e">
        <f t="shared" si="56"/>
        <v>#NUM!</v>
      </c>
      <c r="P143" t="e">
        <f t="shared" si="57"/>
        <v>#DIV/0!</v>
      </c>
      <c r="Q143" t="e">
        <f t="shared" si="58"/>
        <v>#DIV/0!</v>
      </c>
      <c r="S143">
        <f t="shared" si="59"/>
        <v>0</v>
      </c>
      <c r="T143" s="11">
        <f t="shared" si="60"/>
        <v>0</v>
      </c>
      <c r="U143">
        <f t="shared" si="61"/>
        <v>0</v>
      </c>
      <c r="W143" s="11">
        <f t="shared" si="45"/>
        <v>0</v>
      </c>
      <c r="X143" s="11">
        <f t="shared" si="46"/>
        <v>0</v>
      </c>
      <c r="Y143">
        <f t="shared" si="62"/>
        <v>0</v>
      </c>
      <c r="AA143">
        <f t="shared" si="47"/>
        <v>0</v>
      </c>
      <c r="AC143">
        <f t="shared" si="63"/>
        <v>0</v>
      </c>
      <c r="AD143">
        <f t="shared" si="64"/>
        <v>0</v>
      </c>
      <c r="AE143">
        <f t="shared" si="65"/>
        <v>40500</v>
      </c>
      <c r="AF143">
        <f t="shared" si="66"/>
        <v>0</v>
      </c>
      <c r="AH143">
        <f>'Quadrat Point Intercept'!B139*'Quadrat Point Intercept'!E139</f>
        <v>0</v>
      </c>
    </row>
    <row r="144" spans="4:34">
      <c r="D144" s="4">
        <v>133</v>
      </c>
      <c r="E144" s="5">
        <f>'Quadrat Point Intercept'!B140</f>
        <v>0</v>
      </c>
      <c r="F144">
        <f t="shared" si="48"/>
        <v>0</v>
      </c>
      <c r="G144">
        <f t="shared" si="49"/>
        <v>0</v>
      </c>
      <c r="H144">
        <f t="shared" si="50"/>
        <v>12.5</v>
      </c>
      <c r="I144">
        <f t="shared" si="51"/>
        <v>10</v>
      </c>
      <c r="J144">
        <f t="shared" si="52"/>
        <v>1</v>
      </c>
      <c r="K144">
        <f t="shared" si="53"/>
        <v>1</v>
      </c>
      <c r="L144">
        <f t="shared" si="54"/>
        <v>0</v>
      </c>
      <c r="M144" t="e">
        <f t="shared" si="55"/>
        <v>#NUM!</v>
      </c>
      <c r="N144" t="e">
        <f t="shared" si="56"/>
        <v>#NUM!</v>
      </c>
      <c r="P144" t="e">
        <f t="shared" si="57"/>
        <v>#DIV/0!</v>
      </c>
      <c r="Q144" t="e">
        <f t="shared" si="58"/>
        <v>#DIV/0!</v>
      </c>
      <c r="S144">
        <f t="shared" si="59"/>
        <v>0</v>
      </c>
      <c r="T144" s="11">
        <f t="shared" si="60"/>
        <v>0</v>
      </c>
      <c r="U144">
        <f t="shared" si="61"/>
        <v>0</v>
      </c>
      <c r="W144" s="11">
        <f t="shared" si="45"/>
        <v>0</v>
      </c>
      <c r="X144" s="11">
        <f t="shared" si="46"/>
        <v>0</v>
      </c>
      <c r="Y144">
        <f t="shared" si="62"/>
        <v>0</v>
      </c>
      <c r="AA144">
        <f t="shared" si="47"/>
        <v>0</v>
      </c>
      <c r="AC144">
        <f t="shared" si="63"/>
        <v>0</v>
      </c>
      <c r="AD144">
        <f t="shared" si="64"/>
        <v>0</v>
      </c>
      <c r="AE144">
        <f t="shared" si="65"/>
        <v>40500</v>
      </c>
      <c r="AF144">
        <f t="shared" si="66"/>
        <v>0</v>
      </c>
      <c r="AH144">
        <f>'Quadrat Point Intercept'!B140*'Quadrat Point Intercept'!E140</f>
        <v>0</v>
      </c>
    </row>
    <row r="145" spans="4:34">
      <c r="D145" s="4">
        <v>134</v>
      </c>
      <c r="E145" s="5">
        <f>'Quadrat Point Intercept'!B141</f>
        <v>0</v>
      </c>
      <c r="F145">
        <f t="shared" si="48"/>
        <v>0</v>
      </c>
      <c r="G145">
        <f t="shared" si="49"/>
        <v>0</v>
      </c>
      <c r="H145">
        <f t="shared" si="50"/>
        <v>12.5</v>
      </c>
      <c r="I145">
        <f t="shared" si="51"/>
        <v>10</v>
      </c>
      <c r="J145">
        <f t="shared" si="52"/>
        <v>1</v>
      </c>
      <c r="K145">
        <f t="shared" si="53"/>
        <v>1</v>
      </c>
      <c r="L145">
        <f t="shared" si="54"/>
        <v>0</v>
      </c>
      <c r="M145" t="e">
        <f t="shared" si="55"/>
        <v>#NUM!</v>
      </c>
      <c r="N145" t="e">
        <f t="shared" si="56"/>
        <v>#NUM!</v>
      </c>
      <c r="P145" t="e">
        <f t="shared" si="57"/>
        <v>#DIV/0!</v>
      </c>
      <c r="Q145" t="e">
        <f t="shared" si="58"/>
        <v>#DIV/0!</v>
      </c>
      <c r="S145">
        <f t="shared" si="59"/>
        <v>0</v>
      </c>
      <c r="T145" s="11">
        <f t="shared" si="60"/>
        <v>0</v>
      </c>
      <c r="U145">
        <f t="shared" si="61"/>
        <v>0</v>
      </c>
      <c r="W145" s="11">
        <f t="shared" si="45"/>
        <v>0</v>
      </c>
      <c r="X145" s="11">
        <f t="shared" si="46"/>
        <v>0</v>
      </c>
      <c r="Y145">
        <f t="shared" si="62"/>
        <v>0</v>
      </c>
      <c r="AA145">
        <f t="shared" si="47"/>
        <v>0</v>
      </c>
      <c r="AC145">
        <f t="shared" si="63"/>
        <v>0</v>
      </c>
      <c r="AD145">
        <f t="shared" si="64"/>
        <v>0</v>
      </c>
      <c r="AE145">
        <f t="shared" si="65"/>
        <v>40500</v>
      </c>
      <c r="AF145">
        <f t="shared" si="66"/>
        <v>0</v>
      </c>
      <c r="AH145">
        <f>'Quadrat Point Intercept'!B141*'Quadrat Point Intercept'!E141</f>
        <v>0</v>
      </c>
    </row>
    <row r="146" spans="4:34">
      <c r="D146" s="4">
        <v>135</v>
      </c>
      <c r="E146" s="5">
        <f>'Quadrat Point Intercept'!B142</f>
        <v>0</v>
      </c>
      <c r="F146">
        <f t="shared" si="48"/>
        <v>0</v>
      </c>
      <c r="G146">
        <f t="shared" si="49"/>
        <v>0</v>
      </c>
      <c r="H146">
        <f t="shared" si="50"/>
        <v>12.5</v>
      </c>
      <c r="I146">
        <f t="shared" si="51"/>
        <v>10</v>
      </c>
      <c r="J146">
        <f t="shared" si="52"/>
        <v>1</v>
      </c>
      <c r="K146">
        <f t="shared" si="53"/>
        <v>1</v>
      </c>
      <c r="L146">
        <f t="shared" si="54"/>
        <v>0</v>
      </c>
      <c r="M146" t="e">
        <f t="shared" si="55"/>
        <v>#NUM!</v>
      </c>
      <c r="N146" t="e">
        <f t="shared" si="56"/>
        <v>#NUM!</v>
      </c>
      <c r="P146" t="e">
        <f t="shared" si="57"/>
        <v>#DIV/0!</v>
      </c>
      <c r="Q146" t="e">
        <f t="shared" si="58"/>
        <v>#DIV/0!</v>
      </c>
      <c r="S146">
        <f t="shared" si="59"/>
        <v>0</v>
      </c>
      <c r="T146" s="11">
        <f t="shared" si="60"/>
        <v>0</v>
      </c>
      <c r="U146">
        <f t="shared" si="61"/>
        <v>0</v>
      </c>
      <c r="W146" s="11">
        <f t="shared" si="45"/>
        <v>0</v>
      </c>
      <c r="X146" s="11">
        <f t="shared" si="46"/>
        <v>0</v>
      </c>
      <c r="Y146">
        <f t="shared" si="62"/>
        <v>0</v>
      </c>
      <c r="AA146">
        <f t="shared" si="47"/>
        <v>0</v>
      </c>
      <c r="AC146">
        <f t="shared" si="63"/>
        <v>0</v>
      </c>
      <c r="AD146">
        <f t="shared" si="64"/>
        <v>0</v>
      </c>
      <c r="AE146">
        <f t="shared" si="65"/>
        <v>40500</v>
      </c>
      <c r="AF146">
        <f t="shared" si="66"/>
        <v>0</v>
      </c>
      <c r="AH146">
        <f>'Quadrat Point Intercept'!B142*'Quadrat Point Intercept'!E142</f>
        <v>0</v>
      </c>
    </row>
    <row r="147" spans="4:34">
      <c r="D147" s="4">
        <v>136</v>
      </c>
      <c r="E147" s="5">
        <f>'Quadrat Point Intercept'!B143</f>
        <v>0</v>
      </c>
      <c r="F147">
        <f t="shared" si="48"/>
        <v>0</v>
      </c>
      <c r="G147">
        <f t="shared" si="49"/>
        <v>0</v>
      </c>
      <c r="H147">
        <f t="shared" si="50"/>
        <v>12.5</v>
      </c>
      <c r="I147">
        <f t="shared" si="51"/>
        <v>10</v>
      </c>
      <c r="J147">
        <f t="shared" si="52"/>
        <v>1</v>
      </c>
      <c r="K147">
        <f t="shared" si="53"/>
        <v>1</v>
      </c>
      <c r="L147">
        <f t="shared" si="54"/>
        <v>0</v>
      </c>
      <c r="M147" t="e">
        <f t="shared" si="55"/>
        <v>#NUM!</v>
      </c>
      <c r="N147" t="e">
        <f t="shared" si="56"/>
        <v>#NUM!</v>
      </c>
      <c r="P147" t="e">
        <f t="shared" si="57"/>
        <v>#DIV/0!</v>
      </c>
      <c r="Q147" t="e">
        <f t="shared" si="58"/>
        <v>#DIV/0!</v>
      </c>
      <c r="S147">
        <f t="shared" si="59"/>
        <v>0</v>
      </c>
      <c r="T147" s="11">
        <f t="shared" si="60"/>
        <v>0</v>
      </c>
      <c r="U147">
        <f t="shared" si="61"/>
        <v>0</v>
      </c>
      <c r="W147" s="11">
        <f t="shared" si="45"/>
        <v>0</v>
      </c>
      <c r="X147" s="11">
        <f t="shared" si="46"/>
        <v>0</v>
      </c>
      <c r="Y147">
        <f t="shared" si="62"/>
        <v>0</v>
      </c>
      <c r="AA147">
        <f t="shared" si="47"/>
        <v>0</v>
      </c>
      <c r="AC147">
        <f t="shared" si="63"/>
        <v>0</v>
      </c>
      <c r="AD147">
        <f t="shared" si="64"/>
        <v>0</v>
      </c>
      <c r="AE147">
        <f t="shared" si="65"/>
        <v>40500</v>
      </c>
      <c r="AF147">
        <f t="shared" si="66"/>
        <v>0</v>
      </c>
      <c r="AH147">
        <f>'Quadrat Point Intercept'!B143*'Quadrat Point Intercept'!E143</f>
        <v>0</v>
      </c>
    </row>
    <row r="148" spans="4:34">
      <c r="D148" s="4">
        <v>137</v>
      </c>
      <c r="E148" s="5">
        <f>'Quadrat Point Intercept'!B144</f>
        <v>0</v>
      </c>
      <c r="F148">
        <f t="shared" si="48"/>
        <v>0</v>
      </c>
      <c r="G148">
        <f t="shared" si="49"/>
        <v>0</v>
      </c>
      <c r="H148">
        <f t="shared" si="50"/>
        <v>12.5</v>
      </c>
      <c r="I148">
        <f t="shared" si="51"/>
        <v>10</v>
      </c>
      <c r="J148">
        <f t="shared" si="52"/>
        <v>1</v>
      </c>
      <c r="K148">
        <f t="shared" si="53"/>
        <v>1</v>
      </c>
      <c r="L148">
        <f t="shared" si="54"/>
        <v>0</v>
      </c>
      <c r="M148" t="e">
        <f t="shared" si="55"/>
        <v>#NUM!</v>
      </c>
      <c r="N148" t="e">
        <f t="shared" si="56"/>
        <v>#NUM!</v>
      </c>
      <c r="P148" t="e">
        <f t="shared" si="57"/>
        <v>#DIV/0!</v>
      </c>
      <c r="Q148" t="e">
        <f t="shared" si="58"/>
        <v>#DIV/0!</v>
      </c>
      <c r="S148">
        <f t="shared" si="59"/>
        <v>0</v>
      </c>
      <c r="T148" s="11">
        <f t="shared" si="60"/>
        <v>0</v>
      </c>
      <c r="U148">
        <f t="shared" si="61"/>
        <v>0</v>
      </c>
      <c r="W148" s="11">
        <f t="shared" si="45"/>
        <v>0</v>
      </c>
      <c r="X148" s="11">
        <f t="shared" si="46"/>
        <v>0</v>
      </c>
      <c r="Y148">
        <f t="shared" si="62"/>
        <v>0</v>
      </c>
      <c r="AA148">
        <f t="shared" si="47"/>
        <v>0</v>
      </c>
      <c r="AC148">
        <f t="shared" si="63"/>
        <v>0</v>
      </c>
      <c r="AD148">
        <f t="shared" si="64"/>
        <v>0</v>
      </c>
      <c r="AE148">
        <f t="shared" si="65"/>
        <v>40500</v>
      </c>
      <c r="AF148">
        <f t="shared" si="66"/>
        <v>0</v>
      </c>
      <c r="AH148">
        <f>'Quadrat Point Intercept'!B144*'Quadrat Point Intercept'!E144</f>
        <v>0</v>
      </c>
    </row>
    <row r="149" spans="4:34">
      <c r="D149" s="4">
        <v>138</v>
      </c>
      <c r="E149" s="5">
        <f>'Quadrat Point Intercept'!B145</f>
        <v>0</v>
      </c>
      <c r="F149">
        <f t="shared" si="48"/>
        <v>0</v>
      </c>
      <c r="G149">
        <f t="shared" si="49"/>
        <v>0</v>
      </c>
      <c r="H149">
        <f t="shared" si="50"/>
        <v>12.5</v>
      </c>
      <c r="I149">
        <f t="shared" si="51"/>
        <v>10</v>
      </c>
      <c r="J149">
        <f t="shared" si="52"/>
        <v>1</v>
      </c>
      <c r="K149">
        <f t="shared" si="53"/>
        <v>1</v>
      </c>
      <c r="L149">
        <f t="shared" si="54"/>
        <v>0</v>
      </c>
      <c r="M149" t="e">
        <f t="shared" si="55"/>
        <v>#NUM!</v>
      </c>
      <c r="N149" t="e">
        <f t="shared" si="56"/>
        <v>#NUM!</v>
      </c>
      <c r="P149" t="e">
        <f t="shared" si="57"/>
        <v>#DIV/0!</v>
      </c>
      <c r="Q149" t="e">
        <f t="shared" si="58"/>
        <v>#DIV/0!</v>
      </c>
      <c r="S149">
        <f t="shared" si="59"/>
        <v>0</v>
      </c>
      <c r="T149" s="11">
        <f t="shared" si="60"/>
        <v>0</v>
      </c>
      <c r="U149">
        <f t="shared" si="61"/>
        <v>0</v>
      </c>
      <c r="W149" s="11">
        <f t="shared" si="45"/>
        <v>0</v>
      </c>
      <c r="X149" s="11">
        <f t="shared" si="46"/>
        <v>0</v>
      </c>
      <c r="Y149">
        <f t="shared" si="62"/>
        <v>0</v>
      </c>
      <c r="AA149">
        <f t="shared" si="47"/>
        <v>0</v>
      </c>
      <c r="AC149">
        <f t="shared" si="63"/>
        <v>0</v>
      </c>
      <c r="AD149">
        <f t="shared" si="64"/>
        <v>0</v>
      </c>
      <c r="AE149">
        <f t="shared" si="65"/>
        <v>40500</v>
      </c>
      <c r="AF149">
        <f t="shared" si="66"/>
        <v>0</v>
      </c>
      <c r="AH149">
        <f>'Quadrat Point Intercept'!B145*'Quadrat Point Intercept'!E145</f>
        <v>0</v>
      </c>
    </row>
    <row r="150" spans="4:34">
      <c r="D150" s="4">
        <v>139</v>
      </c>
      <c r="E150" s="5">
        <f>'Quadrat Point Intercept'!B146</f>
        <v>0</v>
      </c>
      <c r="F150">
        <f t="shared" si="48"/>
        <v>0</v>
      </c>
      <c r="G150">
        <f t="shared" si="49"/>
        <v>0</v>
      </c>
      <c r="H150">
        <f t="shared" si="50"/>
        <v>12.5</v>
      </c>
      <c r="I150">
        <f t="shared" si="51"/>
        <v>10</v>
      </c>
      <c r="J150">
        <f t="shared" si="52"/>
        <v>1</v>
      </c>
      <c r="K150">
        <f t="shared" si="53"/>
        <v>1</v>
      </c>
      <c r="L150">
        <f t="shared" si="54"/>
        <v>0</v>
      </c>
      <c r="M150" t="e">
        <f t="shared" si="55"/>
        <v>#NUM!</v>
      </c>
      <c r="N150" t="e">
        <f t="shared" si="56"/>
        <v>#NUM!</v>
      </c>
      <c r="P150" t="e">
        <f t="shared" si="57"/>
        <v>#DIV/0!</v>
      </c>
      <c r="Q150" t="e">
        <f t="shared" si="58"/>
        <v>#DIV/0!</v>
      </c>
      <c r="S150">
        <f t="shared" si="59"/>
        <v>0</v>
      </c>
      <c r="T150" s="11">
        <f t="shared" si="60"/>
        <v>0</v>
      </c>
      <c r="U150">
        <f t="shared" si="61"/>
        <v>0</v>
      </c>
      <c r="W150" s="11">
        <f t="shared" si="45"/>
        <v>0</v>
      </c>
      <c r="X150" s="11">
        <f t="shared" si="46"/>
        <v>0</v>
      </c>
      <c r="Y150">
        <f t="shared" si="62"/>
        <v>0</v>
      </c>
      <c r="AA150">
        <f t="shared" si="47"/>
        <v>0</v>
      </c>
      <c r="AC150">
        <f t="shared" si="63"/>
        <v>0</v>
      </c>
      <c r="AD150">
        <f t="shared" si="64"/>
        <v>0</v>
      </c>
      <c r="AE150">
        <f t="shared" si="65"/>
        <v>40500</v>
      </c>
      <c r="AF150">
        <f t="shared" si="66"/>
        <v>0</v>
      </c>
      <c r="AH150">
        <f>'Quadrat Point Intercept'!B146*'Quadrat Point Intercept'!E146</f>
        <v>0</v>
      </c>
    </row>
    <row r="151" spans="4:34">
      <c r="D151" s="4">
        <v>140</v>
      </c>
      <c r="E151" s="5">
        <f>'Quadrat Point Intercept'!B147</f>
        <v>0</v>
      </c>
      <c r="F151">
        <f t="shared" si="48"/>
        <v>0</v>
      </c>
      <c r="G151">
        <f t="shared" si="49"/>
        <v>0</v>
      </c>
      <c r="H151">
        <f t="shared" si="50"/>
        <v>12.5</v>
      </c>
      <c r="I151">
        <f t="shared" si="51"/>
        <v>10</v>
      </c>
      <c r="J151">
        <f t="shared" si="52"/>
        <v>1</v>
      </c>
      <c r="K151">
        <f t="shared" si="53"/>
        <v>1</v>
      </c>
      <c r="L151">
        <f t="shared" si="54"/>
        <v>0</v>
      </c>
      <c r="M151" t="e">
        <f t="shared" si="55"/>
        <v>#NUM!</v>
      </c>
      <c r="N151" t="e">
        <f t="shared" si="56"/>
        <v>#NUM!</v>
      </c>
      <c r="P151" t="e">
        <f t="shared" si="57"/>
        <v>#DIV/0!</v>
      </c>
      <c r="Q151" t="e">
        <f t="shared" si="58"/>
        <v>#DIV/0!</v>
      </c>
      <c r="S151">
        <f t="shared" si="59"/>
        <v>0</v>
      </c>
      <c r="T151" s="11">
        <f t="shared" si="60"/>
        <v>0</v>
      </c>
      <c r="U151">
        <f t="shared" si="61"/>
        <v>0</v>
      </c>
      <c r="W151" s="11">
        <f t="shared" si="45"/>
        <v>0</v>
      </c>
      <c r="X151" s="11">
        <f t="shared" si="46"/>
        <v>0</v>
      </c>
      <c r="Y151">
        <f t="shared" si="62"/>
        <v>0</v>
      </c>
      <c r="AA151">
        <f t="shared" si="47"/>
        <v>0</v>
      </c>
      <c r="AC151">
        <f t="shared" si="63"/>
        <v>0</v>
      </c>
      <c r="AD151">
        <f t="shared" si="64"/>
        <v>0</v>
      </c>
      <c r="AE151">
        <f t="shared" si="65"/>
        <v>40500</v>
      </c>
      <c r="AF151">
        <f t="shared" si="66"/>
        <v>0</v>
      </c>
      <c r="AH151">
        <f>'Quadrat Point Intercept'!B147*'Quadrat Point Intercept'!E147</f>
        <v>0</v>
      </c>
    </row>
    <row r="152" spans="4:34">
      <c r="D152" s="4">
        <v>141</v>
      </c>
      <c r="E152" s="5">
        <f>'Quadrat Point Intercept'!B148</f>
        <v>0</v>
      </c>
      <c r="F152">
        <f t="shared" si="48"/>
        <v>0</v>
      </c>
      <c r="G152">
        <f t="shared" si="49"/>
        <v>0</v>
      </c>
      <c r="H152">
        <f t="shared" si="50"/>
        <v>12.5</v>
      </c>
      <c r="I152">
        <f t="shared" si="51"/>
        <v>10</v>
      </c>
      <c r="J152">
        <f t="shared" si="52"/>
        <v>1</v>
      </c>
      <c r="K152">
        <f t="shared" si="53"/>
        <v>1</v>
      </c>
      <c r="L152">
        <f t="shared" si="54"/>
        <v>0</v>
      </c>
      <c r="M152" t="e">
        <f t="shared" si="55"/>
        <v>#NUM!</v>
      </c>
      <c r="N152" t="e">
        <f t="shared" si="56"/>
        <v>#NUM!</v>
      </c>
      <c r="P152" t="e">
        <f t="shared" si="57"/>
        <v>#DIV/0!</v>
      </c>
      <c r="Q152" t="e">
        <f t="shared" si="58"/>
        <v>#DIV/0!</v>
      </c>
      <c r="S152">
        <f t="shared" si="59"/>
        <v>0</v>
      </c>
      <c r="T152" s="11">
        <f t="shared" si="60"/>
        <v>0</v>
      </c>
      <c r="U152">
        <f t="shared" si="61"/>
        <v>0</v>
      </c>
      <c r="W152" s="11">
        <f t="shared" si="45"/>
        <v>0</v>
      </c>
      <c r="X152" s="11">
        <f t="shared" si="46"/>
        <v>0</v>
      </c>
      <c r="Y152">
        <f t="shared" si="62"/>
        <v>0</v>
      </c>
      <c r="AA152">
        <f t="shared" si="47"/>
        <v>0</v>
      </c>
      <c r="AC152">
        <f t="shared" si="63"/>
        <v>0</v>
      </c>
      <c r="AD152">
        <f t="shared" si="64"/>
        <v>0</v>
      </c>
      <c r="AE152">
        <f t="shared" si="65"/>
        <v>40500</v>
      </c>
      <c r="AF152">
        <f t="shared" si="66"/>
        <v>0</v>
      </c>
      <c r="AH152">
        <f>'Quadrat Point Intercept'!B148*'Quadrat Point Intercept'!E148</f>
        <v>0</v>
      </c>
    </row>
    <row r="153" spans="4:34">
      <c r="D153" s="4">
        <v>142</v>
      </c>
      <c r="E153" s="5">
        <f>'Quadrat Point Intercept'!B149</f>
        <v>0</v>
      </c>
      <c r="F153">
        <f t="shared" si="48"/>
        <v>0</v>
      </c>
      <c r="G153">
        <f t="shared" si="49"/>
        <v>0</v>
      </c>
      <c r="H153">
        <f t="shared" si="50"/>
        <v>12.5</v>
      </c>
      <c r="I153">
        <f t="shared" si="51"/>
        <v>10</v>
      </c>
      <c r="J153">
        <f t="shared" si="52"/>
        <v>1</v>
      </c>
      <c r="K153">
        <f t="shared" si="53"/>
        <v>1</v>
      </c>
      <c r="L153">
        <f t="shared" si="54"/>
        <v>0</v>
      </c>
      <c r="M153" t="e">
        <f t="shared" si="55"/>
        <v>#NUM!</v>
      </c>
      <c r="N153" t="e">
        <f t="shared" si="56"/>
        <v>#NUM!</v>
      </c>
      <c r="P153" t="e">
        <f t="shared" si="57"/>
        <v>#DIV/0!</v>
      </c>
      <c r="Q153" t="e">
        <f t="shared" si="58"/>
        <v>#DIV/0!</v>
      </c>
      <c r="S153">
        <f t="shared" si="59"/>
        <v>0</v>
      </c>
      <c r="T153" s="11">
        <f t="shared" si="60"/>
        <v>0</v>
      </c>
      <c r="U153">
        <f t="shared" si="61"/>
        <v>0</v>
      </c>
      <c r="W153" s="11">
        <f t="shared" si="45"/>
        <v>0</v>
      </c>
      <c r="X153" s="11">
        <f t="shared" si="46"/>
        <v>0</v>
      </c>
      <c r="Y153">
        <f t="shared" si="62"/>
        <v>0</v>
      </c>
      <c r="AA153">
        <f t="shared" si="47"/>
        <v>0</v>
      </c>
      <c r="AC153">
        <f t="shared" si="63"/>
        <v>0</v>
      </c>
      <c r="AD153">
        <f t="shared" si="64"/>
        <v>0</v>
      </c>
      <c r="AE153">
        <f t="shared" si="65"/>
        <v>40500</v>
      </c>
      <c r="AF153">
        <f t="shared" si="66"/>
        <v>0</v>
      </c>
      <c r="AH153">
        <f>'Quadrat Point Intercept'!B149*'Quadrat Point Intercept'!E149</f>
        <v>0</v>
      </c>
    </row>
    <row r="154" spans="4:34">
      <c r="D154" s="4">
        <v>143</v>
      </c>
      <c r="E154" s="5">
        <f>'Quadrat Point Intercept'!B150</f>
        <v>0</v>
      </c>
      <c r="F154">
        <f t="shared" si="48"/>
        <v>0</v>
      </c>
      <c r="G154">
        <f t="shared" si="49"/>
        <v>0</v>
      </c>
      <c r="H154">
        <f t="shared" si="50"/>
        <v>12.5</v>
      </c>
      <c r="I154">
        <f t="shared" si="51"/>
        <v>10</v>
      </c>
      <c r="J154">
        <f t="shared" si="52"/>
        <v>1</v>
      </c>
      <c r="K154">
        <f t="shared" si="53"/>
        <v>1</v>
      </c>
      <c r="L154">
        <f t="shared" si="54"/>
        <v>0</v>
      </c>
      <c r="M154" t="e">
        <f t="shared" si="55"/>
        <v>#NUM!</v>
      </c>
      <c r="N154" t="e">
        <f t="shared" si="56"/>
        <v>#NUM!</v>
      </c>
      <c r="P154" t="e">
        <f t="shared" si="57"/>
        <v>#DIV/0!</v>
      </c>
      <c r="Q154" t="e">
        <f t="shared" si="58"/>
        <v>#DIV/0!</v>
      </c>
      <c r="S154">
        <f t="shared" si="59"/>
        <v>0</v>
      </c>
      <c r="T154" s="11">
        <f t="shared" si="60"/>
        <v>0</v>
      </c>
      <c r="U154">
        <f t="shared" si="61"/>
        <v>0</v>
      </c>
      <c r="W154" s="11">
        <f t="shared" si="45"/>
        <v>0</v>
      </c>
      <c r="X154" s="11">
        <f t="shared" si="46"/>
        <v>0</v>
      </c>
      <c r="Y154">
        <f t="shared" si="62"/>
        <v>0</v>
      </c>
      <c r="AA154">
        <f t="shared" si="47"/>
        <v>0</v>
      </c>
      <c r="AC154">
        <f t="shared" si="63"/>
        <v>0</v>
      </c>
      <c r="AD154">
        <f t="shared" si="64"/>
        <v>0</v>
      </c>
      <c r="AE154">
        <f t="shared" si="65"/>
        <v>40500</v>
      </c>
      <c r="AF154">
        <f t="shared" si="66"/>
        <v>0</v>
      </c>
      <c r="AH154">
        <f>'Quadrat Point Intercept'!B150*'Quadrat Point Intercept'!E150</f>
        <v>0</v>
      </c>
    </row>
    <row r="155" spans="4:34">
      <c r="D155" s="4">
        <v>144</v>
      </c>
      <c r="E155" s="5">
        <f>'Quadrat Point Intercept'!B151</f>
        <v>0</v>
      </c>
      <c r="F155">
        <f t="shared" si="48"/>
        <v>0</v>
      </c>
      <c r="G155">
        <f t="shared" si="49"/>
        <v>0</v>
      </c>
      <c r="H155">
        <f t="shared" si="50"/>
        <v>12.5</v>
      </c>
      <c r="I155">
        <f t="shared" si="51"/>
        <v>10</v>
      </c>
      <c r="J155">
        <f t="shared" si="52"/>
        <v>1</v>
      </c>
      <c r="K155">
        <f t="shared" si="53"/>
        <v>1</v>
      </c>
      <c r="L155">
        <f t="shared" si="54"/>
        <v>0</v>
      </c>
      <c r="M155" t="e">
        <f t="shared" si="55"/>
        <v>#NUM!</v>
      </c>
      <c r="N155" t="e">
        <f t="shared" si="56"/>
        <v>#NUM!</v>
      </c>
      <c r="P155" t="e">
        <f t="shared" si="57"/>
        <v>#DIV/0!</v>
      </c>
      <c r="Q155" t="e">
        <f t="shared" si="58"/>
        <v>#DIV/0!</v>
      </c>
      <c r="S155">
        <f t="shared" si="59"/>
        <v>0</v>
      </c>
      <c r="T155" s="11">
        <f t="shared" si="60"/>
        <v>0</v>
      </c>
      <c r="U155">
        <f t="shared" si="61"/>
        <v>0</v>
      </c>
      <c r="W155" s="11">
        <f t="shared" si="45"/>
        <v>0</v>
      </c>
      <c r="X155" s="11">
        <f t="shared" si="46"/>
        <v>0</v>
      </c>
      <c r="Y155">
        <f t="shared" si="62"/>
        <v>0</v>
      </c>
      <c r="AA155">
        <f t="shared" si="47"/>
        <v>0</v>
      </c>
      <c r="AC155">
        <f t="shared" si="63"/>
        <v>0</v>
      </c>
      <c r="AD155">
        <f t="shared" si="64"/>
        <v>0</v>
      </c>
      <c r="AE155">
        <f t="shared" si="65"/>
        <v>40500</v>
      </c>
      <c r="AF155">
        <f t="shared" si="66"/>
        <v>0</v>
      </c>
      <c r="AH155">
        <f>'Quadrat Point Intercept'!B151*'Quadrat Point Intercept'!E151</f>
        <v>0</v>
      </c>
    </row>
    <row r="156" spans="4:34">
      <c r="D156" s="4">
        <v>145</v>
      </c>
      <c r="E156" s="5">
        <f>'Quadrat Point Intercept'!B152</f>
        <v>0</v>
      </c>
      <c r="F156">
        <f t="shared" si="48"/>
        <v>0</v>
      </c>
      <c r="G156">
        <f t="shared" si="49"/>
        <v>0</v>
      </c>
      <c r="H156">
        <f t="shared" si="50"/>
        <v>12.5</v>
      </c>
      <c r="I156">
        <f t="shared" si="51"/>
        <v>10</v>
      </c>
      <c r="J156">
        <f t="shared" si="52"/>
        <v>1</v>
      </c>
      <c r="K156">
        <f t="shared" si="53"/>
        <v>1</v>
      </c>
      <c r="L156">
        <f t="shared" si="54"/>
        <v>0</v>
      </c>
      <c r="M156" t="e">
        <f t="shared" si="55"/>
        <v>#NUM!</v>
      </c>
      <c r="N156" t="e">
        <f t="shared" si="56"/>
        <v>#NUM!</v>
      </c>
      <c r="P156" t="e">
        <f t="shared" si="57"/>
        <v>#DIV/0!</v>
      </c>
      <c r="Q156" t="e">
        <f t="shared" si="58"/>
        <v>#DIV/0!</v>
      </c>
      <c r="S156">
        <f t="shared" si="59"/>
        <v>0</v>
      </c>
      <c r="T156" s="11">
        <f t="shared" si="60"/>
        <v>0</v>
      </c>
      <c r="U156">
        <f t="shared" si="61"/>
        <v>0</v>
      </c>
      <c r="W156" s="11">
        <f t="shared" si="45"/>
        <v>0</v>
      </c>
      <c r="X156" s="11">
        <f t="shared" si="46"/>
        <v>0</v>
      </c>
      <c r="Y156">
        <f t="shared" si="62"/>
        <v>0</v>
      </c>
      <c r="AA156">
        <f t="shared" si="47"/>
        <v>0</v>
      </c>
      <c r="AC156">
        <f t="shared" si="63"/>
        <v>0</v>
      </c>
      <c r="AD156">
        <f t="shared" si="64"/>
        <v>0</v>
      </c>
      <c r="AE156">
        <f t="shared" si="65"/>
        <v>40500</v>
      </c>
      <c r="AF156">
        <f t="shared" si="66"/>
        <v>0</v>
      </c>
      <c r="AH156">
        <f>'Quadrat Point Intercept'!B152*'Quadrat Point Intercept'!E152</f>
        <v>0</v>
      </c>
    </row>
    <row r="157" spans="4:34">
      <c r="D157" s="4">
        <v>146</v>
      </c>
      <c r="E157" s="5">
        <f>'Quadrat Point Intercept'!B153</f>
        <v>0</v>
      </c>
      <c r="F157">
        <f t="shared" si="48"/>
        <v>0</v>
      </c>
      <c r="G157">
        <f t="shared" si="49"/>
        <v>0</v>
      </c>
      <c r="H157">
        <f t="shared" si="50"/>
        <v>12.5</v>
      </c>
      <c r="I157">
        <f t="shared" si="51"/>
        <v>10</v>
      </c>
      <c r="J157">
        <f t="shared" si="52"/>
        <v>1</v>
      </c>
      <c r="K157">
        <f t="shared" si="53"/>
        <v>1</v>
      </c>
      <c r="L157">
        <f t="shared" si="54"/>
        <v>0</v>
      </c>
      <c r="M157" t="e">
        <f t="shared" si="55"/>
        <v>#NUM!</v>
      </c>
      <c r="N157" t="e">
        <f t="shared" si="56"/>
        <v>#NUM!</v>
      </c>
      <c r="P157" t="e">
        <f t="shared" si="57"/>
        <v>#DIV/0!</v>
      </c>
      <c r="Q157" t="e">
        <f t="shared" si="58"/>
        <v>#DIV/0!</v>
      </c>
      <c r="S157">
        <f t="shared" si="59"/>
        <v>0</v>
      </c>
      <c r="T157" s="11">
        <f t="shared" si="60"/>
        <v>0</v>
      </c>
      <c r="U157">
        <f t="shared" si="61"/>
        <v>0</v>
      </c>
      <c r="W157" s="11">
        <f t="shared" si="45"/>
        <v>0</v>
      </c>
      <c r="X157" s="11">
        <f t="shared" si="46"/>
        <v>0</v>
      </c>
      <c r="Y157">
        <f t="shared" si="62"/>
        <v>0</v>
      </c>
      <c r="AA157">
        <f t="shared" si="47"/>
        <v>0</v>
      </c>
      <c r="AC157">
        <f t="shared" si="63"/>
        <v>0</v>
      </c>
      <c r="AD157">
        <f t="shared" si="64"/>
        <v>0</v>
      </c>
      <c r="AE157">
        <f t="shared" si="65"/>
        <v>40500</v>
      </c>
      <c r="AF157">
        <f t="shared" si="66"/>
        <v>0</v>
      </c>
      <c r="AH157">
        <f>'Quadrat Point Intercept'!B153*'Quadrat Point Intercept'!E153</f>
        <v>0</v>
      </c>
    </row>
    <row r="158" spans="4:34">
      <c r="D158" s="4">
        <v>147</v>
      </c>
      <c r="E158" s="5">
        <f>'Quadrat Point Intercept'!B154</f>
        <v>0</v>
      </c>
      <c r="F158">
        <f t="shared" si="48"/>
        <v>0</v>
      </c>
      <c r="G158">
        <f t="shared" si="49"/>
        <v>0</v>
      </c>
      <c r="H158">
        <f t="shared" si="50"/>
        <v>12.5</v>
      </c>
      <c r="I158">
        <f t="shared" si="51"/>
        <v>10</v>
      </c>
      <c r="J158">
        <f t="shared" si="52"/>
        <v>1</v>
      </c>
      <c r="K158">
        <f t="shared" si="53"/>
        <v>1</v>
      </c>
      <c r="L158">
        <f t="shared" si="54"/>
        <v>0</v>
      </c>
      <c r="M158" t="e">
        <f t="shared" si="55"/>
        <v>#NUM!</v>
      </c>
      <c r="N158" t="e">
        <f t="shared" si="56"/>
        <v>#NUM!</v>
      </c>
      <c r="P158" t="e">
        <f t="shared" si="57"/>
        <v>#DIV/0!</v>
      </c>
      <c r="Q158" t="e">
        <f t="shared" si="58"/>
        <v>#DIV/0!</v>
      </c>
      <c r="S158">
        <f t="shared" si="59"/>
        <v>0</v>
      </c>
      <c r="T158" s="11">
        <f t="shared" si="60"/>
        <v>0</v>
      </c>
      <c r="U158">
        <f t="shared" si="61"/>
        <v>0</v>
      </c>
      <c r="W158" s="11">
        <f t="shared" si="45"/>
        <v>0</v>
      </c>
      <c r="X158" s="11">
        <f t="shared" si="46"/>
        <v>0</v>
      </c>
      <c r="Y158">
        <f t="shared" si="62"/>
        <v>0</v>
      </c>
      <c r="AA158">
        <f t="shared" si="47"/>
        <v>0</v>
      </c>
      <c r="AC158">
        <f t="shared" si="63"/>
        <v>0</v>
      </c>
      <c r="AD158">
        <f t="shared" si="64"/>
        <v>0</v>
      </c>
      <c r="AE158">
        <f t="shared" si="65"/>
        <v>40500</v>
      </c>
      <c r="AF158">
        <f t="shared" si="66"/>
        <v>0</v>
      </c>
      <c r="AH158">
        <f>'Quadrat Point Intercept'!B154*'Quadrat Point Intercept'!E154</f>
        <v>0</v>
      </c>
    </row>
    <row r="159" spans="4:34">
      <c r="D159" s="4">
        <v>148</v>
      </c>
      <c r="E159" s="5">
        <f>'Quadrat Point Intercept'!B155</f>
        <v>0</v>
      </c>
      <c r="F159">
        <f t="shared" si="48"/>
        <v>0</v>
      </c>
      <c r="G159">
        <f t="shared" si="49"/>
        <v>0</v>
      </c>
      <c r="H159">
        <f t="shared" si="50"/>
        <v>12.5</v>
      </c>
      <c r="I159">
        <f t="shared" si="51"/>
        <v>10</v>
      </c>
      <c r="J159">
        <f t="shared" si="52"/>
        <v>1</v>
      </c>
      <c r="K159">
        <f t="shared" si="53"/>
        <v>1</v>
      </c>
      <c r="L159">
        <f t="shared" si="54"/>
        <v>0</v>
      </c>
      <c r="M159" t="e">
        <f t="shared" si="55"/>
        <v>#NUM!</v>
      </c>
      <c r="N159" t="e">
        <f t="shared" si="56"/>
        <v>#NUM!</v>
      </c>
      <c r="P159" t="e">
        <f t="shared" si="57"/>
        <v>#DIV/0!</v>
      </c>
      <c r="Q159" t="e">
        <f t="shared" si="58"/>
        <v>#DIV/0!</v>
      </c>
      <c r="S159">
        <f t="shared" si="59"/>
        <v>0</v>
      </c>
      <c r="T159" s="11">
        <f t="shared" si="60"/>
        <v>0</v>
      </c>
      <c r="U159">
        <f t="shared" si="61"/>
        <v>0</v>
      </c>
      <c r="W159" s="11">
        <f t="shared" si="45"/>
        <v>0</v>
      </c>
      <c r="X159" s="11">
        <f t="shared" si="46"/>
        <v>0</v>
      </c>
      <c r="Y159">
        <f t="shared" si="62"/>
        <v>0</v>
      </c>
      <c r="AA159">
        <f t="shared" si="47"/>
        <v>0</v>
      </c>
      <c r="AC159">
        <f t="shared" si="63"/>
        <v>0</v>
      </c>
      <c r="AD159">
        <f t="shared" si="64"/>
        <v>0</v>
      </c>
      <c r="AE159">
        <f t="shared" si="65"/>
        <v>40500</v>
      </c>
      <c r="AF159">
        <f t="shared" si="66"/>
        <v>0</v>
      </c>
      <c r="AH159">
        <f>'Quadrat Point Intercept'!B155*'Quadrat Point Intercept'!E155</f>
        <v>0</v>
      </c>
    </row>
    <row r="160" spans="4:34">
      <c r="D160" s="4">
        <v>149</v>
      </c>
      <c r="E160" s="5">
        <f>'Quadrat Point Intercept'!B156</f>
        <v>0</v>
      </c>
      <c r="F160">
        <f t="shared" si="48"/>
        <v>0</v>
      </c>
      <c r="G160">
        <f t="shared" si="49"/>
        <v>0</v>
      </c>
      <c r="H160">
        <f t="shared" si="50"/>
        <v>12.5</v>
      </c>
      <c r="I160">
        <f t="shared" si="51"/>
        <v>10</v>
      </c>
      <c r="J160">
        <f t="shared" si="52"/>
        <v>1</v>
      </c>
      <c r="K160">
        <f t="shared" si="53"/>
        <v>1</v>
      </c>
      <c r="L160">
        <f t="shared" si="54"/>
        <v>0</v>
      </c>
      <c r="M160" t="e">
        <f t="shared" si="55"/>
        <v>#NUM!</v>
      </c>
      <c r="N160" t="e">
        <f t="shared" si="56"/>
        <v>#NUM!</v>
      </c>
      <c r="P160" t="e">
        <f t="shared" si="57"/>
        <v>#DIV/0!</v>
      </c>
      <c r="Q160" t="e">
        <f t="shared" si="58"/>
        <v>#DIV/0!</v>
      </c>
      <c r="S160">
        <f t="shared" si="59"/>
        <v>0</v>
      </c>
      <c r="T160" s="11">
        <f t="shared" si="60"/>
        <v>0</v>
      </c>
      <c r="U160">
        <f t="shared" si="61"/>
        <v>0</v>
      </c>
      <c r="W160" s="11">
        <f t="shared" si="45"/>
        <v>0</v>
      </c>
      <c r="X160" s="11">
        <f t="shared" si="46"/>
        <v>0</v>
      </c>
      <c r="Y160">
        <f t="shared" si="62"/>
        <v>0</v>
      </c>
      <c r="AA160">
        <f t="shared" si="47"/>
        <v>0</v>
      </c>
      <c r="AC160">
        <f t="shared" si="63"/>
        <v>0</v>
      </c>
      <c r="AD160">
        <f t="shared" si="64"/>
        <v>0</v>
      </c>
      <c r="AE160">
        <f t="shared" si="65"/>
        <v>40500</v>
      </c>
      <c r="AF160">
        <f t="shared" si="66"/>
        <v>0</v>
      </c>
      <c r="AH160">
        <f>'Quadrat Point Intercept'!B156*'Quadrat Point Intercept'!E156</f>
        <v>0</v>
      </c>
    </row>
    <row r="161" spans="4:34">
      <c r="D161" s="4">
        <v>150</v>
      </c>
      <c r="E161" s="5">
        <f>'Quadrat Point Intercept'!B157</f>
        <v>0</v>
      </c>
      <c r="F161">
        <f t="shared" si="48"/>
        <v>0</v>
      </c>
      <c r="G161">
        <f t="shared" si="49"/>
        <v>0</v>
      </c>
      <c r="H161">
        <f t="shared" si="50"/>
        <v>12.5</v>
      </c>
      <c r="I161">
        <f t="shared" si="51"/>
        <v>10</v>
      </c>
      <c r="J161">
        <f t="shared" si="52"/>
        <v>1</v>
      </c>
      <c r="K161">
        <f t="shared" si="53"/>
        <v>1</v>
      </c>
      <c r="L161">
        <f t="shared" si="54"/>
        <v>0</v>
      </c>
      <c r="M161" t="e">
        <f t="shared" si="55"/>
        <v>#NUM!</v>
      </c>
      <c r="N161" t="e">
        <f t="shared" si="56"/>
        <v>#NUM!</v>
      </c>
      <c r="P161" t="e">
        <f t="shared" si="57"/>
        <v>#DIV/0!</v>
      </c>
      <c r="Q161" t="e">
        <f t="shared" si="58"/>
        <v>#DIV/0!</v>
      </c>
      <c r="S161">
        <f t="shared" si="59"/>
        <v>0</v>
      </c>
      <c r="T161" s="11">
        <f t="shared" si="60"/>
        <v>0</v>
      </c>
      <c r="U161">
        <f t="shared" si="61"/>
        <v>0</v>
      </c>
      <c r="W161" s="11">
        <f t="shared" si="45"/>
        <v>0</v>
      </c>
      <c r="X161" s="11">
        <f t="shared" si="46"/>
        <v>0</v>
      </c>
      <c r="Y161">
        <f t="shared" si="62"/>
        <v>0</v>
      </c>
      <c r="AA161">
        <f t="shared" si="47"/>
        <v>0</v>
      </c>
      <c r="AC161">
        <f t="shared" si="63"/>
        <v>0</v>
      </c>
      <c r="AD161">
        <f t="shared" si="64"/>
        <v>0</v>
      </c>
      <c r="AE161">
        <f t="shared" si="65"/>
        <v>40500</v>
      </c>
      <c r="AF161">
        <f t="shared" si="66"/>
        <v>0</v>
      </c>
      <c r="AH161">
        <f>'Quadrat Point Intercept'!B157*'Quadrat Point Intercept'!E157</f>
        <v>0</v>
      </c>
    </row>
    <row r="162" spans="4:34">
      <c r="D162" s="4">
        <v>151</v>
      </c>
      <c r="E162" s="5">
        <f>'Quadrat Point Intercept'!B158</f>
        <v>0</v>
      </c>
      <c r="F162">
        <f t="shared" si="48"/>
        <v>0</v>
      </c>
      <c r="G162">
        <f t="shared" si="49"/>
        <v>0</v>
      </c>
      <c r="H162">
        <f t="shared" si="50"/>
        <v>12.5</v>
      </c>
      <c r="I162">
        <f t="shared" si="51"/>
        <v>10</v>
      </c>
      <c r="J162">
        <f t="shared" si="52"/>
        <v>1</v>
      </c>
      <c r="K162">
        <f t="shared" si="53"/>
        <v>1</v>
      </c>
      <c r="L162">
        <f t="shared" si="54"/>
        <v>0</v>
      </c>
      <c r="M162" t="e">
        <f t="shared" si="55"/>
        <v>#NUM!</v>
      </c>
      <c r="N162" t="e">
        <f t="shared" si="56"/>
        <v>#NUM!</v>
      </c>
      <c r="P162" t="e">
        <f t="shared" si="57"/>
        <v>#DIV/0!</v>
      </c>
      <c r="Q162" t="e">
        <f t="shared" si="58"/>
        <v>#DIV/0!</v>
      </c>
      <c r="S162">
        <f t="shared" si="59"/>
        <v>0</v>
      </c>
      <c r="T162" s="11">
        <f t="shared" si="60"/>
        <v>0</v>
      </c>
      <c r="U162">
        <f t="shared" si="61"/>
        <v>0</v>
      </c>
      <c r="W162" s="11">
        <f t="shared" si="45"/>
        <v>0</v>
      </c>
      <c r="X162" s="11">
        <f t="shared" si="46"/>
        <v>0</v>
      </c>
      <c r="Y162">
        <f t="shared" si="62"/>
        <v>0</v>
      </c>
      <c r="AA162">
        <f t="shared" si="47"/>
        <v>0</v>
      </c>
      <c r="AC162">
        <f t="shared" si="63"/>
        <v>0</v>
      </c>
      <c r="AD162">
        <f t="shared" si="64"/>
        <v>0</v>
      </c>
      <c r="AE162">
        <f t="shared" si="65"/>
        <v>40500</v>
      </c>
      <c r="AF162">
        <f t="shared" si="66"/>
        <v>0</v>
      </c>
      <c r="AH162">
        <f>'Quadrat Point Intercept'!B158*'Quadrat Point Intercept'!E158</f>
        <v>0</v>
      </c>
    </row>
    <row r="163" spans="4:34">
      <c r="D163" s="4">
        <v>152</v>
      </c>
      <c r="E163" s="5">
        <f>'Quadrat Point Intercept'!B159</f>
        <v>0</v>
      </c>
      <c r="F163">
        <f t="shared" si="48"/>
        <v>0</v>
      </c>
      <c r="G163">
        <f t="shared" si="49"/>
        <v>0</v>
      </c>
      <c r="H163">
        <f t="shared" si="50"/>
        <v>12.5</v>
      </c>
      <c r="I163">
        <f t="shared" si="51"/>
        <v>10</v>
      </c>
      <c r="J163">
        <f t="shared" si="52"/>
        <v>1</v>
      </c>
      <c r="K163">
        <f t="shared" si="53"/>
        <v>1</v>
      </c>
      <c r="L163">
        <f t="shared" si="54"/>
        <v>0</v>
      </c>
      <c r="M163" t="e">
        <f t="shared" si="55"/>
        <v>#NUM!</v>
      </c>
      <c r="N163" t="e">
        <f t="shared" si="56"/>
        <v>#NUM!</v>
      </c>
      <c r="P163" t="e">
        <f t="shared" si="57"/>
        <v>#DIV/0!</v>
      </c>
      <c r="Q163" t="e">
        <f t="shared" si="58"/>
        <v>#DIV/0!</v>
      </c>
      <c r="S163">
        <f t="shared" si="59"/>
        <v>0</v>
      </c>
      <c r="T163" s="11">
        <f t="shared" si="60"/>
        <v>0</v>
      </c>
      <c r="U163">
        <f t="shared" si="61"/>
        <v>0</v>
      </c>
      <c r="W163" s="11">
        <f t="shared" si="45"/>
        <v>0</v>
      </c>
      <c r="X163" s="11">
        <f t="shared" si="46"/>
        <v>0</v>
      </c>
      <c r="Y163">
        <f t="shared" si="62"/>
        <v>0</v>
      </c>
      <c r="AA163">
        <f t="shared" si="47"/>
        <v>0</v>
      </c>
      <c r="AC163">
        <f t="shared" si="63"/>
        <v>0</v>
      </c>
      <c r="AD163">
        <f t="shared" si="64"/>
        <v>0</v>
      </c>
      <c r="AE163">
        <f t="shared" si="65"/>
        <v>40500</v>
      </c>
      <c r="AF163">
        <f t="shared" si="66"/>
        <v>0</v>
      </c>
      <c r="AH163">
        <f>'Quadrat Point Intercept'!B159*'Quadrat Point Intercept'!E159</f>
        <v>0</v>
      </c>
    </row>
    <row r="164" spans="4:34">
      <c r="D164" s="4">
        <v>153</v>
      </c>
      <c r="E164" s="5">
        <f>'Quadrat Point Intercept'!B160</f>
        <v>0</v>
      </c>
      <c r="F164">
        <f t="shared" si="48"/>
        <v>0</v>
      </c>
      <c r="G164">
        <f t="shared" si="49"/>
        <v>0</v>
      </c>
      <c r="H164">
        <f t="shared" si="50"/>
        <v>12.5</v>
      </c>
      <c r="I164">
        <f t="shared" si="51"/>
        <v>10</v>
      </c>
      <c r="J164">
        <f t="shared" si="52"/>
        <v>1</v>
      </c>
      <c r="K164">
        <f t="shared" si="53"/>
        <v>1</v>
      </c>
      <c r="L164">
        <f t="shared" si="54"/>
        <v>0</v>
      </c>
      <c r="M164" t="e">
        <f t="shared" si="55"/>
        <v>#NUM!</v>
      </c>
      <c r="N164" t="e">
        <f t="shared" si="56"/>
        <v>#NUM!</v>
      </c>
      <c r="P164" t="e">
        <f t="shared" si="57"/>
        <v>#DIV/0!</v>
      </c>
      <c r="Q164" t="e">
        <f t="shared" si="58"/>
        <v>#DIV/0!</v>
      </c>
      <c r="S164">
        <f t="shared" si="59"/>
        <v>0</v>
      </c>
      <c r="T164" s="11">
        <f t="shared" si="60"/>
        <v>0</v>
      </c>
      <c r="U164">
        <f t="shared" si="61"/>
        <v>0</v>
      </c>
      <c r="W164" s="11">
        <f t="shared" si="45"/>
        <v>0</v>
      </c>
      <c r="X164" s="11">
        <f t="shared" si="46"/>
        <v>0</v>
      </c>
      <c r="Y164">
        <f t="shared" si="62"/>
        <v>0</v>
      </c>
      <c r="AA164">
        <f t="shared" si="47"/>
        <v>0</v>
      </c>
      <c r="AC164">
        <f t="shared" si="63"/>
        <v>0</v>
      </c>
      <c r="AD164">
        <f t="shared" si="64"/>
        <v>0</v>
      </c>
      <c r="AE164">
        <f t="shared" si="65"/>
        <v>40500</v>
      </c>
      <c r="AF164">
        <f t="shared" si="66"/>
        <v>0</v>
      </c>
      <c r="AH164">
        <f>'Quadrat Point Intercept'!B160*'Quadrat Point Intercept'!E160</f>
        <v>0</v>
      </c>
    </row>
    <row r="165" spans="4:34">
      <c r="D165" s="4">
        <v>154</v>
      </c>
      <c r="E165" s="5">
        <f>'Quadrat Point Intercept'!B161</f>
        <v>0</v>
      </c>
      <c r="F165">
        <f t="shared" si="48"/>
        <v>0</v>
      </c>
      <c r="G165">
        <f t="shared" si="49"/>
        <v>0</v>
      </c>
      <c r="H165">
        <f t="shared" si="50"/>
        <v>12.5</v>
      </c>
      <c r="I165">
        <f t="shared" si="51"/>
        <v>10</v>
      </c>
      <c r="J165">
        <f t="shared" si="52"/>
        <v>1</v>
      </c>
      <c r="K165">
        <f t="shared" si="53"/>
        <v>1</v>
      </c>
      <c r="L165">
        <f t="shared" si="54"/>
        <v>0</v>
      </c>
      <c r="M165" t="e">
        <f t="shared" si="55"/>
        <v>#NUM!</v>
      </c>
      <c r="N165" t="e">
        <f t="shared" si="56"/>
        <v>#NUM!</v>
      </c>
      <c r="P165" t="e">
        <f t="shared" si="57"/>
        <v>#DIV/0!</v>
      </c>
      <c r="Q165" t="e">
        <f t="shared" si="58"/>
        <v>#DIV/0!</v>
      </c>
      <c r="S165">
        <f t="shared" si="59"/>
        <v>0</v>
      </c>
      <c r="T165" s="11">
        <f t="shared" si="60"/>
        <v>0</v>
      </c>
      <c r="U165">
        <f t="shared" si="61"/>
        <v>0</v>
      </c>
      <c r="W165" s="11">
        <f t="shared" si="45"/>
        <v>0</v>
      </c>
      <c r="X165" s="11">
        <f t="shared" si="46"/>
        <v>0</v>
      </c>
      <c r="Y165">
        <f t="shared" si="62"/>
        <v>0</v>
      </c>
      <c r="AA165">
        <f t="shared" si="47"/>
        <v>0</v>
      </c>
      <c r="AC165">
        <f t="shared" si="63"/>
        <v>0</v>
      </c>
      <c r="AD165">
        <f t="shared" si="64"/>
        <v>0</v>
      </c>
      <c r="AE165">
        <f t="shared" si="65"/>
        <v>40500</v>
      </c>
      <c r="AF165">
        <f t="shared" si="66"/>
        <v>0</v>
      </c>
      <c r="AH165">
        <f>'Quadrat Point Intercept'!B161*'Quadrat Point Intercept'!E161</f>
        <v>0</v>
      </c>
    </row>
    <row r="166" spans="4:34">
      <c r="D166" s="4">
        <v>155</v>
      </c>
      <c r="E166" s="5">
        <f>'Quadrat Point Intercept'!B162</f>
        <v>0</v>
      </c>
      <c r="F166">
        <f t="shared" si="48"/>
        <v>0</v>
      </c>
      <c r="G166">
        <f t="shared" si="49"/>
        <v>0</v>
      </c>
      <c r="H166">
        <f t="shared" si="50"/>
        <v>12.5</v>
      </c>
      <c r="I166">
        <f t="shared" si="51"/>
        <v>10</v>
      </c>
      <c r="J166">
        <f t="shared" si="52"/>
        <v>1</v>
      </c>
      <c r="K166">
        <f t="shared" si="53"/>
        <v>1</v>
      </c>
      <c r="L166">
        <f t="shared" si="54"/>
        <v>0</v>
      </c>
      <c r="M166" t="e">
        <f t="shared" si="55"/>
        <v>#NUM!</v>
      </c>
      <c r="N166" t="e">
        <f t="shared" si="56"/>
        <v>#NUM!</v>
      </c>
      <c r="P166" t="e">
        <f t="shared" si="57"/>
        <v>#DIV/0!</v>
      </c>
      <c r="Q166" t="e">
        <f t="shared" si="58"/>
        <v>#DIV/0!</v>
      </c>
      <c r="S166">
        <f t="shared" si="59"/>
        <v>0</v>
      </c>
      <c r="T166" s="11">
        <f t="shared" si="60"/>
        <v>0</v>
      </c>
      <c r="U166">
        <f t="shared" si="61"/>
        <v>0</v>
      </c>
      <c r="W166" s="11">
        <f t="shared" si="45"/>
        <v>0</v>
      </c>
      <c r="X166" s="11">
        <f t="shared" si="46"/>
        <v>0</v>
      </c>
      <c r="Y166">
        <f t="shared" si="62"/>
        <v>0</v>
      </c>
      <c r="AA166">
        <f t="shared" si="47"/>
        <v>0</v>
      </c>
      <c r="AC166">
        <f t="shared" si="63"/>
        <v>0</v>
      </c>
      <c r="AD166">
        <f t="shared" si="64"/>
        <v>0</v>
      </c>
      <c r="AE166">
        <f t="shared" si="65"/>
        <v>40500</v>
      </c>
      <c r="AF166">
        <f t="shared" si="66"/>
        <v>0</v>
      </c>
      <c r="AH166">
        <f>'Quadrat Point Intercept'!B162*'Quadrat Point Intercept'!E162</f>
        <v>0</v>
      </c>
    </row>
    <row r="167" spans="4:34">
      <c r="D167" s="4">
        <v>156</v>
      </c>
      <c r="E167" s="5">
        <f>'Quadrat Point Intercept'!B163</f>
        <v>0</v>
      </c>
      <c r="F167">
        <f t="shared" si="48"/>
        <v>0</v>
      </c>
      <c r="G167">
        <f t="shared" si="49"/>
        <v>0</v>
      </c>
      <c r="H167">
        <f t="shared" si="50"/>
        <v>12.5</v>
      </c>
      <c r="I167">
        <f t="shared" si="51"/>
        <v>10</v>
      </c>
      <c r="J167">
        <f t="shared" si="52"/>
        <v>1</v>
      </c>
      <c r="K167">
        <f t="shared" si="53"/>
        <v>1</v>
      </c>
      <c r="L167">
        <f t="shared" si="54"/>
        <v>0</v>
      </c>
      <c r="M167" t="e">
        <f t="shared" si="55"/>
        <v>#NUM!</v>
      </c>
      <c r="N167" t="e">
        <f t="shared" si="56"/>
        <v>#NUM!</v>
      </c>
      <c r="P167" t="e">
        <f t="shared" si="57"/>
        <v>#DIV/0!</v>
      </c>
      <c r="Q167" t="e">
        <f t="shared" si="58"/>
        <v>#DIV/0!</v>
      </c>
      <c r="S167">
        <f t="shared" si="59"/>
        <v>0</v>
      </c>
      <c r="T167" s="11">
        <f t="shared" si="60"/>
        <v>0</v>
      </c>
      <c r="U167">
        <f t="shared" si="61"/>
        <v>0</v>
      </c>
      <c r="W167" s="11">
        <f t="shared" si="45"/>
        <v>0</v>
      </c>
      <c r="X167" s="11">
        <f t="shared" si="46"/>
        <v>0</v>
      </c>
      <c r="Y167">
        <f t="shared" si="62"/>
        <v>0</v>
      </c>
      <c r="AA167">
        <f t="shared" si="47"/>
        <v>0</v>
      </c>
      <c r="AC167">
        <f t="shared" si="63"/>
        <v>0</v>
      </c>
      <c r="AD167">
        <f t="shared" si="64"/>
        <v>0</v>
      </c>
      <c r="AE167">
        <f t="shared" si="65"/>
        <v>40500</v>
      </c>
      <c r="AF167">
        <f t="shared" si="66"/>
        <v>0</v>
      </c>
      <c r="AH167">
        <f>'Quadrat Point Intercept'!B163*'Quadrat Point Intercept'!E163</f>
        <v>0</v>
      </c>
    </row>
    <row r="168" spans="4:34">
      <c r="D168" s="4">
        <v>157</v>
      </c>
      <c r="E168" s="5">
        <f>'Quadrat Point Intercept'!B164</f>
        <v>0</v>
      </c>
      <c r="F168">
        <f t="shared" si="48"/>
        <v>0</v>
      </c>
      <c r="G168">
        <f t="shared" si="49"/>
        <v>0</v>
      </c>
      <c r="H168">
        <f t="shared" si="50"/>
        <v>12.5</v>
      </c>
      <c r="I168">
        <f t="shared" si="51"/>
        <v>10</v>
      </c>
      <c r="J168">
        <f t="shared" si="52"/>
        <v>1</v>
      </c>
      <c r="K168">
        <f t="shared" si="53"/>
        <v>1</v>
      </c>
      <c r="L168">
        <f t="shared" si="54"/>
        <v>0</v>
      </c>
      <c r="M168" t="e">
        <f t="shared" si="55"/>
        <v>#NUM!</v>
      </c>
      <c r="N168" t="e">
        <f t="shared" si="56"/>
        <v>#NUM!</v>
      </c>
      <c r="P168" t="e">
        <f t="shared" si="57"/>
        <v>#DIV/0!</v>
      </c>
      <c r="Q168" t="e">
        <f t="shared" si="58"/>
        <v>#DIV/0!</v>
      </c>
      <c r="S168">
        <f t="shared" si="59"/>
        <v>0</v>
      </c>
      <c r="T168" s="11">
        <f t="shared" si="60"/>
        <v>0</v>
      </c>
      <c r="U168">
        <f t="shared" si="61"/>
        <v>0</v>
      </c>
      <c r="W168" s="11">
        <f t="shared" si="45"/>
        <v>0</v>
      </c>
      <c r="X168" s="11">
        <f t="shared" si="46"/>
        <v>0</v>
      </c>
      <c r="Y168">
        <f t="shared" si="62"/>
        <v>0</v>
      </c>
      <c r="AA168">
        <f t="shared" si="47"/>
        <v>0</v>
      </c>
      <c r="AC168">
        <f t="shared" si="63"/>
        <v>0</v>
      </c>
      <c r="AD168">
        <f t="shared" si="64"/>
        <v>0</v>
      </c>
      <c r="AE168">
        <f t="shared" si="65"/>
        <v>40500</v>
      </c>
      <c r="AF168">
        <f t="shared" si="66"/>
        <v>0</v>
      </c>
      <c r="AH168">
        <f>'Quadrat Point Intercept'!B164*'Quadrat Point Intercept'!E164</f>
        <v>0</v>
      </c>
    </row>
    <row r="169" spans="4:34">
      <c r="D169" s="4">
        <v>158</v>
      </c>
      <c r="E169" s="5">
        <f>'Quadrat Point Intercept'!B165</f>
        <v>0</v>
      </c>
      <c r="F169">
        <f t="shared" si="48"/>
        <v>0</v>
      </c>
      <c r="G169">
        <f t="shared" si="49"/>
        <v>0</v>
      </c>
      <c r="H169">
        <f t="shared" si="50"/>
        <v>12.5</v>
      </c>
      <c r="I169">
        <f t="shared" si="51"/>
        <v>10</v>
      </c>
      <c r="J169">
        <f t="shared" si="52"/>
        <v>1</v>
      </c>
      <c r="K169">
        <f t="shared" si="53"/>
        <v>1</v>
      </c>
      <c r="L169">
        <f t="shared" si="54"/>
        <v>0</v>
      </c>
      <c r="M169" t="e">
        <f t="shared" si="55"/>
        <v>#NUM!</v>
      </c>
      <c r="N169" t="e">
        <f t="shared" si="56"/>
        <v>#NUM!</v>
      </c>
      <c r="P169" t="e">
        <f t="shared" si="57"/>
        <v>#DIV/0!</v>
      </c>
      <c r="Q169" t="e">
        <f t="shared" si="58"/>
        <v>#DIV/0!</v>
      </c>
      <c r="S169">
        <f t="shared" si="59"/>
        <v>0</v>
      </c>
      <c r="T169" s="11">
        <f t="shared" si="60"/>
        <v>0</v>
      </c>
      <c r="U169">
        <f t="shared" si="61"/>
        <v>0</v>
      </c>
      <c r="W169" s="11">
        <f t="shared" si="45"/>
        <v>0</v>
      </c>
      <c r="X169" s="11">
        <f t="shared" si="46"/>
        <v>0</v>
      </c>
      <c r="Y169">
        <f t="shared" si="62"/>
        <v>0</v>
      </c>
      <c r="AA169">
        <f t="shared" si="47"/>
        <v>0</v>
      </c>
      <c r="AC169">
        <f t="shared" si="63"/>
        <v>0</v>
      </c>
      <c r="AD169">
        <f t="shared" si="64"/>
        <v>0</v>
      </c>
      <c r="AE169">
        <f t="shared" si="65"/>
        <v>40500</v>
      </c>
      <c r="AF169">
        <f t="shared" si="66"/>
        <v>0</v>
      </c>
      <c r="AH169">
        <f>'Quadrat Point Intercept'!B165*'Quadrat Point Intercept'!E165</f>
        <v>0</v>
      </c>
    </row>
    <row r="170" spans="4:34">
      <c r="D170" s="4">
        <v>159</v>
      </c>
      <c r="E170" s="5">
        <f>'Quadrat Point Intercept'!B166</f>
        <v>0</v>
      </c>
      <c r="F170">
        <f t="shared" si="48"/>
        <v>0</v>
      </c>
      <c r="G170">
        <f t="shared" si="49"/>
        <v>0</v>
      </c>
      <c r="H170">
        <f t="shared" si="50"/>
        <v>12.5</v>
      </c>
      <c r="I170">
        <f t="shared" si="51"/>
        <v>10</v>
      </c>
      <c r="J170">
        <f t="shared" si="52"/>
        <v>1</v>
      </c>
      <c r="K170">
        <f t="shared" si="53"/>
        <v>1</v>
      </c>
      <c r="L170">
        <f t="shared" si="54"/>
        <v>0</v>
      </c>
      <c r="M170" t="e">
        <f t="shared" si="55"/>
        <v>#NUM!</v>
      </c>
      <c r="N170" t="e">
        <f t="shared" si="56"/>
        <v>#NUM!</v>
      </c>
      <c r="P170" t="e">
        <f t="shared" si="57"/>
        <v>#DIV/0!</v>
      </c>
      <c r="Q170" t="e">
        <f t="shared" si="58"/>
        <v>#DIV/0!</v>
      </c>
      <c r="S170">
        <f t="shared" si="59"/>
        <v>0</v>
      </c>
      <c r="T170" s="11">
        <f t="shared" si="60"/>
        <v>0</v>
      </c>
      <c r="U170">
        <f t="shared" si="61"/>
        <v>0</v>
      </c>
      <c r="W170" s="11">
        <f t="shared" si="45"/>
        <v>0</v>
      </c>
      <c r="X170" s="11">
        <f t="shared" si="46"/>
        <v>0</v>
      </c>
      <c r="Y170">
        <f t="shared" si="62"/>
        <v>0</v>
      </c>
      <c r="AA170">
        <f t="shared" si="47"/>
        <v>0</v>
      </c>
      <c r="AC170">
        <f t="shared" si="63"/>
        <v>0</v>
      </c>
      <c r="AD170">
        <f t="shared" si="64"/>
        <v>0</v>
      </c>
      <c r="AE170">
        <f t="shared" si="65"/>
        <v>40500</v>
      </c>
      <c r="AF170">
        <f t="shared" si="66"/>
        <v>0</v>
      </c>
      <c r="AH170">
        <f>'Quadrat Point Intercept'!B166*'Quadrat Point Intercept'!E166</f>
        <v>0</v>
      </c>
    </row>
    <row r="171" spans="4:34">
      <c r="D171" s="4">
        <v>160</v>
      </c>
      <c r="E171" s="5">
        <f>'Quadrat Point Intercept'!B167</f>
        <v>0</v>
      </c>
      <c r="F171">
        <f t="shared" si="48"/>
        <v>0</v>
      </c>
      <c r="G171">
        <f t="shared" si="49"/>
        <v>0</v>
      </c>
      <c r="H171">
        <f t="shared" si="50"/>
        <v>12.5</v>
      </c>
      <c r="I171">
        <f t="shared" si="51"/>
        <v>10</v>
      </c>
      <c r="J171">
        <f t="shared" si="52"/>
        <v>1</v>
      </c>
      <c r="K171">
        <f t="shared" si="53"/>
        <v>1</v>
      </c>
      <c r="L171">
        <f t="shared" si="54"/>
        <v>0</v>
      </c>
      <c r="M171" t="e">
        <f t="shared" si="55"/>
        <v>#NUM!</v>
      </c>
      <c r="N171" t="e">
        <f t="shared" si="56"/>
        <v>#NUM!</v>
      </c>
      <c r="P171" t="e">
        <f t="shared" si="57"/>
        <v>#DIV/0!</v>
      </c>
      <c r="Q171" t="e">
        <f t="shared" si="58"/>
        <v>#DIV/0!</v>
      </c>
      <c r="S171">
        <f t="shared" si="59"/>
        <v>0</v>
      </c>
      <c r="T171" s="11">
        <f t="shared" si="60"/>
        <v>0</v>
      </c>
      <c r="U171">
        <f t="shared" si="61"/>
        <v>0</v>
      </c>
      <c r="W171" s="11">
        <f t="shared" si="45"/>
        <v>0</v>
      </c>
      <c r="X171" s="11">
        <f t="shared" si="46"/>
        <v>0</v>
      </c>
      <c r="Y171">
        <f t="shared" si="62"/>
        <v>0</v>
      </c>
      <c r="AA171">
        <f t="shared" si="47"/>
        <v>0</v>
      </c>
      <c r="AC171">
        <f t="shared" si="63"/>
        <v>0</v>
      </c>
      <c r="AD171">
        <f t="shared" si="64"/>
        <v>0</v>
      </c>
      <c r="AE171">
        <f t="shared" si="65"/>
        <v>40500</v>
      </c>
      <c r="AF171">
        <f t="shared" si="66"/>
        <v>0</v>
      </c>
      <c r="AH171">
        <f>'Quadrat Point Intercept'!B167*'Quadrat Point Intercept'!E167</f>
        <v>0</v>
      </c>
    </row>
    <row r="172" spans="4:34">
      <c r="D172" s="4">
        <v>161</v>
      </c>
      <c r="E172" s="5">
        <f>'Quadrat Point Intercept'!B168</f>
        <v>0</v>
      </c>
      <c r="F172">
        <f t="shared" si="48"/>
        <v>0</v>
      </c>
      <c r="G172">
        <f t="shared" si="49"/>
        <v>0</v>
      </c>
      <c r="H172">
        <f t="shared" si="50"/>
        <v>12.5</v>
      </c>
      <c r="I172">
        <f t="shared" si="51"/>
        <v>10</v>
      </c>
      <c r="J172">
        <f t="shared" si="52"/>
        <v>1</v>
      </c>
      <c r="K172">
        <f t="shared" si="53"/>
        <v>1</v>
      </c>
      <c r="L172">
        <f t="shared" si="54"/>
        <v>0</v>
      </c>
      <c r="M172" t="e">
        <f t="shared" si="55"/>
        <v>#NUM!</v>
      </c>
      <c r="N172" t="e">
        <f t="shared" si="56"/>
        <v>#NUM!</v>
      </c>
      <c r="P172" t="e">
        <f t="shared" si="57"/>
        <v>#DIV/0!</v>
      </c>
      <c r="Q172" t="e">
        <f t="shared" si="58"/>
        <v>#DIV/0!</v>
      </c>
      <c r="S172">
        <f t="shared" si="59"/>
        <v>0</v>
      </c>
      <c r="T172" s="11">
        <f t="shared" si="60"/>
        <v>0</v>
      </c>
      <c r="U172">
        <f t="shared" si="61"/>
        <v>0</v>
      </c>
      <c r="W172" s="11">
        <f t="shared" si="45"/>
        <v>0</v>
      </c>
      <c r="X172" s="11">
        <f t="shared" si="46"/>
        <v>0</v>
      </c>
      <c r="Y172">
        <f t="shared" si="62"/>
        <v>0</v>
      </c>
      <c r="AA172">
        <f t="shared" si="47"/>
        <v>0</v>
      </c>
      <c r="AC172">
        <f t="shared" si="63"/>
        <v>0</v>
      </c>
      <c r="AD172">
        <f t="shared" si="64"/>
        <v>0</v>
      </c>
      <c r="AE172">
        <f t="shared" si="65"/>
        <v>40500</v>
      </c>
      <c r="AF172">
        <f t="shared" si="66"/>
        <v>0</v>
      </c>
      <c r="AH172">
        <f>'Quadrat Point Intercept'!B168*'Quadrat Point Intercept'!E168</f>
        <v>0</v>
      </c>
    </row>
    <row r="173" spans="4:34">
      <c r="D173" s="4">
        <v>162</v>
      </c>
      <c r="E173" s="5">
        <f>'Quadrat Point Intercept'!B169</f>
        <v>0</v>
      </c>
      <c r="F173">
        <f t="shared" si="48"/>
        <v>0</v>
      </c>
      <c r="G173">
        <f t="shared" si="49"/>
        <v>0</v>
      </c>
      <c r="H173">
        <f t="shared" si="50"/>
        <v>12.5</v>
      </c>
      <c r="I173">
        <f t="shared" si="51"/>
        <v>10</v>
      </c>
      <c r="J173">
        <f t="shared" si="52"/>
        <v>1</v>
      </c>
      <c r="K173">
        <f t="shared" si="53"/>
        <v>1</v>
      </c>
      <c r="L173">
        <f t="shared" si="54"/>
        <v>0</v>
      </c>
      <c r="M173" t="e">
        <f t="shared" si="55"/>
        <v>#NUM!</v>
      </c>
      <c r="N173" t="e">
        <f t="shared" si="56"/>
        <v>#NUM!</v>
      </c>
      <c r="P173" t="e">
        <f t="shared" si="57"/>
        <v>#DIV/0!</v>
      </c>
      <c r="Q173" t="e">
        <f t="shared" si="58"/>
        <v>#DIV/0!</v>
      </c>
      <c r="S173">
        <f t="shared" si="59"/>
        <v>0</v>
      </c>
      <c r="T173" s="11">
        <f t="shared" si="60"/>
        <v>0</v>
      </c>
      <c r="U173">
        <f t="shared" si="61"/>
        <v>0</v>
      </c>
      <c r="W173" s="11">
        <f t="shared" si="45"/>
        <v>0</v>
      </c>
      <c r="X173" s="11">
        <f t="shared" si="46"/>
        <v>0</v>
      </c>
      <c r="Y173">
        <f t="shared" si="62"/>
        <v>0</v>
      </c>
      <c r="AA173">
        <f t="shared" si="47"/>
        <v>0</v>
      </c>
      <c r="AC173">
        <f t="shared" si="63"/>
        <v>0</v>
      </c>
      <c r="AD173">
        <f t="shared" si="64"/>
        <v>0</v>
      </c>
      <c r="AE173">
        <f t="shared" si="65"/>
        <v>40500</v>
      </c>
      <c r="AF173">
        <f t="shared" si="66"/>
        <v>0</v>
      </c>
      <c r="AH173">
        <f>'Quadrat Point Intercept'!B169*'Quadrat Point Intercept'!E169</f>
        <v>0</v>
      </c>
    </row>
    <row r="174" spans="4:34">
      <c r="D174" s="4">
        <v>163</v>
      </c>
      <c r="E174" s="5">
        <f>'Quadrat Point Intercept'!B170</f>
        <v>0</v>
      </c>
      <c r="F174">
        <f t="shared" si="48"/>
        <v>0</v>
      </c>
      <c r="G174">
        <f t="shared" si="49"/>
        <v>0</v>
      </c>
      <c r="H174">
        <f t="shared" si="50"/>
        <v>12.5</v>
      </c>
      <c r="I174">
        <f t="shared" si="51"/>
        <v>10</v>
      </c>
      <c r="J174">
        <f t="shared" si="52"/>
        <v>1</v>
      </c>
      <c r="K174">
        <f t="shared" si="53"/>
        <v>1</v>
      </c>
      <c r="L174">
        <f t="shared" si="54"/>
        <v>0</v>
      </c>
      <c r="M174" t="e">
        <f t="shared" si="55"/>
        <v>#NUM!</v>
      </c>
      <c r="N174" t="e">
        <f t="shared" si="56"/>
        <v>#NUM!</v>
      </c>
      <c r="P174" t="e">
        <f t="shared" si="57"/>
        <v>#DIV/0!</v>
      </c>
      <c r="Q174" t="e">
        <f t="shared" si="58"/>
        <v>#DIV/0!</v>
      </c>
      <c r="S174">
        <f t="shared" si="59"/>
        <v>0</v>
      </c>
      <c r="T174" s="11">
        <f t="shared" si="60"/>
        <v>0</v>
      </c>
      <c r="U174">
        <f t="shared" si="61"/>
        <v>0</v>
      </c>
      <c r="W174" s="11">
        <f t="shared" si="45"/>
        <v>0</v>
      </c>
      <c r="X174" s="11">
        <f t="shared" si="46"/>
        <v>0</v>
      </c>
      <c r="Y174">
        <f t="shared" si="62"/>
        <v>0</v>
      </c>
      <c r="AA174">
        <f t="shared" si="47"/>
        <v>0</v>
      </c>
      <c r="AC174">
        <f t="shared" si="63"/>
        <v>0</v>
      </c>
      <c r="AD174">
        <f t="shared" si="64"/>
        <v>0</v>
      </c>
      <c r="AE174">
        <f t="shared" si="65"/>
        <v>40500</v>
      </c>
      <c r="AF174">
        <f t="shared" si="66"/>
        <v>0</v>
      </c>
      <c r="AH174">
        <f>'Quadrat Point Intercept'!B170*'Quadrat Point Intercept'!E170</f>
        <v>0</v>
      </c>
    </row>
    <row r="175" spans="4:34">
      <c r="D175" s="4">
        <v>164</v>
      </c>
      <c r="E175" s="5">
        <f>'Quadrat Point Intercept'!B171</f>
        <v>0</v>
      </c>
      <c r="F175">
        <f t="shared" si="48"/>
        <v>0</v>
      </c>
      <c r="G175">
        <f t="shared" si="49"/>
        <v>0</v>
      </c>
      <c r="H175">
        <f t="shared" si="50"/>
        <v>12.5</v>
      </c>
      <c r="I175">
        <f t="shared" si="51"/>
        <v>10</v>
      </c>
      <c r="J175">
        <f t="shared" si="52"/>
        <v>1</v>
      </c>
      <c r="K175">
        <f t="shared" si="53"/>
        <v>1</v>
      </c>
      <c r="L175">
        <f t="shared" si="54"/>
        <v>0</v>
      </c>
      <c r="M175" t="e">
        <f t="shared" si="55"/>
        <v>#NUM!</v>
      </c>
      <c r="N175" t="e">
        <f t="shared" si="56"/>
        <v>#NUM!</v>
      </c>
      <c r="P175" t="e">
        <f t="shared" si="57"/>
        <v>#DIV/0!</v>
      </c>
      <c r="Q175" t="e">
        <f t="shared" si="58"/>
        <v>#DIV/0!</v>
      </c>
      <c r="S175">
        <f t="shared" si="59"/>
        <v>0</v>
      </c>
      <c r="T175" s="11">
        <f t="shared" si="60"/>
        <v>0</v>
      </c>
      <c r="U175">
        <f t="shared" si="61"/>
        <v>0</v>
      </c>
      <c r="W175" s="11">
        <f t="shared" si="45"/>
        <v>0</v>
      </c>
      <c r="X175" s="11">
        <f t="shared" si="46"/>
        <v>0</v>
      </c>
      <c r="Y175">
        <f t="shared" si="62"/>
        <v>0</v>
      </c>
      <c r="AA175">
        <f t="shared" si="47"/>
        <v>0</v>
      </c>
      <c r="AC175">
        <f t="shared" si="63"/>
        <v>0</v>
      </c>
      <c r="AD175">
        <f t="shared" si="64"/>
        <v>0</v>
      </c>
      <c r="AE175">
        <f t="shared" si="65"/>
        <v>40500</v>
      </c>
      <c r="AF175">
        <f t="shared" si="66"/>
        <v>0</v>
      </c>
      <c r="AH175">
        <f>'Quadrat Point Intercept'!B171*'Quadrat Point Intercept'!E171</f>
        <v>0</v>
      </c>
    </row>
    <row r="176" spans="4:34">
      <c r="D176" s="4">
        <v>165</v>
      </c>
      <c r="E176" s="5">
        <f>'Quadrat Point Intercept'!B172</f>
        <v>0</v>
      </c>
      <c r="F176">
        <f t="shared" si="48"/>
        <v>0</v>
      </c>
      <c r="G176">
        <f t="shared" si="49"/>
        <v>0</v>
      </c>
      <c r="H176">
        <f t="shared" si="50"/>
        <v>12.5</v>
      </c>
      <c r="I176">
        <f t="shared" si="51"/>
        <v>10</v>
      </c>
      <c r="J176">
        <f t="shared" si="52"/>
        <v>1</v>
      </c>
      <c r="K176">
        <f t="shared" si="53"/>
        <v>1</v>
      </c>
      <c r="L176">
        <f t="shared" si="54"/>
        <v>0</v>
      </c>
      <c r="M176" t="e">
        <f t="shared" si="55"/>
        <v>#NUM!</v>
      </c>
      <c r="N176" t="e">
        <f t="shared" si="56"/>
        <v>#NUM!</v>
      </c>
      <c r="P176" t="e">
        <f t="shared" si="57"/>
        <v>#DIV/0!</v>
      </c>
      <c r="Q176" t="e">
        <f t="shared" si="58"/>
        <v>#DIV/0!</v>
      </c>
      <c r="S176">
        <f t="shared" si="59"/>
        <v>0</v>
      </c>
      <c r="T176" s="11">
        <f t="shared" si="60"/>
        <v>0</v>
      </c>
      <c r="U176">
        <f t="shared" si="61"/>
        <v>0</v>
      </c>
      <c r="W176" s="11">
        <f t="shared" si="45"/>
        <v>0</v>
      </c>
      <c r="X176" s="11">
        <f t="shared" si="46"/>
        <v>0</v>
      </c>
      <c r="Y176">
        <f t="shared" si="62"/>
        <v>0</v>
      </c>
      <c r="AA176">
        <f t="shared" si="47"/>
        <v>0</v>
      </c>
      <c r="AC176">
        <f t="shared" si="63"/>
        <v>0</v>
      </c>
      <c r="AD176">
        <f t="shared" si="64"/>
        <v>0</v>
      </c>
      <c r="AE176">
        <f t="shared" si="65"/>
        <v>40500</v>
      </c>
      <c r="AF176">
        <f t="shared" si="66"/>
        <v>0</v>
      </c>
      <c r="AH176">
        <f>'Quadrat Point Intercept'!B172*'Quadrat Point Intercept'!E172</f>
        <v>0</v>
      </c>
    </row>
    <row r="177" spans="4:34">
      <c r="D177" s="4">
        <v>166</v>
      </c>
      <c r="E177" s="5">
        <f>'Quadrat Point Intercept'!B173</f>
        <v>0</v>
      </c>
      <c r="F177">
        <f t="shared" si="48"/>
        <v>0</v>
      </c>
      <c r="G177">
        <f t="shared" si="49"/>
        <v>0</v>
      </c>
      <c r="H177">
        <f t="shared" si="50"/>
        <v>12.5</v>
      </c>
      <c r="I177">
        <f t="shared" si="51"/>
        <v>10</v>
      </c>
      <c r="J177">
        <f t="shared" si="52"/>
        <v>1</v>
      </c>
      <c r="K177">
        <f t="shared" si="53"/>
        <v>1</v>
      </c>
      <c r="L177">
        <f t="shared" si="54"/>
        <v>0</v>
      </c>
      <c r="M177" t="e">
        <f t="shared" si="55"/>
        <v>#NUM!</v>
      </c>
      <c r="N177" t="e">
        <f t="shared" si="56"/>
        <v>#NUM!</v>
      </c>
      <c r="P177" t="e">
        <f t="shared" si="57"/>
        <v>#DIV/0!</v>
      </c>
      <c r="Q177" t="e">
        <f t="shared" si="58"/>
        <v>#DIV/0!</v>
      </c>
      <c r="S177">
        <f t="shared" si="59"/>
        <v>0</v>
      </c>
      <c r="T177" s="11">
        <f t="shared" si="60"/>
        <v>0</v>
      </c>
      <c r="U177">
        <f t="shared" si="61"/>
        <v>0</v>
      </c>
      <c r="W177" s="11">
        <f t="shared" si="45"/>
        <v>0</v>
      </c>
      <c r="X177" s="11">
        <f t="shared" si="46"/>
        <v>0</v>
      </c>
      <c r="Y177">
        <f t="shared" si="62"/>
        <v>0</v>
      </c>
      <c r="AA177">
        <f t="shared" si="47"/>
        <v>0</v>
      </c>
      <c r="AC177">
        <f t="shared" si="63"/>
        <v>0</v>
      </c>
      <c r="AD177">
        <f t="shared" si="64"/>
        <v>0</v>
      </c>
      <c r="AE177">
        <f t="shared" si="65"/>
        <v>40500</v>
      </c>
      <c r="AF177">
        <f t="shared" si="66"/>
        <v>0</v>
      </c>
      <c r="AH177">
        <f>'Quadrat Point Intercept'!B173*'Quadrat Point Intercept'!E173</f>
        <v>0</v>
      </c>
    </row>
    <row r="178" spans="4:34">
      <c r="D178" s="4">
        <v>167</v>
      </c>
      <c r="E178" s="5">
        <f>'Quadrat Point Intercept'!B174</f>
        <v>0</v>
      </c>
      <c r="F178">
        <f t="shared" si="48"/>
        <v>0</v>
      </c>
      <c r="G178">
        <f t="shared" si="49"/>
        <v>0</v>
      </c>
      <c r="H178">
        <f t="shared" si="50"/>
        <v>12.5</v>
      </c>
      <c r="I178">
        <f t="shared" si="51"/>
        <v>10</v>
      </c>
      <c r="J178">
        <f t="shared" si="52"/>
        <v>1</v>
      </c>
      <c r="K178">
        <f t="shared" si="53"/>
        <v>1</v>
      </c>
      <c r="L178">
        <f t="shared" si="54"/>
        <v>0</v>
      </c>
      <c r="M178" t="e">
        <f t="shared" si="55"/>
        <v>#NUM!</v>
      </c>
      <c r="N178" t="e">
        <f t="shared" si="56"/>
        <v>#NUM!</v>
      </c>
      <c r="P178" t="e">
        <f t="shared" si="57"/>
        <v>#DIV/0!</v>
      </c>
      <c r="Q178" t="e">
        <f t="shared" si="58"/>
        <v>#DIV/0!</v>
      </c>
      <c r="S178">
        <f t="shared" si="59"/>
        <v>0</v>
      </c>
      <c r="T178" s="11">
        <f t="shared" si="60"/>
        <v>0</v>
      </c>
      <c r="U178">
        <f t="shared" si="61"/>
        <v>0</v>
      </c>
      <c r="W178" s="11">
        <f t="shared" si="45"/>
        <v>0</v>
      </c>
      <c r="X178" s="11">
        <f t="shared" si="46"/>
        <v>0</v>
      </c>
      <c r="Y178">
        <f t="shared" si="62"/>
        <v>0</v>
      </c>
      <c r="AA178">
        <f t="shared" si="47"/>
        <v>0</v>
      </c>
      <c r="AC178">
        <f t="shared" si="63"/>
        <v>0</v>
      </c>
      <c r="AD178">
        <f t="shared" si="64"/>
        <v>0</v>
      </c>
      <c r="AE178">
        <f t="shared" si="65"/>
        <v>40500</v>
      </c>
      <c r="AF178">
        <f t="shared" si="66"/>
        <v>0</v>
      </c>
      <c r="AH178">
        <f>'Quadrat Point Intercept'!B174*'Quadrat Point Intercept'!E174</f>
        <v>0</v>
      </c>
    </row>
    <row r="179" spans="4:34">
      <c r="D179" s="4">
        <v>168</v>
      </c>
      <c r="E179" s="5">
        <f>'Quadrat Point Intercept'!B175</f>
        <v>0</v>
      </c>
      <c r="F179">
        <f t="shared" si="48"/>
        <v>0</v>
      </c>
      <c r="G179">
        <f t="shared" si="49"/>
        <v>0</v>
      </c>
      <c r="H179">
        <f t="shared" si="50"/>
        <v>12.5</v>
      </c>
      <c r="I179">
        <f t="shared" si="51"/>
        <v>10</v>
      </c>
      <c r="J179">
        <f t="shared" si="52"/>
        <v>1</v>
      </c>
      <c r="K179">
        <f t="shared" si="53"/>
        <v>1</v>
      </c>
      <c r="L179">
        <f t="shared" si="54"/>
        <v>0</v>
      </c>
      <c r="M179" t="e">
        <f t="shared" si="55"/>
        <v>#NUM!</v>
      </c>
      <c r="N179" t="e">
        <f t="shared" si="56"/>
        <v>#NUM!</v>
      </c>
      <c r="P179" t="e">
        <f t="shared" si="57"/>
        <v>#DIV/0!</v>
      </c>
      <c r="Q179" t="e">
        <f t="shared" si="58"/>
        <v>#DIV/0!</v>
      </c>
      <c r="S179">
        <f t="shared" si="59"/>
        <v>0</v>
      </c>
      <c r="T179" s="11">
        <f t="shared" si="60"/>
        <v>0</v>
      </c>
      <c r="U179">
        <f t="shared" si="61"/>
        <v>0</v>
      </c>
      <c r="W179" s="11">
        <f t="shared" si="45"/>
        <v>0</v>
      </c>
      <c r="X179" s="11">
        <f t="shared" si="46"/>
        <v>0</v>
      </c>
      <c r="Y179">
        <f t="shared" si="62"/>
        <v>0</v>
      </c>
      <c r="AA179">
        <f t="shared" si="47"/>
        <v>0</v>
      </c>
      <c r="AC179">
        <f t="shared" si="63"/>
        <v>0</v>
      </c>
      <c r="AD179">
        <f t="shared" si="64"/>
        <v>0</v>
      </c>
      <c r="AE179">
        <f t="shared" si="65"/>
        <v>40500</v>
      </c>
      <c r="AF179">
        <f t="shared" si="66"/>
        <v>0</v>
      </c>
      <c r="AH179">
        <f>'Quadrat Point Intercept'!B175*'Quadrat Point Intercept'!E175</f>
        <v>0</v>
      </c>
    </row>
    <row r="180" spans="4:34">
      <c r="D180" s="4">
        <v>169</v>
      </c>
      <c r="E180" s="5">
        <f>'Quadrat Point Intercept'!B176</f>
        <v>0</v>
      </c>
      <c r="F180">
        <f t="shared" si="48"/>
        <v>0</v>
      </c>
      <c r="G180">
        <f t="shared" si="49"/>
        <v>0</v>
      </c>
      <c r="H180">
        <f t="shared" si="50"/>
        <v>12.5</v>
      </c>
      <c r="I180">
        <f t="shared" si="51"/>
        <v>10</v>
      </c>
      <c r="J180">
        <f t="shared" si="52"/>
        <v>1</v>
      </c>
      <c r="K180">
        <f t="shared" si="53"/>
        <v>1</v>
      </c>
      <c r="L180">
        <f t="shared" si="54"/>
        <v>0</v>
      </c>
      <c r="M180" t="e">
        <f t="shared" si="55"/>
        <v>#NUM!</v>
      </c>
      <c r="N180" t="e">
        <f t="shared" si="56"/>
        <v>#NUM!</v>
      </c>
      <c r="P180" t="e">
        <f t="shared" si="57"/>
        <v>#DIV/0!</v>
      </c>
      <c r="Q180" t="e">
        <f t="shared" si="58"/>
        <v>#DIV/0!</v>
      </c>
      <c r="S180">
        <f t="shared" si="59"/>
        <v>0</v>
      </c>
      <c r="T180" s="11">
        <f t="shared" si="60"/>
        <v>0</v>
      </c>
      <c r="U180">
        <f t="shared" si="61"/>
        <v>0</v>
      </c>
      <c r="W180" s="11">
        <f t="shared" si="45"/>
        <v>0</v>
      </c>
      <c r="X180" s="11">
        <f t="shared" si="46"/>
        <v>0</v>
      </c>
      <c r="Y180">
        <f t="shared" si="62"/>
        <v>0</v>
      </c>
      <c r="AA180">
        <f t="shared" si="47"/>
        <v>0</v>
      </c>
      <c r="AC180">
        <f t="shared" si="63"/>
        <v>0</v>
      </c>
      <c r="AD180">
        <f t="shared" si="64"/>
        <v>0</v>
      </c>
      <c r="AE180">
        <f t="shared" si="65"/>
        <v>40500</v>
      </c>
      <c r="AF180">
        <f t="shared" si="66"/>
        <v>0</v>
      </c>
      <c r="AH180">
        <f>'Quadrat Point Intercept'!B176*'Quadrat Point Intercept'!E176</f>
        <v>0</v>
      </c>
    </row>
    <row r="181" spans="4:34">
      <c r="D181" s="4">
        <v>170</v>
      </c>
      <c r="E181" s="5">
        <f>'Quadrat Point Intercept'!B177</f>
        <v>0</v>
      </c>
      <c r="F181">
        <f t="shared" si="48"/>
        <v>0</v>
      </c>
      <c r="G181">
        <f t="shared" si="49"/>
        <v>0</v>
      </c>
      <c r="H181">
        <f t="shared" si="50"/>
        <v>12.5</v>
      </c>
      <c r="I181">
        <f t="shared" si="51"/>
        <v>10</v>
      </c>
      <c r="J181">
        <f t="shared" si="52"/>
        <v>1</v>
      </c>
      <c r="K181">
        <f t="shared" si="53"/>
        <v>1</v>
      </c>
      <c r="L181">
        <f t="shared" si="54"/>
        <v>0</v>
      </c>
      <c r="M181" t="e">
        <f t="shared" si="55"/>
        <v>#NUM!</v>
      </c>
      <c r="N181" t="e">
        <f t="shared" si="56"/>
        <v>#NUM!</v>
      </c>
      <c r="P181" t="e">
        <f t="shared" si="57"/>
        <v>#DIV/0!</v>
      </c>
      <c r="Q181" t="e">
        <f t="shared" si="58"/>
        <v>#DIV/0!</v>
      </c>
      <c r="S181">
        <f t="shared" si="59"/>
        <v>0</v>
      </c>
      <c r="T181" s="11">
        <f t="shared" si="60"/>
        <v>0</v>
      </c>
      <c r="U181">
        <f t="shared" si="61"/>
        <v>0</v>
      </c>
      <c r="W181" s="11">
        <f t="shared" si="45"/>
        <v>0</v>
      </c>
      <c r="X181" s="11">
        <f t="shared" si="46"/>
        <v>0</v>
      </c>
      <c r="Y181">
        <f t="shared" si="62"/>
        <v>0</v>
      </c>
      <c r="AA181">
        <f t="shared" si="47"/>
        <v>0</v>
      </c>
      <c r="AC181">
        <f t="shared" si="63"/>
        <v>0</v>
      </c>
      <c r="AD181">
        <f t="shared" si="64"/>
        <v>0</v>
      </c>
      <c r="AE181">
        <f t="shared" si="65"/>
        <v>40500</v>
      </c>
      <c r="AF181">
        <f t="shared" si="66"/>
        <v>0</v>
      </c>
      <c r="AH181">
        <f>'Quadrat Point Intercept'!B177*'Quadrat Point Intercept'!E177</f>
        <v>0</v>
      </c>
    </row>
    <row r="182" spans="4:34">
      <c r="D182" s="4">
        <v>171</v>
      </c>
      <c r="E182" s="5">
        <f>'Quadrat Point Intercept'!B178</f>
        <v>0</v>
      </c>
      <c r="F182">
        <f t="shared" si="48"/>
        <v>0</v>
      </c>
      <c r="G182">
        <f t="shared" si="49"/>
        <v>0</v>
      </c>
      <c r="H182">
        <f t="shared" si="50"/>
        <v>12.5</v>
      </c>
      <c r="I182">
        <f t="shared" si="51"/>
        <v>10</v>
      </c>
      <c r="J182">
        <f t="shared" si="52"/>
        <v>1</v>
      </c>
      <c r="K182">
        <f t="shared" si="53"/>
        <v>1</v>
      </c>
      <c r="L182">
        <f t="shared" si="54"/>
        <v>0</v>
      </c>
      <c r="M182" t="e">
        <f t="shared" si="55"/>
        <v>#NUM!</v>
      </c>
      <c r="N182" t="e">
        <f t="shared" si="56"/>
        <v>#NUM!</v>
      </c>
      <c r="P182" t="e">
        <f t="shared" si="57"/>
        <v>#DIV/0!</v>
      </c>
      <c r="Q182" t="e">
        <f t="shared" si="58"/>
        <v>#DIV/0!</v>
      </c>
      <c r="S182">
        <f t="shared" si="59"/>
        <v>0</v>
      </c>
      <c r="T182" s="11">
        <f t="shared" si="60"/>
        <v>0</v>
      </c>
      <c r="U182">
        <f t="shared" si="61"/>
        <v>0</v>
      </c>
      <c r="W182" s="11">
        <f t="shared" si="45"/>
        <v>0</v>
      </c>
      <c r="X182" s="11">
        <f t="shared" si="46"/>
        <v>0</v>
      </c>
      <c r="Y182">
        <f t="shared" si="62"/>
        <v>0</v>
      </c>
      <c r="AA182">
        <f t="shared" si="47"/>
        <v>0</v>
      </c>
      <c r="AC182">
        <f t="shared" si="63"/>
        <v>0</v>
      </c>
      <c r="AD182">
        <f t="shared" si="64"/>
        <v>0</v>
      </c>
      <c r="AE182">
        <f t="shared" si="65"/>
        <v>40500</v>
      </c>
      <c r="AF182">
        <f t="shared" si="66"/>
        <v>0</v>
      </c>
      <c r="AH182">
        <f>'Quadrat Point Intercept'!B178*'Quadrat Point Intercept'!E178</f>
        <v>0</v>
      </c>
    </row>
    <row r="183" spans="4:34">
      <c r="D183" s="4">
        <v>172</v>
      </c>
      <c r="E183" s="5">
        <f>'Quadrat Point Intercept'!B179</f>
        <v>0</v>
      </c>
      <c r="F183">
        <f t="shared" si="48"/>
        <v>0</v>
      </c>
      <c r="G183">
        <f t="shared" si="49"/>
        <v>0</v>
      </c>
      <c r="H183">
        <f t="shared" si="50"/>
        <v>12.5</v>
      </c>
      <c r="I183">
        <f t="shared" si="51"/>
        <v>10</v>
      </c>
      <c r="J183">
        <f t="shared" si="52"/>
        <v>1</v>
      </c>
      <c r="K183">
        <f t="shared" si="53"/>
        <v>1</v>
      </c>
      <c r="L183">
        <f t="shared" si="54"/>
        <v>0</v>
      </c>
      <c r="M183" t="e">
        <f t="shared" si="55"/>
        <v>#NUM!</v>
      </c>
      <c r="N183" t="e">
        <f t="shared" si="56"/>
        <v>#NUM!</v>
      </c>
      <c r="P183" t="e">
        <f t="shared" si="57"/>
        <v>#DIV/0!</v>
      </c>
      <c r="Q183" t="e">
        <f t="shared" si="58"/>
        <v>#DIV/0!</v>
      </c>
      <c r="S183">
        <f t="shared" si="59"/>
        <v>0</v>
      </c>
      <c r="T183" s="11">
        <f t="shared" si="60"/>
        <v>0</v>
      </c>
      <c r="U183">
        <f t="shared" si="61"/>
        <v>0</v>
      </c>
      <c r="W183" s="11">
        <f t="shared" si="45"/>
        <v>0</v>
      </c>
      <c r="X183" s="11">
        <f t="shared" si="46"/>
        <v>0</v>
      </c>
      <c r="Y183">
        <f t="shared" si="62"/>
        <v>0</v>
      </c>
      <c r="AA183">
        <f t="shared" si="47"/>
        <v>0</v>
      </c>
      <c r="AC183">
        <f t="shared" si="63"/>
        <v>0</v>
      </c>
      <c r="AD183">
        <f t="shared" si="64"/>
        <v>0</v>
      </c>
      <c r="AE183">
        <f t="shared" si="65"/>
        <v>40500</v>
      </c>
      <c r="AF183">
        <f t="shared" si="66"/>
        <v>0</v>
      </c>
      <c r="AH183">
        <f>'Quadrat Point Intercept'!B179*'Quadrat Point Intercept'!E179</f>
        <v>0</v>
      </c>
    </row>
    <row r="184" spans="4:34">
      <c r="D184" s="4">
        <v>173</v>
      </c>
      <c r="E184" s="5">
        <f>'Quadrat Point Intercept'!B180</f>
        <v>0</v>
      </c>
      <c r="F184">
        <f t="shared" si="48"/>
        <v>0</v>
      </c>
      <c r="G184">
        <f t="shared" si="49"/>
        <v>0</v>
      </c>
      <c r="H184">
        <f t="shared" si="50"/>
        <v>12.5</v>
      </c>
      <c r="I184">
        <f t="shared" si="51"/>
        <v>10</v>
      </c>
      <c r="J184">
        <f t="shared" si="52"/>
        <v>1</v>
      </c>
      <c r="K184">
        <f t="shared" si="53"/>
        <v>1</v>
      </c>
      <c r="L184">
        <f t="shared" si="54"/>
        <v>0</v>
      </c>
      <c r="M184" t="e">
        <f t="shared" si="55"/>
        <v>#NUM!</v>
      </c>
      <c r="N184" t="e">
        <f t="shared" si="56"/>
        <v>#NUM!</v>
      </c>
      <c r="P184" t="e">
        <f t="shared" si="57"/>
        <v>#DIV/0!</v>
      </c>
      <c r="Q184" t="e">
        <f t="shared" si="58"/>
        <v>#DIV/0!</v>
      </c>
      <c r="S184">
        <f t="shared" si="59"/>
        <v>0</v>
      </c>
      <c r="T184" s="11">
        <f t="shared" si="60"/>
        <v>0</v>
      </c>
      <c r="U184">
        <f t="shared" si="61"/>
        <v>0</v>
      </c>
      <c r="W184" s="11">
        <f t="shared" si="45"/>
        <v>0</v>
      </c>
      <c r="X184" s="11">
        <f t="shared" si="46"/>
        <v>0</v>
      </c>
      <c r="Y184">
        <f t="shared" si="62"/>
        <v>0</v>
      </c>
      <c r="AA184">
        <f t="shared" si="47"/>
        <v>0</v>
      </c>
      <c r="AC184">
        <f t="shared" si="63"/>
        <v>0</v>
      </c>
      <c r="AD184">
        <f t="shared" si="64"/>
        <v>0</v>
      </c>
      <c r="AE184">
        <f t="shared" si="65"/>
        <v>40500</v>
      </c>
      <c r="AF184">
        <f t="shared" si="66"/>
        <v>0</v>
      </c>
      <c r="AH184">
        <f>'Quadrat Point Intercept'!B180*'Quadrat Point Intercept'!E180</f>
        <v>0</v>
      </c>
    </row>
    <row r="185" spans="4:34">
      <c r="D185" s="4">
        <v>174</v>
      </c>
      <c r="E185" s="5">
        <f>'Quadrat Point Intercept'!B181</f>
        <v>0</v>
      </c>
      <c r="F185">
        <f t="shared" si="48"/>
        <v>0</v>
      </c>
      <c r="G185">
        <f t="shared" si="49"/>
        <v>0</v>
      </c>
      <c r="H185">
        <f t="shared" si="50"/>
        <v>12.5</v>
      </c>
      <c r="I185">
        <f t="shared" si="51"/>
        <v>10</v>
      </c>
      <c r="J185">
        <f t="shared" si="52"/>
        <v>1</v>
      </c>
      <c r="K185">
        <f t="shared" si="53"/>
        <v>1</v>
      </c>
      <c r="L185">
        <f t="shared" si="54"/>
        <v>0</v>
      </c>
      <c r="M185" t="e">
        <f t="shared" si="55"/>
        <v>#NUM!</v>
      </c>
      <c r="N185" t="e">
        <f t="shared" si="56"/>
        <v>#NUM!</v>
      </c>
      <c r="P185" t="e">
        <f t="shared" si="57"/>
        <v>#DIV/0!</v>
      </c>
      <c r="Q185" t="e">
        <f t="shared" si="58"/>
        <v>#DIV/0!</v>
      </c>
      <c r="S185">
        <f t="shared" si="59"/>
        <v>0</v>
      </c>
      <c r="T185" s="11">
        <f t="shared" si="60"/>
        <v>0</v>
      </c>
      <c r="U185">
        <f t="shared" si="61"/>
        <v>0</v>
      </c>
      <c r="W185" s="11">
        <f t="shared" si="45"/>
        <v>0</v>
      </c>
      <c r="X185" s="11">
        <f t="shared" si="46"/>
        <v>0</v>
      </c>
      <c r="Y185">
        <f t="shared" si="62"/>
        <v>0</v>
      </c>
      <c r="AA185">
        <f t="shared" si="47"/>
        <v>0</v>
      </c>
      <c r="AC185">
        <f t="shared" si="63"/>
        <v>0</v>
      </c>
      <c r="AD185">
        <f t="shared" si="64"/>
        <v>0</v>
      </c>
      <c r="AE185">
        <f t="shared" si="65"/>
        <v>40500</v>
      </c>
      <c r="AF185">
        <f t="shared" si="66"/>
        <v>0</v>
      </c>
      <c r="AH185">
        <f>'Quadrat Point Intercept'!B181*'Quadrat Point Intercept'!E181</f>
        <v>0</v>
      </c>
    </row>
    <row r="186" spans="4:34">
      <c r="D186" s="4">
        <v>175</v>
      </c>
      <c r="E186" s="5">
        <f>'Quadrat Point Intercept'!B182</f>
        <v>0</v>
      </c>
      <c r="F186">
        <f t="shared" si="48"/>
        <v>0</v>
      </c>
      <c r="G186">
        <f t="shared" si="49"/>
        <v>0</v>
      </c>
      <c r="H186">
        <f t="shared" si="50"/>
        <v>12.5</v>
      </c>
      <c r="I186">
        <f t="shared" si="51"/>
        <v>10</v>
      </c>
      <c r="J186">
        <f t="shared" si="52"/>
        <v>1</v>
      </c>
      <c r="K186">
        <f t="shared" si="53"/>
        <v>1</v>
      </c>
      <c r="L186">
        <f t="shared" si="54"/>
        <v>0</v>
      </c>
      <c r="M186" t="e">
        <f t="shared" si="55"/>
        <v>#NUM!</v>
      </c>
      <c r="N186" t="e">
        <f t="shared" si="56"/>
        <v>#NUM!</v>
      </c>
      <c r="P186" t="e">
        <f t="shared" si="57"/>
        <v>#DIV/0!</v>
      </c>
      <c r="Q186" t="e">
        <f t="shared" si="58"/>
        <v>#DIV/0!</v>
      </c>
      <c r="S186">
        <f t="shared" si="59"/>
        <v>0</v>
      </c>
      <c r="T186" s="11">
        <f t="shared" si="60"/>
        <v>0</v>
      </c>
      <c r="U186">
        <f t="shared" si="61"/>
        <v>0</v>
      </c>
      <c r="W186" s="11">
        <f t="shared" si="45"/>
        <v>0</v>
      </c>
      <c r="X186" s="11">
        <f t="shared" si="46"/>
        <v>0</v>
      </c>
      <c r="Y186">
        <f t="shared" si="62"/>
        <v>0</v>
      </c>
      <c r="AA186">
        <f t="shared" si="47"/>
        <v>0</v>
      </c>
      <c r="AC186">
        <f t="shared" si="63"/>
        <v>0</v>
      </c>
      <c r="AD186">
        <f t="shared" si="64"/>
        <v>0</v>
      </c>
      <c r="AE186">
        <f t="shared" si="65"/>
        <v>40500</v>
      </c>
      <c r="AF186">
        <f t="shared" si="66"/>
        <v>0</v>
      </c>
      <c r="AH186">
        <f>'Quadrat Point Intercept'!B182*'Quadrat Point Intercept'!E182</f>
        <v>0</v>
      </c>
    </row>
    <row r="187" spans="4:34">
      <c r="D187" s="4">
        <v>176</v>
      </c>
      <c r="E187" s="5">
        <f>'Quadrat Point Intercept'!B183</f>
        <v>0</v>
      </c>
      <c r="F187">
        <f t="shared" si="48"/>
        <v>0</v>
      </c>
      <c r="G187">
        <f t="shared" si="49"/>
        <v>0</v>
      </c>
      <c r="H187">
        <f t="shared" si="50"/>
        <v>12.5</v>
      </c>
      <c r="I187">
        <f t="shared" si="51"/>
        <v>10</v>
      </c>
      <c r="J187">
        <f t="shared" si="52"/>
        <v>1</v>
      </c>
      <c r="K187">
        <f t="shared" si="53"/>
        <v>1</v>
      </c>
      <c r="L187">
        <f t="shared" si="54"/>
        <v>0</v>
      </c>
      <c r="M187" t="e">
        <f t="shared" si="55"/>
        <v>#NUM!</v>
      </c>
      <c r="N187" t="e">
        <f t="shared" si="56"/>
        <v>#NUM!</v>
      </c>
      <c r="P187" t="e">
        <f t="shared" si="57"/>
        <v>#DIV/0!</v>
      </c>
      <c r="Q187" t="e">
        <f t="shared" si="58"/>
        <v>#DIV/0!</v>
      </c>
      <c r="S187">
        <f t="shared" si="59"/>
        <v>0</v>
      </c>
      <c r="T187" s="11">
        <f t="shared" si="60"/>
        <v>0</v>
      </c>
      <c r="U187">
        <f t="shared" si="61"/>
        <v>0</v>
      </c>
      <c r="W187" s="11">
        <f t="shared" si="45"/>
        <v>0</v>
      </c>
      <c r="X187" s="11">
        <f t="shared" si="46"/>
        <v>0</v>
      </c>
      <c r="Y187">
        <f t="shared" si="62"/>
        <v>0</v>
      </c>
      <c r="AA187">
        <f t="shared" si="47"/>
        <v>0</v>
      </c>
      <c r="AC187">
        <f t="shared" si="63"/>
        <v>0</v>
      </c>
      <c r="AD187">
        <f t="shared" si="64"/>
        <v>0</v>
      </c>
      <c r="AE187">
        <f t="shared" si="65"/>
        <v>40500</v>
      </c>
      <c r="AF187">
        <f t="shared" si="66"/>
        <v>0</v>
      </c>
      <c r="AH187">
        <f>'Quadrat Point Intercept'!B183*'Quadrat Point Intercept'!E183</f>
        <v>0</v>
      </c>
    </row>
    <row r="188" spans="4:34">
      <c r="D188" s="4">
        <v>177</v>
      </c>
      <c r="E188" s="5">
        <f>'Quadrat Point Intercept'!B184</f>
        <v>0</v>
      </c>
      <c r="F188">
        <f t="shared" si="48"/>
        <v>0</v>
      </c>
      <c r="G188">
        <f t="shared" si="49"/>
        <v>0</v>
      </c>
      <c r="H188">
        <f t="shared" si="50"/>
        <v>12.5</v>
      </c>
      <c r="I188">
        <f t="shared" si="51"/>
        <v>10</v>
      </c>
      <c r="J188">
        <f t="shared" si="52"/>
        <v>1</v>
      </c>
      <c r="K188">
        <f t="shared" si="53"/>
        <v>1</v>
      </c>
      <c r="L188">
        <f t="shared" si="54"/>
        <v>0</v>
      </c>
      <c r="M188" t="e">
        <f t="shared" si="55"/>
        <v>#NUM!</v>
      </c>
      <c r="N188" t="e">
        <f t="shared" si="56"/>
        <v>#NUM!</v>
      </c>
      <c r="P188" t="e">
        <f t="shared" si="57"/>
        <v>#DIV/0!</v>
      </c>
      <c r="Q188" t="e">
        <f t="shared" si="58"/>
        <v>#DIV/0!</v>
      </c>
      <c r="S188">
        <f t="shared" si="59"/>
        <v>0</v>
      </c>
      <c r="T188" s="11">
        <f t="shared" si="60"/>
        <v>0</v>
      </c>
      <c r="U188">
        <f t="shared" si="61"/>
        <v>0</v>
      </c>
      <c r="W188" s="11">
        <f t="shared" si="45"/>
        <v>0</v>
      </c>
      <c r="X188" s="11">
        <f t="shared" si="46"/>
        <v>0</v>
      </c>
      <c r="Y188">
        <f t="shared" si="62"/>
        <v>0</v>
      </c>
      <c r="AA188">
        <f t="shared" si="47"/>
        <v>0</v>
      </c>
      <c r="AC188">
        <f t="shared" si="63"/>
        <v>0</v>
      </c>
      <c r="AD188">
        <f t="shared" si="64"/>
        <v>0</v>
      </c>
      <c r="AE188">
        <f t="shared" si="65"/>
        <v>40500</v>
      </c>
      <c r="AF188">
        <f t="shared" si="66"/>
        <v>0</v>
      </c>
      <c r="AH188">
        <f>'Quadrat Point Intercept'!B184*'Quadrat Point Intercept'!E184</f>
        <v>0</v>
      </c>
    </row>
    <row r="189" spans="4:34">
      <c r="D189" s="4">
        <v>178</v>
      </c>
      <c r="E189" s="5">
        <f>'Quadrat Point Intercept'!B185</f>
        <v>0</v>
      </c>
      <c r="F189">
        <f t="shared" si="48"/>
        <v>0</v>
      </c>
      <c r="G189">
        <f t="shared" si="49"/>
        <v>0</v>
      </c>
      <c r="H189">
        <f t="shared" si="50"/>
        <v>12.5</v>
      </c>
      <c r="I189">
        <f t="shared" si="51"/>
        <v>10</v>
      </c>
      <c r="J189">
        <f t="shared" si="52"/>
        <v>1</v>
      </c>
      <c r="K189">
        <f t="shared" si="53"/>
        <v>1</v>
      </c>
      <c r="L189">
        <f t="shared" si="54"/>
        <v>0</v>
      </c>
      <c r="M189" t="e">
        <f t="shared" si="55"/>
        <v>#NUM!</v>
      </c>
      <c r="N189" t="e">
        <f t="shared" si="56"/>
        <v>#NUM!</v>
      </c>
      <c r="P189" t="e">
        <f t="shared" si="57"/>
        <v>#DIV/0!</v>
      </c>
      <c r="Q189" t="e">
        <f t="shared" si="58"/>
        <v>#DIV/0!</v>
      </c>
      <c r="S189">
        <f t="shared" si="59"/>
        <v>0</v>
      </c>
      <c r="T189" s="11">
        <f t="shared" si="60"/>
        <v>0</v>
      </c>
      <c r="U189">
        <f t="shared" si="61"/>
        <v>0</v>
      </c>
      <c r="W189" s="11">
        <f t="shared" si="45"/>
        <v>0</v>
      </c>
      <c r="X189" s="11">
        <f t="shared" si="46"/>
        <v>0</v>
      </c>
      <c r="Y189">
        <f t="shared" si="62"/>
        <v>0</v>
      </c>
      <c r="AA189">
        <f t="shared" si="47"/>
        <v>0</v>
      </c>
      <c r="AC189">
        <f t="shared" si="63"/>
        <v>0</v>
      </c>
      <c r="AD189">
        <f t="shared" si="64"/>
        <v>0</v>
      </c>
      <c r="AE189">
        <f t="shared" si="65"/>
        <v>40500</v>
      </c>
      <c r="AF189">
        <f t="shared" si="66"/>
        <v>0</v>
      </c>
      <c r="AH189">
        <f>'Quadrat Point Intercept'!B185*'Quadrat Point Intercept'!E185</f>
        <v>0</v>
      </c>
    </row>
    <row r="190" spans="4:34">
      <c r="D190" s="4">
        <v>179</v>
      </c>
      <c r="E190" s="5">
        <f>'Quadrat Point Intercept'!B186</f>
        <v>0</v>
      </c>
      <c r="F190">
        <f t="shared" si="48"/>
        <v>0</v>
      </c>
      <c r="G190">
        <f t="shared" si="49"/>
        <v>0</v>
      </c>
      <c r="H190">
        <f t="shared" si="50"/>
        <v>12.5</v>
      </c>
      <c r="I190">
        <f t="shared" si="51"/>
        <v>10</v>
      </c>
      <c r="J190">
        <f t="shared" si="52"/>
        <v>1</v>
      </c>
      <c r="K190">
        <f t="shared" si="53"/>
        <v>1</v>
      </c>
      <c r="L190">
        <f t="shared" si="54"/>
        <v>0</v>
      </c>
      <c r="M190" t="e">
        <f t="shared" si="55"/>
        <v>#NUM!</v>
      </c>
      <c r="N190" t="e">
        <f t="shared" si="56"/>
        <v>#NUM!</v>
      </c>
      <c r="P190" t="e">
        <f t="shared" si="57"/>
        <v>#DIV/0!</v>
      </c>
      <c r="Q190" t="e">
        <f t="shared" si="58"/>
        <v>#DIV/0!</v>
      </c>
      <c r="S190">
        <f t="shared" si="59"/>
        <v>0</v>
      </c>
      <c r="T190" s="11">
        <f t="shared" si="60"/>
        <v>0</v>
      </c>
      <c r="U190">
        <f t="shared" si="61"/>
        <v>0</v>
      </c>
      <c r="W190" s="11">
        <f t="shared" si="45"/>
        <v>0</v>
      </c>
      <c r="X190" s="11">
        <f t="shared" si="46"/>
        <v>0</v>
      </c>
      <c r="Y190">
        <f t="shared" si="62"/>
        <v>0</v>
      </c>
      <c r="AA190">
        <f t="shared" si="47"/>
        <v>0</v>
      </c>
      <c r="AC190">
        <f t="shared" si="63"/>
        <v>0</v>
      </c>
      <c r="AD190">
        <f t="shared" si="64"/>
        <v>0</v>
      </c>
      <c r="AE190">
        <f t="shared" si="65"/>
        <v>40500</v>
      </c>
      <c r="AF190">
        <f t="shared" si="66"/>
        <v>0</v>
      </c>
      <c r="AH190">
        <f>'Quadrat Point Intercept'!B186*'Quadrat Point Intercept'!E186</f>
        <v>0</v>
      </c>
    </row>
    <row r="191" spans="4:34">
      <c r="D191" s="4">
        <v>180</v>
      </c>
      <c r="E191" s="5">
        <f>'Quadrat Point Intercept'!B187</f>
        <v>0</v>
      </c>
      <c r="F191">
        <f t="shared" si="48"/>
        <v>0</v>
      </c>
      <c r="G191">
        <f t="shared" si="49"/>
        <v>0</v>
      </c>
      <c r="H191">
        <f t="shared" si="50"/>
        <v>12.5</v>
      </c>
      <c r="I191">
        <f t="shared" si="51"/>
        <v>10</v>
      </c>
      <c r="J191">
        <f t="shared" si="52"/>
        <v>1</v>
      </c>
      <c r="K191">
        <f t="shared" si="53"/>
        <v>1</v>
      </c>
      <c r="L191">
        <f t="shared" si="54"/>
        <v>0</v>
      </c>
      <c r="M191" t="e">
        <f t="shared" si="55"/>
        <v>#NUM!</v>
      </c>
      <c r="N191" t="e">
        <f t="shared" si="56"/>
        <v>#NUM!</v>
      </c>
      <c r="P191" t="e">
        <f t="shared" si="57"/>
        <v>#DIV/0!</v>
      </c>
      <c r="Q191" t="e">
        <f t="shared" si="58"/>
        <v>#DIV/0!</v>
      </c>
      <c r="S191">
        <f t="shared" si="59"/>
        <v>0</v>
      </c>
      <c r="T191" s="11">
        <f t="shared" si="60"/>
        <v>0</v>
      </c>
      <c r="U191">
        <f t="shared" si="61"/>
        <v>0</v>
      </c>
      <c r="W191" s="11">
        <f t="shared" si="45"/>
        <v>0</v>
      </c>
      <c r="X191" s="11">
        <f t="shared" si="46"/>
        <v>0</v>
      </c>
      <c r="Y191">
        <f t="shared" si="62"/>
        <v>0</v>
      </c>
      <c r="AA191">
        <f t="shared" si="47"/>
        <v>0</v>
      </c>
      <c r="AC191">
        <f t="shared" si="63"/>
        <v>0</v>
      </c>
      <c r="AD191">
        <f t="shared" si="64"/>
        <v>0</v>
      </c>
      <c r="AE191">
        <f t="shared" si="65"/>
        <v>40500</v>
      </c>
      <c r="AF191">
        <f t="shared" si="66"/>
        <v>0</v>
      </c>
      <c r="AH191">
        <f>'Quadrat Point Intercept'!B187*'Quadrat Point Intercept'!E187</f>
        <v>0</v>
      </c>
    </row>
    <row r="192" spans="4:34">
      <c r="D192" s="4">
        <v>181</v>
      </c>
      <c r="E192" s="5">
        <f>'Quadrat Point Intercept'!B188</f>
        <v>0</v>
      </c>
      <c r="F192">
        <f t="shared" si="48"/>
        <v>0</v>
      </c>
      <c r="G192">
        <f t="shared" si="49"/>
        <v>0</v>
      </c>
      <c r="H192">
        <f t="shared" si="50"/>
        <v>12.5</v>
      </c>
      <c r="I192">
        <f t="shared" si="51"/>
        <v>10</v>
      </c>
      <c r="J192">
        <f t="shared" si="52"/>
        <v>1</v>
      </c>
      <c r="K192">
        <f t="shared" si="53"/>
        <v>1</v>
      </c>
      <c r="L192">
        <f t="shared" si="54"/>
        <v>0</v>
      </c>
      <c r="M192" t="e">
        <f t="shared" si="55"/>
        <v>#NUM!</v>
      </c>
      <c r="N192" t="e">
        <f t="shared" si="56"/>
        <v>#NUM!</v>
      </c>
      <c r="P192" t="e">
        <f t="shared" si="57"/>
        <v>#DIV/0!</v>
      </c>
      <c r="Q192" t="e">
        <f t="shared" si="58"/>
        <v>#DIV/0!</v>
      </c>
      <c r="S192">
        <f t="shared" si="59"/>
        <v>0</v>
      </c>
      <c r="T192" s="11">
        <f t="shared" si="60"/>
        <v>0</v>
      </c>
      <c r="U192">
        <f t="shared" si="61"/>
        <v>0</v>
      </c>
      <c r="W192" s="11">
        <f t="shared" si="45"/>
        <v>0</v>
      </c>
      <c r="X192" s="11">
        <f t="shared" si="46"/>
        <v>0</v>
      </c>
      <c r="Y192">
        <f t="shared" si="62"/>
        <v>0</v>
      </c>
      <c r="AA192">
        <f t="shared" si="47"/>
        <v>0</v>
      </c>
      <c r="AC192">
        <f t="shared" si="63"/>
        <v>0</v>
      </c>
      <c r="AD192">
        <f t="shared" si="64"/>
        <v>0</v>
      </c>
      <c r="AE192">
        <f t="shared" si="65"/>
        <v>40500</v>
      </c>
      <c r="AF192">
        <f t="shared" si="66"/>
        <v>0</v>
      </c>
      <c r="AH192">
        <f>'Quadrat Point Intercept'!B188*'Quadrat Point Intercept'!E188</f>
        <v>0</v>
      </c>
    </row>
    <row r="193" spans="4:34">
      <c r="D193" s="4">
        <v>182</v>
      </c>
      <c r="E193" s="5">
        <f>'Quadrat Point Intercept'!B189</f>
        <v>0</v>
      </c>
      <c r="F193">
        <f t="shared" si="48"/>
        <v>0</v>
      </c>
      <c r="G193">
        <f t="shared" si="49"/>
        <v>0</v>
      </c>
      <c r="H193">
        <f t="shared" si="50"/>
        <v>12.5</v>
      </c>
      <c r="I193">
        <f t="shared" si="51"/>
        <v>10</v>
      </c>
      <c r="J193">
        <f t="shared" si="52"/>
        <v>1</v>
      </c>
      <c r="K193">
        <f t="shared" si="53"/>
        <v>1</v>
      </c>
      <c r="L193">
        <f t="shared" si="54"/>
        <v>0</v>
      </c>
      <c r="M193" t="e">
        <f t="shared" si="55"/>
        <v>#NUM!</v>
      </c>
      <c r="N193" t="e">
        <f t="shared" si="56"/>
        <v>#NUM!</v>
      </c>
      <c r="P193" t="e">
        <f t="shared" si="57"/>
        <v>#DIV/0!</v>
      </c>
      <c r="Q193" t="e">
        <f t="shared" si="58"/>
        <v>#DIV/0!</v>
      </c>
      <c r="S193">
        <f t="shared" si="59"/>
        <v>0</v>
      </c>
      <c r="T193" s="11">
        <f t="shared" si="60"/>
        <v>0</v>
      </c>
      <c r="U193">
        <f t="shared" si="61"/>
        <v>0</v>
      </c>
      <c r="W193" s="11">
        <f t="shared" si="45"/>
        <v>0</v>
      </c>
      <c r="X193" s="11">
        <f t="shared" si="46"/>
        <v>0</v>
      </c>
      <c r="Y193">
        <f t="shared" si="62"/>
        <v>0</v>
      </c>
      <c r="AA193">
        <f t="shared" si="47"/>
        <v>0</v>
      </c>
      <c r="AC193">
        <f t="shared" si="63"/>
        <v>0</v>
      </c>
      <c r="AD193">
        <f t="shared" si="64"/>
        <v>0</v>
      </c>
      <c r="AE193">
        <f t="shared" si="65"/>
        <v>40500</v>
      </c>
      <c r="AF193">
        <f t="shared" si="66"/>
        <v>0</v>
      </c>
      <c r="AH193">
        <f>'Quadrat Point Intercept'!B189*'Quadrat Point Intercept'!E189</f>
        <v>0</v>
      </c>
    </row>
    <row r="194" spans="4:34">
      <c r="D194" s="4">
        <v>183</v>
      </c>
      <c r="E194" s="5">
        <f>'Quadrat Point Intercept'!B190</f>
        <v>0</v>
      </c>
      <c r="F194">
        <f t="shared" si="48"/>
        <v>0</v>
      </c>
      <c r="G194">
        <f t="shared" si="49"/>
        <v>0</v>
      </c>
      <c r="H194">
        <f t="shared" si="50"/>
        <v>12.5</v>
      </c>
      <c r="I194">
        <f t="shared" si="51"/>
        <v>10</v>
      </c>
      <c r="J194">
        <f t="shared" si="52"/>
        <v>1</v>
      </c>
      <c r="K194">
        <f t="shared" si="53"/>
        <v>1</v>
      </c>
      <c r="L194">
        <f t="shared" si="54"/>
        <v>0</v>
      </c>
      <c r="M194" t="e">
        <f t="shared" si="55"/>
        <v>#NUM!</v>
      </c>
      <c r="N194" t="e">
        <f t="shared" si="56"/>
        <v>#NUM!</v>
      </c>
      <c r="P194" t="e">
        <f t="shared" si="57"/>
        <v>#DIV/0!</v>
      </c>
      <c r="Q194" t="e">
        <f t="shared" si="58"/>
        <v>#DIV/0!</v>
      </c>
      <c r="S194">
        <f t="shared" si="59"/>
        <v>0</v>
      </c>
      <c r="T194" s="11">
        <f t="shared" si="60"/>
        <v>0</v>
      </c>
      <c r="U194">
        <f t="shared" si="61"/>
        <v>0</v>
      </c>
      <c r="W194" s="11">
        <f t="shared" si="45"/>
        <v>0</v>
      </c>
      <c r="X194" s="11">
        <f t="shared" si="46"/>
        <v>0</v>
      </c>
      <c r="Y194">
        <f t="shared" si="62"/>
        <v>0</v>
      </c>
      <c r="AA194">
        <f t="shared" si="47"/>
        <v>0</v>
      </c>
      <c r="AC194">
        <f t="shared" si="63"/>
        <v>0</v>
      </c>
      <c r="AD194">
        <f t="shared" si="64"/>
        <v>0</v>
      </c>
      <c r="AE194">
        <f t="shared" si="65"/>
        <v>40500</v>
      </c>
      <c r="AF194">
        <f t="shared" si="66"/>
        <v>0</v>
      </c>
      <c r="AH194">
        <f>'Quadrat Point Intercept'!B190*'Quadrat Point Intercept'!E190</f>
        <v>0</v>
      </c>
    </row>
    <row r="195" spans="4:34">
      <c r="D195" s="4">
        <v>184</v>
      </c>
      <c r="E195" s="5">
        <f>'Quadrat Point Intercept'!B191</f>
        <v>0</v>
      </c>
      <c r="F195">
        <f t="shared" si="48"/>
        <v>0</v>
      </c>
      <c r="G195">
        <f t="shared" si="49"/>
        <v>0</v>
      </c>
      <c r="H195">
        <f t="shared" si="50"/>
        <v>12.5</v>
      </c>
      <c r="I195">
        <f t="shared" si="51"/>
        <v>10</v>
      </c>
      <c r="J195">
        <f t="shared" si="52"/>
        <v>1</v>
      </c>
      <c r="K195">
        <f t="shared" si="53"/>
        <v>1</v>
      </c>
      <c r="L195">
        <f t="shared" si="54"/>
        <v>0</v>
      </c>
      <c r="M195" t="e">
        <f t="shared" si="55"/>
        <v>#NUM!</v>
      </c>
      <c r="N195" t="e">
        <f t="shared" si="56"/>
        <v>#NUM!</v>
      </c>
      <c r="P195" t="e">
        <f t="shared" si="57"/>
        <v>#DIV/0!</v>
      </c>
      <c r="Q195" t="e">
        <f t="shared" si="58"/>
        <v>#DIV/0!</v>
      </c>
      <c r="S195">
        <f t="shared" si="59"/>
        <v>0</v>
      </c>
      <c r="T195" s="11">
        <f t="shared" si="60"/>
        <v>0</v>
      </c>
      <c r="U195">
        <f t="shared" si="61"/>
        <v>0</v>
      </c>
      <c r="W195" s="11">
        <f t="shared" si="45"/>
        <v>0</v>
      </c>
      <c r="X195" s="11">
        <f t="shared" si="46"/>
        <v>0</v>
      </c>
      <c r="Y195">
        <f t="shared" si="62"/>
        <v>0</v>
      </c>
      <c r="AA195">
        <f t="shared" si="47"/>
        <v>0</v>
      </c>
      <c r="AC195">
        <f t="shared" si="63"/>
        <v>0</v>
      </c>
      <c r="AD195">
        <f t="shared" si="64"/>
        <v>0</v>
      </c>
      <c r="AE195">
        <f t="shared" si="65"/>
        <v>40500</v>
      </c>
      <c r="AF195">
        <f t="shared" si="66"/>
        <v>0</v>
      </c>
      <c r="AH195">
        <f>'Quadrat Point Intercept'!B191*'Quadrat Point Intercept'!E191</f>
        <v>0</v>
      </c>
    </row>
    <row r="196" spans="4:34">
      <c r="D196" s="4">
        <v>185</v>
      </c>
      <c r="E196" s="5">
        <f>'Quadrat Point Intercept'!B192</f>
        <v>0</v>
      </c>
      <c r="F196">
        <f t="shared" si="48"/>
        <v>0</v>
      </c>
      <c r="G196">
        <f t="shared" si="49"/>
        <v>0</v>
      </c>
      <c r="H196">
        <f t="shared" si="50"/>
        <v>12.5</v>
      </c>
      <c r="I196">
        <f t="shared" si="51"/>
        <v>10</v>
      </c>
      <c r="J196">
        <f t="shared" si="52"/>
        <v>1</v>
      </c>
      <c r="K196">
        <f t="shared" si="53"/>
        <v>1</v>
      </c>
      <c r="L196">
        <f t="shared" si="54"/>
        <v>0</v>
      </c>
      <c r="M196" t="e">
        <f t="shared" si="55"/>
        <v>#NUM!</v>
      </c>
      <c r="N196" t="e">
        <f t="shared" si="56"/>
        <v>#NUM!</v>
      </c>
      <c r="P196" t="e">
        <f t="shared" si="57"/>
        <v>#DIV/0!</v>
      </c>
      <c r="Q196" t="e">
        <f t="shared" si="58"/>
        <v>#DIV/0!</v>
      </c>
      <c r="S196">
        <f t="shared" si="59"/>
        <v>0</v>
      </c>
      <c r="T196" s="11">
        <f t="shared" si="60"/>
        <v>0</v>
      </c>
      <c r="U196">
        <f t="shared" si="61"/>
        <v>0</v>
      </c>
      <c r="W196" s="11">
        <f t="shared" si="45"/>
        <v>0</v>
      </c>
      <c r="X196" s="11">
        <f t="shared" si="46"/>
        <v>0</v>
      </c>
      <c r="Y196">
        <f t="shared" si="62"/>
        <v>0</v>
      </c>
      <c r="AA196">
        <f t="shared" si="47"/>
        <v>0</v>
      </c>
      <c r="AC196">
        <f t="shared" si="63"/>
        <v>0</v>
      </c>
      <c r="AD196">
        <f t="shared" si="64"/>
        <v>0</v>
      </c>
      <c r="AE196">
        <f t="shared" si="65"/>
        <v>40500</v>
      </c>
      <c r="AF196">
        <f t="shared" si="66"/>
        <v>0</v>
      </c>
      <c r="AH196">
        <f>'Quadrat Point Intercept'!B192*'Quadrat Point Intercept'!E192</f>
        <v>0</v>
      </c>
    </row>
    <row r="197" spans="4:34">
      <c r="D197" s="4">
        <v>186</v>
      </c>
      <c r="E197" s="5">
        <f>'Quadrat Point Intercept'!B193</f>
        <v>0</v>
      </c>
      <c r="F197">
        <f t="shared" si="48"/>
        <v>0</v>
      </c>
      <c r="G197">
        <f t="shared" si="49"/>
        <v>0</v>
      </c>
      <c r="H197">
        <f t="shared" si="50"/>
        <v>12.5</v>
      </c>
      <c r="I197">
        <f t="shared" si="51"/>
        <v>10</v>
      </c>
      <c r="J197">
        <f t="shared" si="52"/>
        <v>1</v>
      </c>
      <c r="K197">
        <f t="shared" si="53"/>
        <v>1</v>
      </c>
      <c r="L197">
        <f t="shared" si="54"/>
        <v>0</v>
      </c>
      <c r="M197" t="e">
        <f t="shared" si="55"/>
        <v>#NUM!</v>
      </c>
      <c r="N197" t="e">
        <f t="shared" si="56"/>
        <v>#NUM!</v>
      </c>
      <c r="P197" t="e">
        <f t="shared" si="57"/>
        <v>#DIV/0!</v>
      </c>
      <c r="Q197" t="e">
        <f t="shared" si="58"/>
        <v>#DIV/0!</v>
      </c>
      <c r="S197">
        <f t="shared" si="59"/>
        <v>0</v>
      </c>
      <c r="T197" s="11">
        <f t="shared" si="60"/>
        <v>0</v>
      </c>
      <c r="U197">
        <f t="shared" si="61"/>
        <v>0</v>
      </c>
      <c r="W197" s="11">
        <f t="shared" si="45"/>
        <v>0</v>
      </c>
      <c r="X197" s="11">
        <f t="shared" si="46"/>
        <v>0</v>
      </c>
      <c r="Y197">
        <f t="shared" si="62"/>
        <v>0</v>
      </c>
      <c r="AA197">
        <f t="shared" si="47"/>
        <v>0</v>
      </c>
      <c r="AC197">
        <f t="shared" si="63"/>
        <v>0</v>
      </c>
      <c r="AD197">
        <f t="shared" si="64"/>
        <v>0</v>
      </c>
      <c r="AE197">
        <f t="shared" si="65"/>
        <v>40500</v>
      </c>
      <c r="AF197">
        <f t="shared" si="66"/>
        <v>0</v>
      </c>
      <c r="AH197">
        <f>'Quadrat Point Intercept'!B193*'Quadrat Point Intercept'!E193</f>
        <v>0</v>
      </c>
    </row>
    <row r="198" spans="4:34">
      <c r="D198" s="4">
        <v>187</v>
      </c>
      <c r="E198" s="5">
        <f>'Quadrat Point Intercept'!B194</f>
        <v>0</v>
      </c>
      <c r="F198">
        <f t="shared" si="48"/>
        <v>0</v>
      </c>
      <c r="G198">
        <f t="shared" si="49"/>
        <v>0</v>
      </c>
      <c r="H198">
        <f t="shared" si="50"/>
        <v>12.5</v>
      </c>
      <c r="I198">
        <f t="shared" si="51"/>
        <v>10</v>
      </c>
      <c r="J198">
        <f t="shared" si="52"/>
        <v>1</v>
      </c>
      <c r="K198">
        <f t="shared" si="53"/>
        <v>1</v>
      </c>
      <c r="L198">
        <f t="shared" si="54"/>
        <v>0</v>
      </c>
      <c r="M198" t="e">
        <f t="shared" si="55"/>
        <v>#NUM!</v>
      </c>
      <c r="N198" t="e">
        <f t="shared" si="56"/>
        <v>#NUM!</v>
      </c>
      <c r="P198" t="e">
        <f t="shared" si="57"/>
        <v>#DIV/0!</v>
      </c>
      <c r="Q198" t="e">
        <f t="shared" si="58"/>
        <v>#DIV/0!</v>
      </c>
      <c r="S198">
        <f t="shared" si="59"/>
        <v>0</v>
      </c>
      <c r="T198" s="11">
        <f t="shared" si="60"/>
        <v>0</v>
      </c>
      <c r="U198">
        <f t="shared" si="61"/>
        <v>0</v>
      </c>
      <c r="W198" s="11">
        <f t="shared" si="45"/>
        <v>0</v>
      </c>
      <c r="X198" s="11">
        <f t="shared" si="46"/>
        <v>0</v>
      </c>
      <c r="Y198">
        <f t="shared" si="62"/>
        <v>0</v>
      </c>
      <c r="AA198">
        <f t="shared" si="47"/>
        <v>0</v>
      </c>
      <c r="AC198">
        <f t="shared" si="63"/>
        <v>0</v>
      </c>
      <c r="AD198">
        <f t="shared" si="64"/>
        <v>0</v>
      </c>
      <c r="AE198">
        <f t="shared" si="65"/>
        <v>40500</v>
      </c>
      <c r="AF198">
        <f t="shared" si="66"/>
        <v>0</v>
      </c>
      <c r="AH198">
        <f>'Quadrat Point Intercept'!B194*'Quadrat Point Intercept'!E194</f>
        <v>0</v>
      </c>
    </row>
    <row r="199" spans="4:34">
      <c r="D199" s="4">
        <v>188</v>
      </c>
      <c r="E199" s="5">
        <f>'Quadrat Point Intercept'!B195</f>
        <v>0</v>
      </c>
      <c r="F199">
        <f t="shared" si="48"/>
        <v>0</v>
      </c>
      <c r="G199">
        <f t="shared" si="49"/>
        <v>0</v>
      </c>
      <c r="H199">
        <f t="shared" si="50"/>
        <v>12.5</v>
      </c>
      <c r="I199">
        <f t="shared" si="51"/>
        <v>10</v>
      </c>
      <c r="J199">
        <f t="shared" si="52"/>
        <v>1</v>
      </c>
      <c r="K199">
        <f t="shared" si="53"/>
        <v>1</v>
      </c>
      <c r="L199">
        <f t="shared" si="54"/>
        <v>0</v>
      </c>
      <c r="M199" t="e">
        <f t="shared" si="55"/>
        <v>#NUM!</v>
      </c>
      <c r="N199" t="e">
        <f t="shared" si="56"/>
        <v>#NUM!</v>
      </c>
      <c r="P199" t="e">
        <f t="shared" si="57"/>
        <v>#DIV/0!</v>
      </c>
      <c r="Q199" t="e">
        <f t="shared" si="58"/>
        <v>#DIV/0!</v>
      </c>
      <c r="S199">
        <f t="shared" si="59"/>
        <v>0</v>
      </c>
      <c r="T199" s="11">
        <f t="shared" si="60"/>
        <v>0</v>
      </c>
      <c r="U199">
        <f t="shared" si="61"/>
        <v>0</v>
      </c>
      <c r="W199" s="11">
        <f t="shared" si="45"/>
        <v>0</v>
      </c>
      <c r="X199" s="11">
        <f t="shared" si="46"/>
        <v>0</v>
      </c>
      <c r="Y199">
        <f t="shared" si="62"/>
        <v>0</v>
      </c>
      <c r="AA199">
        <f t="shared" si="47"/>
        <v>0</v>
      </c>
      <c r="AC199">
        <f t="shared" si="63"/>
        <v>0</v>
      </c>
      <c r="AD199">
        <f t="shared" si="64"/>
        <v>0</v>
      </c>
      <c r="AE199">
        <f t="shared" si="65"/>
        <v>40500</v>
      </c>
      <c r="AF199">
        <f t="shared" si="66"/>
        <v>0</v>
      </c>
      <c r="AH199">
        <f>'Quadrat Point Intercept'!B195*'Quadrat Point Intercept'!E195</f>
        <v>0</v>
      </c>
    </row>
    <row r="200" spans="4:34">
      <c r="D200" s="4">
        <v>189</v>
      </c>
      <c r="E200" s="5">
        <f>'Quadrat Point Intercept'!B196</f>
        <v>0</v>
      </c>
      <c r="F200">
        <f t="shared" si="48"/>
        <v>0</v>
      </c>
      <c r="G200">
        <f t="shared" si="49"/>
        <v>0</v>
      </c>
      <c r="H200">
        <f t="shared" si="50"/>
        <v>12.5</v>
      </c>
      <c r="I200">
        <f t="shared" si="51"/>
        <v>10</v>
      </c>
      <c r="J200">
        <f t="shared" si="52"/>
        <v>1</v>
      </c>
      <c r="K200">
        <f t="shared" si="53"/>
        <v>1</v>
      </c>
      <c r="L200">
        <f t="shared" si="54"/>
        <v>0</v>
      </c>
      <c r="M200" t="e">
        <f t="shared" si="55"/>
        <v>#NUM!</v>
      </c>
      <c r="N200" t="e">
        <f t="shared" si="56"/>
        <v>#NUM!</v>
      </c>
      <c r="P200" t="e">
        <f t="shared" si="57"/>
        <v>#DIV/0!</v>
      </c>
      <c r="Q200" t="e">
        <f t="shared" si="58"/>
        <v>#DIV/0!</v>
      </c>
      <c r="S200">
        <f t="shared" si="59"/>
        <v>0</v>
      </c>
      <c r="T200" s="11">
        <f t="shared" si="60"/>
        <v>0</v>
      </c>
      <c r="U200">
        <f t="shared" si="61"/>
        <v>0</v>
      </c>
      <c r="W200" s="11">
        <f t="shared" si="45"/>
        <v>0</v>
      </c>
      <c r="X200" s="11">
        <f t="shared" si="46"/>
        <v>0</v>
      </c>
      <c r="Y200">
        <f t="shared" si="62"/>
        <v>0</v>
      </c>
      <c r="AA200">
        <f t="shared" si="47"/>
        <v>0</v>
      </c>
      <c r="AC200">
        <f t="shared" si="63"/>
        <v>0</v>
      </c>
      <c r="AD200">
        <f t="shared" si="64"/>
        <v>0</v>
      </c>
      <c r="AE200">
        <f t="shared" si="65"/>
        <v>40500</v>
      </c>
      <c r="AF200">
        <f t="shared" si="66"/>
        <v>0</v>
      </c>
      <c r="AH200">
        <f>'Quadrat Point Intercept'!B196*'Quadrat Point Intercept'!E196</f>
        <v>0</v>
      </c>
    </row>
    <row r="201" spans="4:34">
      <c r="D201" s="4">
        <v>190</v>
      </c>
      <c r="E201" s="5">
        <f>'Quadrat Point Intercept'!B197</f>
        <v>0</v>
      </c>
      <c r="F201">
        <f t="shared" si="48"/>
        <v>0</v>
      </c>
      <c r="G201">
        <f t="shared" si="49"/>
        <v>0</v>
      </c>
      <c r="H201">
        <f t="shared" si="50"/>
        <v>12.5</v>
      </c>
      <c r="I201">
        <f t="shared" si="51"/>
        <v>10</v>
      </c>
      <c r="J201">
        <f t="shared" si="52"/>
        <v>1</v>
      </c>
      <c r="K201">
        <f t="shared" si="53"/>
        <v>1</v>
      </c>
      <c r="L201">
        <f t="shared" si="54"/>
        <v>0</v>
      </c>
      <c r="M201" t="e">
        <f t="shared" si="55"/>
        <v>#NUM!</v>
      </c>
      <c r="N201" t="e">
        <f t="shared" si="56"/>
        <v>#NUM!</v>
      </c>
      <c r="P201" t="e">
        <f t="shared" si="57"/>
        <v>#DIV/0!</v>
      </c>
      <c r="Q201" t="e">
        <f t="shared" si="58"/>
        <v>#DIV/0!</v>
      </c>
      <c r="S201">
        <f t="shared" si="59"/>
        <v>0</v>
      </c>
      <c r="T201" s="11">
        <f t="shared" si="60"/>
        <v>0</v>
      </c>
      <c r="U201">
        <f t="shared" si="61"/>
        <v>0</v>
      </c>
      <c r="W201" s="11">
        <f t="shared" si="45"/>
        <v>0</v>
      </c>
      <c r="X201" s="11">
        <f t="shared" si="46"/>
        <v>0</v>
      </c>
      <c r="Y201">
        <f t="shared" si="62"/>
        <v>0</v>
      </c>
      <c r="AA201">
        <f t="shared" si="47"/>
        <v>0</v>
      </c>
      <c r="AC201">
        <f t="shared" si="63"/>
        <v>0</v>
      </c>
      <c r="AD201">
        <f t="shared" si="64"/>
        <v>0</v>
      </c>
      <c r="AE201">
        <f t="shared" si="65"/>
        <v>40500</v>
      </c>
      <c r="AF201">
        <f t="shared" si="66"/>
        <v>0</v>
      </c>
      <c r="AH201">
        <f>'Quadrat Point Intercept'!B197*'Quadrat Point Intercept'!E197</f>
        <v>0</v>
      </c>
    </row>
    <row r="202" spans="4:34">
      <c r="D202" s="4">
        <v>191</v>
      </c>
      <c r="E202" s="5">
        <f>'Quadrat Point Intercept'!B198</f>
        <v>0</v>
      </c>
      <c r="F202">
        <f t="shared" si="48"/>
        <v>0</v>
      </c>
      <c r="G202">
        <f t="shared" si="49"/>
        <v>0</v>
      </c>
      <c r="H202">
        <f t="shared" si="50"/>
        <v>12.5</v>
      </c>
      <c r="I202">
        <f t="shared" si="51"/>
        <v>10</v>
      </c>
      <c r="J202">
        <f t="shared" si="52"/>
        <v>1</v>
      </c>
      <c r="K202">
        <f t="shared" si="53"/>
        <v>1</v>
      </c>
      <c r="L202">
        <f t="shared" si="54"/>
        <v>0</v>
      </c>
      <c r="M202" t="e">
        <f t="shared" si="55"/>
        <v>#NUM!</v>
      </c>
      <c r="N202" t="e">
        <f t="shared" si="56"/>
        <v>#NUM!</v>
      </c>
      <c r="P202" t="e">
        <f t="shared" si="57"/>
        <v>#DIV/0!</v>
      </c>
      <c r="Q202" t="e">
        <f t="shared" si="58"/>
        <v>#DIV/0!</v>
      </c>
      <c r="S202">
        <f t="shared" si="59"/>
        <v>0</v>
      </c>
      <c r="T202" s="11">
        <f t="shared" si="60"/>
        <v>0</v>
      </c>
      <c r="U202">
        <f t="shared" si="61"/>
        <v>0</v>
      </c>
      <c r="W202" s="11">
        <f t="shared" si="45"/>
        <v>0</v>
      </c>
      <c r="X202" s="11">
        <f t="shared" si="46"/>
        <v>0</v>
      </c>
      <c r="Y202">
        <f t="shared" si="62"/>
        <v>0</v>
      </c>
      <c r="AA202">
        <f t="shared" si="47"/>
        <v>0</v>
      </c>
      <c r="AC202">
        <f t="shared" si="63"/>
        <v>0</v>
      </c>
      <c r="AD202">
        <f t="shared" si="64"/>
        <v>0</v>
      </c>
      <c r="AE202">
        <f t="shared" si="65"/>
        <v>40500</v>
      </c>
      <c r="AF202">
        <f t="shared" si="66"/>
        <v>0</v>
      </c>
      <c r="AH202">
        <f>'Quadrat Point Intercept'!B198*'Quadrat Point Intercept'!E198</f>
        <v>0</v>
      </c>
    </row>
    <row r="203" spans="4:34">
      <c r="D203" s="4">
        <v>192</v>
      </c>
      <c r="E203" s="5">
        <f>'Quadrat Point Intercept'!B199</f>
        <v>0</v>
      </c>
      <c r="F203">
        <f t="shared" si="48"/>
        <v>0</v>
      </c>
      <c r="G203">
        <f t="shared" si="49"/>
        <v>0</v>
      </c>
      <c r="H203">
        <f t="shared" si="50"/>
        <v>12.5</v>
      </c>
      <c r="I203">
        <f t="shared" si="51"/>
        <v>10</v>
      </c>
      <c r="J203">
        <f t="shared" si="52"/>
        <v>1</v>
      </c>
      <c r="K203">
        <f t="shared" si="53"/>
        <v>1</v>
      </c>
      <c r="L203">
        <f t="shared" si="54"/>
        <v>0</v>
      </c>
      <c r="M203" t="e">
        <f t="shared" si="55"/>
        <v>#NUM!</v>
      </c>
      <c r="N203" t="e">
        <f t="shared" si="56"/>
        <v>#NUM!</v>
      </c>
      <c r="P203" t="e">
        <f t="shared" si="57"/>
        <v>#DIV/0!</v>
      </c>
      <c r="Q203" t="e">
        <f t="shared" si="58"/>
        <v>#DIV/0!</v>
      </c>
      <c r="S203">
        <f t="shared" si="59"/>
        <v>0</v>
      </c>
      <c r="T203" s="11">
        <f t="shared" si="60"/>
        <v>0</v>
      </c>
      <c r="U203">
        <f t="shared" si="61"/>
        <v>0</v>
      </c>
      <c r="W203" s="11">
        <f t="shared" si="45"/>
        <v>0</v>
      </c>
      <c r="X203" s="11">
        <f t="shared" si="46"/>
        <v>0</v>
      </c>
      <c r="Y203">
        <f t="shared" si="62"/>
        <v>0</v>
      </c>
      <c r="AA203">
        <f t="shared" si="47"/>
        <v>0</v>
      </c>
      <c r="AC203">
        <f t="shared" si="63"/>
        <v>0</v>
      </c>
      <c r="AD203">
        <f t="shared" si="64"/>
        <v>0</v>
      </c>
      <c r="AE203">
        <f t="shared" si="65"/>
        <v>40500</v>
      </c>
      <c r="AF203">
        <f t="shared" si="66"/>
        <v>0</v>
      </c>
      <c r="AH203">
        <f>'Quadrat Point Intercept'!B199*'Quadrat Point Intercept'!E199</f>
        <v>0</v>
      </c>
    </row>
    <row r="204" spans="4:34">
      <c r="D204" s="4">
        <v>193</v>
      </c>
      <c r="E204" s="5">
        <f>'Quadrat Point Intercept'!B200</f>
        <v>0</v>
      </c>
      <c r="F204">
        <f t="shared" si="48"/>
        <v>0</v>
      </c>
      <c r="G204">
        <f t="shared" si="49"/>
        <v>0</v>
      </c>
      <c r="H204">
        <f t="shared" si="50"/>
        <v>12.5</v>
      </c>
      <c r="I204">
        <f t="shared" si="51"/>
        <v>10</v>
      </c>
      <c r="J204">
        <f t="shared" si="52"/>
        <v>1</v>
      </c>
      <c r="K204">
        <f t="shared" si="53"/>
        <v>1</v>
      </c>
      <c r="L204">
        <f t="shared" si="54"/>
        <v>0</v>
      </c>
      <c r="M204" t="e">
        <f t="shared" si="55"/>
        <v>#NUM!</v>
      </c>
      <c r="N204" t="e">
        <f t="shared" si="56"/>
        <v>#NUM!</v>
      </c>
      <c r="P204" t="e">
        <f t="shared" si="57"/>
        <v>#DIV/0!</v>
      </c>
      <c r="Q204" t="e">
        <f t="shared" si="58"/>
        <v>#DIV/0!</v>
      </c>
      <c r="S204">
        <f t="shared" si="59"/>
        <v>0</v>
      </c>
      <c r="T204" s="11">
        <f t="shared" si="60"/>
        <v>0</v>
      </c>
      <c r="U204">
        <f t="shared" si="61"/>
        <v>0</v>
      </c>
      <c r="W204" s="11">
        <f t="shared" ref="W204:W267" si="67">IF(J204=1,0,M204)</f>
        <v>0</v>
      </c>
      <c r="X204" s="11">
        <f t="shared" ref="X204:X267" si="68">IF(K204=1,0,N204)</f>
        <v>0</v>
      </c>
      <c r="Y204">
        <f t="shared" si="62"/>
        <v>0</v>
      </c>
      <c r="AA204">
        <f t="shared" ref="AA204:AA267" si="69">U204+Y204</f>
        <v>0</v>
      </c>
      <c r="AC204">
        <f t="shared" si="63"/>
        <v>0</v>
      </c>
      <c r="AD204">
        <f t="shared" si="64"/>
        <v>0</v>
      </c>
      <c r="AE204">
        <f t="shared" si="65"/>
        <v>40500</v>
      </c>
      <c r="AF204">
        <f t="shared" si="66"/>
        <v>0</v>
      </c>
      <c r="AH204">
        <f>'Quadrat Point Intercept'!B200*'Quadrat Point Intercept'!E200</f>
        <v>0</v>
      </c>
    </row>
    <row r="205" spans="4:34">
      <c r="D205" s="4">
        <v>194</v>
      </c>
      <c r="E205" s="5">
        <f>'Quadrat Point Intercept'!B201</f>
        <v>0</v>
      </c>
      <c r="F205">
        <f t="shared" ref="F205:F268" si="70">E205/2</f>
        <v>0</v>
      </c>
      <c r="G205">
        <f t="shared" ref="G205:G268" si="71">PI()*(F205^2)</f>
        <v>0</v>
      </c>
      <c r="H205">
        <f t="shared" ref="H205:H268" si="72">($B$12+F205+F205)/2</f>
        <v>12.5</v>
      </c>
      <c r="I205">
        <f t="shared" ref="I205:I268" si="73">($B$13+F205+F205)/2</f>
        <v>10</v>
      </c>
      <c r="J205">
        <f t="shared" ref="J205:J268" si="74">IF($B$12&gt;E205,1,0)</f>
        <v>1</v>
      </c>
      <c r="K205">
        <f t="shared" ref="K205:K268" si="75">IF($B$13&gt;E205,1,0)</f>
        <v>1</v>
      </c>
      <c r="L205">
        <f t="shared" ref="L205:L268" si="76">IF(($B$12^2+$B$13^2)^0.5&lt;E205,1,0)</f>
        <v>0</v>
      </c>
      <c r="M205" t="e">
        <f t="shared" ref="M205:M268" si="77">(H205-F205)*(H205*(H205-$B$12))^0.5</f>
        <v>#NUM!</v>
      </c>
      <c r="N205" t="e">
        <f t="shared" ref="N205:N268" si="78">(I205-F205)*(I205*(I205-$B$13))^0.5</f>
        <v>#NUM!</v>
      </c>
      <c r="P205" t="e">
        <f t="shared" ref="P205:P268" si="79">360*ACOS($B$12/2/F205)/2/PI()</f>
        <v>#DIV/0!</v>
      </c>
      <c r="Q205" t="e">
        <f t="shared" ref="Q205:Q268" si="80">360*ACOS($B$13/2/F205)/2/PI()</f>
        <v>#DIV/0!</v>
      </c>
      <c r="S205">
        <f t="shared" ref="S205:S268" si="81">IF(J205=1,0,P205)</f>
        <v>0</v>
      </c>
      <c r="T205" s="11">
        <f t="shared" ref="T205:T268" si="82">IF(K205=1,0,Q205)</f>
        <v>0</v>
      </c>
      <c r="U205">
        <f t="shared" ref="U205:U268" si="83">$B$10*$B$11*PI()*F205^2-((($O$10*S205+$P$10*T205)*PI()*F205^2)/360)</f>
        <v>0</v>
      </c>
      <c r="W205" s="11">
        <f t="shared" si="67"/>
        <v>0</v>
      </c>
      <c r="X205" s="11">
        <f t="shared" si="68"/>
        <v>0</v>
      </c>
      <c r="Y205">
        <f t="shared" ref="Y205:Y268" si="84">$M$10*W205+$N$10*X205</f>
        <v>0</v>
      </c>
      <c r="AA205">
        <f t="shared" si="69"/>
        <v>0</v>
      </c>
      <c r="AC205">
        <f t="shared" ref="AC205:AC268" si="85">((2*(180-2*T205)*($B$11-1)+2*(180-2*S205)*($B$10-1)+360)*PI()*F205^2)/360</f>
        <v>0</v>
      </c>
      <c r="AD205">
        <f t="shared" ref="AD205:AD268" si="86">($B$10-1)*2*W205+($B$11-1)*2*X205</f>
        <v>0</v>
      </c>
      <c r="AE205">
        <f t="shared" ref="AE205:AE268" si="87">$AC$7+AC205+AD205</f>
        <v>40500</v>
      </c>
      <c r="AF205">
        <f t="shared" ref="AF205:AF268" si="88">IF(L205=1,AE205,AA205)</f>
        <v>0</v>
      </c>
      <c r="AH205">
        <f>'Quadrat Point Intercept'!B201*'Quadrat Point Intercept'!E201</f>
        <v>0</v>
      </c>
    </row>
    <row r="206" spans="4:34">
      <c r="D206" s="4">
        <v>195</v>
      </c>
      <c r="E206" s="5">
        <f>'Quadrat Point Intercept'!B202</f>
        <v>0</v>
      </c>
      <c r="F206">
        <f t="shared" si="70"/>
        <v>0</v>
      </c>
      <c r="G206">
        <f t="shared" si="71"/>
        <v>0</v>
      </c>
      <c r="H206">
        <f t="shared" si="72"/>
        <v>12.5</v>
      </c>
      <c r="I206">
        <f t="shared" si="73"/>
        <v>10</v>
      </c>
      <c r="J206">
        <f t="shared" si="74"/>
        <v>1</v>
      </c>
      <c r="K206">
        <f t="shared" si="75"/>
        <v>1</v>
      </c>
      <c r="L206">
        <f t="shared" si="76"/>
        <v>0</v>
      </c>
      <c r="M206" t="e">
        <f t="shared" si="77"/>
        <v>#NUM!</v>
      </c>
      <c r="N206" t="e">
        <f t="shared" si="78"/>
        <v>#NUM!</v>
      </c>
      <c r="P206" t="e">
        <f t="shared" si="79"/>
        <v>#DIV/0!</v>
      </c>
      <c r="Q206" t="e">
        <f t="shared" si="80"/>
        <v>#DIV/0!</v>
      </c>
      <c r="S206">
        <f t="shared" si="81"/>
        <v>0</v>
      </c>
      <c r="T206" s="11">
        <f t="shared" si="82"/>
        <v>0</v>
      </c>
      <c r="U206">
        <f t="shared" si="83"/>
        <v>0</v>
      </c>
      <c r="W206" s="11">
        <f t="shared" si="67"/>
        <v>0</v>
      </c>
      <c r="X206" s="11">
        <f t="shared" si="68"/>
        <v>0</v>
      </c>
      <c r="Y206">
        <f t="shared" si="84"/>
        <v>0</v>
      </c>
      <c r="AA206">
        <f t="shared" si="69"/>
        <v>0</v>
      </c>
      <c r="AC206">
        <f t="shared" si="85"/>
        <v>0</v>
      </c>
      <c r="AD206">
        <f t="shared" si="86"/>
        <v>0</v>
      </c>
      <c r="AE206">
        <f t="shared" si="87"/>
        <v>40500</v>
      </c>
      <c r="AF206">
        <f t="shared" si="88"/>
        <v>0</v>
      </c>
      <c r="AH206">
        <f>'Quadrat Point Intercept'!B202*'Quadrat Point Intercept'!E202</f>
        <v>0</v>
      </c>
    </row>
    <row r="207" spans="4:34">
      <c r="D207" s="4">
        <v>196</v>
      </c>
      <c r="E207" s="5">
        <f>'Quadrat Point Intercept'!B203</f>
        <v>0</v>
      </c>
      <c r="F207">
        <f t="shared" si="70"/>
        <v>0</v>
      </c>
      <c r="G207">
        <f t="shared" si="71"/>
        <v>0</v>
      </c>
      <c r="H207">
        <f t="shared" si="72"/>
        <v>12.5</v>
      </c>
      <c r="I207">
        <f t="shared" si="73"/>
        <v>10</v>
      </c>
      <c r="J207">
        <f t="shared" si="74"/>
        <v>1</v>
      </c>
      <c r="K207">
        <f t="shared" si="75"/>
        <v>1</v>
      </c>
      <c r="L207">
        <f t="shared" si="76"/>
        <v>0</v>
      </c>
      <c r="M207" t="e">
        <f t="shared" si="77"/>
        <v>#NUM!</v>
      </c>
      <c r="N207" t="e">
        <f t="shared" si="78"/>
        <v>#NUM!</v>
      </c>
      <c r="P207" t="e">
        <f t="shared" si="79"/>
        <v>#DIV/0!</v>
      </c>
      <c r="Q207" t="e">
        <f t="shared" si="80"/>
        <v>#DIV/0!</v>
      </c>
      <c r="S207">
        <f t="shared" si="81"/>
        <v>0</v>
      </c>
      <c r="T207" s="11">
        <f t="shared" si="82"/>
        <v>0</v>
      </c>
      <c r="U207">
        <f t="shared" si="83"/>
        <v>0</v>
      </c>
      <c r="W207" s="11">
        <f t="shared" si="67"/>
        <v>0</v>
      </c>
      <c r="X207" s="11">
        <f t="shared" si="68"/>
        <v>0</v>
      </c>
      <c r="Y207">
        <f t="shared" si="84"/>
        <v>0</v>
      </c>
      <c r="AA207">
        <f t="shared" si="69"/>
        <v>0</v>
      </c>
      <c r="AC207">
        <f t="shared" si="85"/>
        <v>0</v>
      </c>
      <c r="AD207">
        <f t="shared" si="86"/>
        <v>0</v>
      </c>
      <c r="AE207">
        <f t="shared" si="87"/>
        <v>40500</v>
      </c>
      <c r="AF207">
        <f t="shared" si="88"/>
        <v>0</v>
      </c>
      <c r="AH207">
        <f>'Quadrat Point Intercept'!B203*'Quadrat Point Intercept'!E203</f>
        <v>0</v>
      </c>
    </row>
    <row r="208" spans="4:34">
      <c r="D208" s="4">
        <v>197</v>
      </c>
      <c r="E208" s="5">
        <f>'Quadrat Point Intercept'!B204</f>
        <v>0</v>
      </c>
      <c r="F208">
        <f t="shared" si="70"/>
        <v>0</v>
      </c>
      <c r="G208">
        <f t="shared" si="71"/>
        <v>0</v>
      </c>
      <c r="H208">
        <f t="shared" si="72"/>
        <v>12.5</v>
      </c>
      <c r="I208">
        <f t="shared" si="73"/>
        <v>10</v>
      </c>
      <c r="J208">
        <f t="shared" si="74"/>
        <v>1</v>
      </c>
      <c r="K208">
        <f t="shared" si="75"/>
        <v>1</v>
      </c>
      <c r="L208">
        <f t="shared" si="76"/>
        <v>0</v>
      </c>
      <c r="M208" t="e">
        <f t="shared" si="77"/>
        <v>#NUM!</v>
      </c>
      <c r="N208" t="e">
        <f t="shared" si="78"/>
        <v>#NUM!</v>
      </c>
      <c r="P208" t="e">
        <f t="shared" si="79"/>
        <v>#DIV/0!</v>
      </c>
      <c r="Q208" t="e">
        <f t="shared" si="80"/>
        <v>#DIV/0!</v>
      </c>
      <c r="S208">
        <f t="shared" si="81"/>
        <v>0</v>
      </c>
      <c r="T208" s="11">
        <f t="shared" si="82"/>
        <v>0</v>
      </c>
      <c r="U208">
        <f t="shared" si="83"/>
        <v>0</v>
      </c>
      <c r="W208" s="11">
        <f t="shared" si="67"/>
        <v>0</v>
      </c>
      <c r="X208" s="11">
        <f t="shared" si="68"/>
        <v>0</v>
      </c>
      <c r="Y208">
        <f t="shared" si="84"/>
        <v>0</v>
      </c>
      <c r="AA208">
        <f t="shared" si="69"/>
        <v>0</v>
      </c>
      <c r="AC208">
        <f t="shared" si="85"/>
        <v>0</v>
      </c>
      <c r="AD208">
        <f t="shared" si="86"/>
        <v>0</v>
      </c>
      <c r="AE208">
        <f t="shared" si="87"/>
        <v>40500</v>
      </c>
      <c r="AF208">
        <f t="shared" si="88"/>
        <v>0</v>
      </c>
      <c r="AH208">
        <f>'Quadrat Point Intercept'!B204*'Quadrat Point Intercept'!E204</f>
        <v>0</v>
      </c>
    </row>
    <row r="209" spans="4:34">
      <c r="D209" s="4">
        <v>198</v>
      </c>
      <c r="E209" s="5">
        <f>'Quadrat Point Intercept'!B205</f>
        <v>0</v>
      </c>
      <c r="F209">
        <f t="shared" si="70"/>
        <v>0</v>
      </c>
      <c r="G209">
        <f t="shared" si="71"/>
        <v>0</v>
      </c>
      <c r="H209">
        <f t="shared" si="72"/>
        <v>12.5</v>
      </c>
      <c r="I209">
        <f t="shared" si="73"/>
        <v>10</v>
      </c>
      <c r="J209">
        <f t="shared" si="74"/>
        <v>1</v>
      </c>
      <c r="K209">
        <f t="shared" si="75"/>
        <v>1</v>
      </c>
      <c r="L209">
        <f t="shared" si="76"/>
        <v>0</v>
      </c>
      <c r="M209" t="e">
        <f t="shared" si="77"/>
        <v>#NUM!</v>
      </c>
      <c r="N209" t="e">
        <f t="shared" si="78"/>
        <v>#NUM!</v>
      </c>
      <c r="P209" t="e">
        <f t="shared" si="79"/>
        <v>#DIV/0!</v>
      </c>
      <c r="Q209" t="e">
        <f t="shared" si="80"/>
        <v>#DIV/0!</v>
      </c>
      <c r="S209">
        <f t="shared" si="81"/>
        <v>0</v>
      </c>
      <c r="T209" s="11">
        <f t="shared" si="82"/>
        <v>0</v>
      </c>
      <c r="U209">
        <f t="shared" si="83"/>
        <v>0</v>
      </c>
      <c r="W209" s="11">
        <f t="shared" si="67"/>
        <v>0</v>
      </c>
      <c r="X209" s="11">
        <f t="shared" si="68"/>
        <v>0</v>
      </c>
      <c r="Y209">
        <f t="shared" si="84"/>
        <v>0</v>
      </c>
      <c r="AA209">
        <f t="shared" si="69"/>
        <v>0</v>
      </c>
      <c r="AC209">
        <f t="shared" si="85"/>
        <v>0</v>
      </c>
      <c r="AD209">
        <f t="shared" si="86"/>
        <v>0</v>
      </c>
      <c r="AE209">
        <f t="shared" si="87"/>
        <v>40500</v>
      </c>
      <c r="AF209">
        <f t="shared" si="88"/>
        <v>0</v>
      </c>
      <c r="AH209">
        <f>'Quadrat Point Intercept'!B205*'Quadrat Point Intercept'!E205</f>
        <v>0</v>
      </c>
    </row>
    <row r="210" spans="4:34">
      <c r="D210" s="4">
        <v>199</v>
      </c>
      <c r="E210" s="5">
        <f>'Quadrat Point Intercept'!B206</f>
        <v>0</v>
      </c>
      <c r="F210">
        <f t="shared" si="70"/>
        <v>0</v>
      </c>
      <c r="G210">
        <f t="shared" si="71"/>
        <v>0</v>
      </c>
      <c r="H210">
        <f t="shared" si="72"/>
        <v>12.5</v>
      </c>
      <c r="I210">
        <f t="shared" si="73"/>
        <v>10</v>
      </c>
      <c r="J210">
        <f t="shared" si="74"/>
        <v>1</v>
      </c>
      <c r="K210">
        <f t="shared" si="75"/>
        <v>1</v>
      </c>
      <c r="L210">
        <f t="shared" si="76"/>
        <v>0</v>
      </c>
      <c r="M210" t="e">
        <f t="shared" si="77"/>
        <v>#NUM!</v>
      </c>
      <c r="N210" t="e">
        <f t="shared" si="78"/>
        <v>#NUM!</v>
      </c>
      <c r="P210" t="e">
        <f t="shared" si="79"/>
        <v>#DIV/0!</v>
      </c>
      <c r="Q210" t="e">
        <f t="shared" si="80"/>
        <v>#DIV/0!</v>
      </c>
      <c r="S210">
        <f t="shared" si="81"/>
        <v>0</v>
      </c>
      <c r="T210" s="11">
        <f t="shared" si="82"/>
        <v>0</v>
      </c>
      <c r="U210">
        <f t="shared" si="83"/>
        <v>0</v>
      </c>
      <c r="W210" s="11">
        <f t="shared" si="67"/>
        <v>0</v>
      </c>
      <c r="X210" s="11">
        <f t="shared" si="68"/>
        <v>0</v>
      </c>
      <c r="Y210">
        <f t="shared" si="84"/>
        <v>0</v>
      </c>
      <c r="AA210">
        <f t="shared" si="69"/>
        <v>0</v>
      </c>
      <c r="AC210">
        <f t="shared" si="85"/>
        <v>0</v>
      </c>
      <c r="AD210">
        <f t="shared" si="86"/>
        <v>0</v>
      </c>
      <c r="AE210">
        <f t="shared" si="87"/>
        <v>40500</v>
      </c>
      <c r="AF210">
        <f t="shared" si="88"/>
        <v>0</v>
      </c>
      <c r="AH210">
        <f>'Quadrat Point Intercept'!B206*'Quadrat Point Intercept'!E206</f>
        <v>0</v>
      </c>
    </row>
    <row r="211" spans="4:34">
      <c r="D211" s="4">
        <v>200</v>
      </c>
      <c r="E211" s="5">
        <f>'Quadrat Point Intercept'!B207</f>
        <v>0</v>
      </c>
      <c r="F211">
        <f t="shared" si="70"/>
        <v>0</v>
      </c>
      <c r="G211">
        <f t="shared" si="71"/>
        <v>0</v>
      </c>
      <c r="H211">
        <f t="shared" si="72"/>
        <v>12.5</v>
      </c>
      <c r="I211">
        <f t="shared" si="73"/>
        <v>10</v>
      </c>
      <c r="J211">
        <f t="shared" si="74"/>
        <v>1</v>
      </c>
      <c r="K211">
        <f t="shared" si="75"/>
        <v>1</v>
      </c>
      <c r="L211">
        <f t="shared" si="76"/>
        <v>0</v>
      </c>
      <c r="M211" t="e">
        <f t="shared" si="77"/>
        <v>#NUM!</v>
      </c>
      <c r="N211" t="e">
        <f t="shared" si="78"/>
        <v>#NUM!</v>
      </c>
      <c r="P211" t="e">
        <f t="shared" si="79"/>
        <v>#DIV/0!</v>
      </c>
      <c r="Q211" t="e">
        <f t="shared" si="80"/>
        <v>#DIV/0!</v>
      </c>
      <c r="S211">
        <f t="shared" si="81"/>
        <v>0</v>
      </c>
      <c r="T211" s="11">
        <f t="shared" si="82"/>
        <v>0</v>
      </c>
      <c r="U211">
        <f t="shared" si="83"/>
        <v>0</v>
      </c>
      <c r="W211" s="11">
        <f t="shared" si="67"/>
        <v>0</v>
      </c>
      <c r="X211" s="11">
        <f t="shared" si="68"/>
        <v>0</v>
      </c>
      <c r="Y211">
        <f t="shared" si="84"/>
        <v>0</v>
      </c>
      <c r="AA211">
        <f t="shared" si="69"/>
        <v>0</v>
      </c>
      <c r="AC211">
        <f t="shared" si="85"/>
        <v>0</v>
      </c>
      <c r="AD211">
        <f t="shared" si="86"/>
        <v>0</v>
      </c>
      <c r="AE211">
        <f t="shared" si="87"/>
        <v>40500</v>
      </c>
      <c r="AF211">
        <f t="shared" si="88"/>
        <v>0</v>
      </c>
      <c r="AH211">
        <f>'Quadrat Point Intercept'!B207*'Quadrat Point Intercept'!E207</f>
        <v>0</v>
      </c>
    </row>
    <row r="212" spans="4:34">
      <c r="D212" s="4">
        <v>201</v>
      </c>
      <c r="E212" s="5">
        <f>'Quadrat Point Intercept'!B208</f>
        <v>0</v>
      </c>
      <c r="F212">
        <f t="shared" si="70"/>
        <v>0</v>
      </c>
      <c r="G212">
        <f t="shared" si="71"/>
        <v>0</v>
      </c>
      <c r="H212">
        <f t="shared" si="72"/>
        <v>12.5</v>
      </c>
      <c r="I212">
        <f t="shared" si="73"/>
        <v>10</v>
      </c>
      <c r="J212">
        <f t="shared" si="74"/>
        <v>1</v>
      </c>
      <c r="K212">
        <f t="shared" si="75"/>
        <v>1</v>
      </c>
      <c r="L212">
        <f t="shared" si="76"/>
        <v>0</v>
      </c>
      <c r="M212" t="e">
        <f t="shared" si="77"/>
        <v>#NUM!</v>
      </c>
      <c r="N212" t="e">
        <f t="shared" si="78"/>
        <v>#NUM!</v>
      </c>
      <c r="P212" t="e">
        <f t="shared" si="79"/>
        <v>#DIV/0!</v>
      </c>
      <c r="Q212" t="e">
        <f t="shared" si="80"/>
        <v>#DIV/0!</v>
      </c>
      <c r="S212">
        <f t="shared" si="81"/>
        <v>0</v>
      </c>
      <c r="T212" s="11">
        <f t="shared" si="82"/>
        <v>0</v>
      </c>
      <c r="U212">
        <f t="shared" si="83"/>
        <v>0</v>
      </c>
      <c r="W212" s="11">
        <f t="shared" si="67"/>
        <v>0</v>
      </c>
      <c r="X212" s="11">
        <f t="shared" si="68"/>
        <v>0</v>
      </c>
      <c r="Y212">
        <f t="shared" si="84"/>
        <v>0</v>
      </c>
      <c r="AA212">
        <f t="shared" si="69"/>
        <v>0</v>
      </c>
      <c r="AC212">
        <f t="shared" si="85"/>
        <v>0</v>
      </c>
      <c r="AD212">
        <f t="shared" si="86"/>
        <v>0</v>
      </c>
      <c r="AE212">
        <f t="shared" si="87"/>
        <v>40500</v>
      </c>
      <c r="AF212">
        <f t="shared" si="88"/>
        <v>0</v>
      </c>
      <c r="AH212">
        <f>'Quadrat Point Intercept'!B208*'Quadrat Point Intercept'!E208</f>
        <v>0</v>
      </c>
    </row>
    <row r="213" spans="4:34">
      <c r="D213" s="4">
        <v>202</v>
      </c>
      <c r="E213" s="5">
        <f>'Quadrat Point Intercept'!B209</f>
        <v>0</v>
      </c>
      <c r="F213">
        <f t="shared" si="70"/>
        <v>0</v>
      </c>
      <c r="G213">
        <f t="shared" si="71"/>
        <v>0</v>
      </c>
      <c r="H213">
        <f t="shared" si="72"/>
        <v>12.5</v>
      </c>
      <c r="I213">
        <f t="shared" si="73"/>
        <v>10</v>
      </c>
      <c r="J213">
        <f t="shared" si="74"/>
        <v>1</v>
      </c>
      <c r="K213">
        <f t="shared" si="75"/>
        <v>1</v>
      </c>
      <c r="L213">
        <f t="shared" si="76"/>
        <v>0</v>
      </c>
      <c r="M213" t="e">
        <f t="shared" si="77"/>
        <v>#NUM!</v>
      </c>
      <c r="N213" t="e">
        <f t="shared" si="78"/>
        <v>#NUM!</v>
      </c>
      <c r="P213" t="e">
        <f t="shared" si="79"/>
        <v>#DIV/0!</v>
      </c>
      <c r="Q213" t="e">
        <f t="shared" si="80"/>
        <v>#DIV/0!</v>
      </c>
      <c r="S213">
        <f t="shared" si="81"/>
        <v>0</v>
      </c>
      <c r="T213" s="11">
        <f t="shared" si="82"/>
        <v>0</v>
      </c>
      <c r="U213">
        <f t="shared" si="83"/>
        <v>0</v>
      </c>
      <c r="W213" s="11">
        <f t="shared" si="67"/>
        <v>0</v>
      </c>
      <c r="X213" s="11">
        <f t="shared" si="68"/>
        <v>0</v>
      </c>
      <c r="Y213">
        <f t="shared" si="84"/>
        <v>0</v>
      </c>
      <c r="AA213">
        <f t="shared" si="69"/>
        <v>0</v>
      </c>
      <c r="AC213">
        <f t="shared" si="85"/>
        <v>0</v>
      </c>
      <c r="AD213">
        <f t="shared" si="86"/>
        <v>0</v>
      </c>
      <c r="AE213">
        <f t="shared" si="87"/>
        <v>40500</v>
      </c>
      <c r="AF213">
        <f t="shared" si="88"/>
        <v>0</v>
      </c>
      <c r="AH213">
        <f>'Quadrat Point Intercept'!B209*'Quadrat Point Intercept'!E209</f>
        <v>0</v>
      </c>
    </row>
    <row r="214" spans="4:34">
      <c r="D214" s="4">
        <v>203</v>
      </c>
      <c r="E214" s="5">
        <f>'Quadrat Point Intercept'!B210</f>
        <v>0</v>
      </c>
      <c r="F214">
        <f t="shared" si="70"/>
        <v>0</v>
      </c>
      <c r="G214">
        <f t="shared" si="71"/>
        <v>0</v>
      </c>
      <c r="H214">
        <f t="shared" si="72"/>
        <v>12.5</v>
      </c>
      <c r="I214">
        <f t="shared" si="73"/>
        <v>10</v>
      </c>
      <c r="J214">
        <f t="shared" si="74"/>
        <v>1</v>
      </c>
      <c r="K214">
        <f t="shared" si="75"/>
        <v>1</v>
      </c>
      <c r="L214">
        <f t="shared" si="76"/>
        <v>0</v>
      </c>
      <c r="M214" t="e">
        <f t="shared" si="77"/>
        <v>#NUM!</v>
      </c>
      <c r="N214" t="e">
        <f t="shared" si="78"/>
        <v>#NUM!</v>
      </c>
      <c r="P214" t="e">
        <f t="shared" si="79"/>
        <v>#DIV/0!</v>
      </c>
      <c r="Q214" t="e">
        <f t="shared" si="80"/>
        <v>#DIV/0!</v>
      </c>
      <c r="S214">
        <f t="shared" si="81"/>
        <v>0</v>
      </c>
      <c r="T214" s="11">
        <f t="shared" si="82"/>
        <v>0</v>
      </c>
      <c r="U214">
        <f t="shared" si="83"/>
        <v>0</v>
      </c>
      <c r="W214" s="11">
        <f t="shared" si="67"/>
        <v>0</v>
      </c>
      <c r="X214" s="11">
        <f t="shared" si="68"/>
        <v>0</v>
      </c>
      <c r="Y214">
        <f t="shared" si="84"/>
        <v>0</v>
      </c>
      <c r="AA214">
        <f t="shared" si="69"/>
        <v>0</v>
      </c>
      <c r="AC214">
        <f t="shared" si="85"/>
        <v>0</v>
      </c>
      <c r="AD214">
        <f t="shared" si="86"/>
        <v>0</v>
      </c>
      <c r="AE214">
        <f t="shared" si="87"/>
        <v>40500</v>
      </c>
      <c r="AF214">
        <f t="shared" si="88"/>
        <v>0</v>
      </c>
      <c r="AH214">
        <f>'Quadrat Point Intercept'!B210*'Quadrat Point Intercept'!E210</f>
        <v>0</v>
      </c>
    </row>
    <row r="215" spans="4:34">
      <c r="D215" s="4">
        <v>204</v>
      </c>
      <c r="E215" s="5">
        <f>'Quadrat Point Intercept'!B211</f>
        <v>0</v>
      </c>
      <c r="F215">
        <f t="shared" si="70"/>
        <v>0</v>
      </c>
      <c r="G215">
        <f t="shared" si="71"/>
        <v>0</v>
      </c>
      <c r="H215">
        <f t="shared" si="72"/>
        <v>12.5</v>
      </c>
      <c r="I215">
        <f t="shared" si="73"/>
        <v>10</v>
      </c>
      <c r="J215">
        <f t="shared" si="74"/>
        <v>1</v>
      </c>
      <c r="K215">
        <f t="shared" si="75"/>
        <v>1</v>
      </c>
      <c r="L215">
        <f t="shared" si="76"/>
        <v>0</v>
      </c>
      <c r="M215" t="e">
        <f t="shared" si="77"/>
        <v>#NUM!</v>
      </c>
      <c r="N215" t="e">
        <f t="shared" si="78"/>
        <v>#NUM!</v>
      </c>
      <c r="P215" t="e">
        <f t="shared" si="79"/>
        <v>#DIV/0!</v>
      </c>
      <c r="Q215" t="e">
        <f t="shared" si="80"/>
        <v>#DIV/0!</v>
      </c>
      <c r="S215">
        <f t="shared" si="81"/>
        <v>0</v>
      </c>
      <c r="T215" s="11">
        <f t="shared" si="82"/>
        <v>0</v>
      </c>
      <c r="U215">
        <f t="shared" si="83"/>
        <v>0</v>
      </c>
      <c r="W215" s="11">
        <f t="shared" si="67"/>
        <v>0</v>
      </c>
      <c r="X215" s="11">
        <f t="shared" si="68"/>
        <v>0</v>
      </c>
      <c r="Y215">
        <f t="shared" si="84"/>
        <v>0</v>
      </c>
      <c r="AA215">
        <f t="shared" si="69"/>
        <v>0</v>
      </c>
      <c r="AC215">
        <f t="shared" si="85"/>
        <v>0</v>
      </c>
      <c r="AD215">
        <f t="shared" si="86"/>
        <v>0</v>
      </c>
      <c r="AE215">
        <f t="shared" si="87"/>
        <v>40500</v>
      </c>
      <c r="AF215">
        <f t="shared" si="88"/>
        <v>0</v>
      </c>
      <c r="AH215">
        <f>'Quadrat Point Intercept'!B211*'Quadrat Point Intercept'!E211</f>
        <v>0</v>
      </c>
    </row>
    <row r="216" spans="4:34">
      <c r="D216" s="4">
        <v>205</v>
      </c>
      <c r="E216" s="5">
        <f>'Quadrat Point Intercept'!B212</f>
        <v>0</v>
      </c>
      <c r="F216">
        <f t="shared" si="70"/>
        <v>0</v>
      </c>
      <c r="G216">
        <f t="shared" si="71"/>
        <v>0</v>
      </c>
      <c r="H216">
        <f t="shared" si="72"/>
        <v>12.5</v>
      </c>
      <c r="I216">
        <f t="shared" si="73"/>
        <v>10</v>
      </c>
      <c r="J216">
        <f t="shared" si="74"/>
        <v>1</v>
      </c>
      <c r="K216">
        <f t="shared" si="75"/>
        <v>1</v>
      </c>
      <c r="L216">
        <f t="shared" si="76"/>
        <v>0</v>
      </c>
      <c r="M216" t="e">
        <f t="shared" si="77"/>
        <v>#NUM!</v>
      </c>
      <c r="N216" t="e">
        <f t="shared" si="78"/>
        <v>#NUM!</v>
      </c>
      <c r="P216" t="e">
        <f t="shared" si="79"/>
        <v>#DIV/0!</v>
      </c>
      <c r="Q216" t="e">
        <f t="shared" si="80"/>
        <v>#DIV/0!</v>
      </c>
      <c r="S216">
        <f t="shared" si="81"/>
        <v>0</v>
      </c>
      <c r="T216" s="11">
        <f t="shared" si="82"/>
        <v>0</v>
      </c>
      <c r="U216">
        <f t="shared" si="83"/>
        <v>0</v>
      </c>
      <c r="W216" s="11">
        <f t="shared" si="67"/>
        <v>0</v>
      </c>
      <c r="X216" s="11">
        <f t="shared" si="68"/>
        <v>0</v>
      </c>
      <c r="Y216">
        <f t="shared" si="84"/>
        <v>0</v>
      </c>
      <c r="AA216">
        <f t="shared" si="69"/>
        <v>0</v>
      </c>
      <c r="AC216">
        <f t="shared" si="85"/>
        <v>0</v>
      </c>
      <c r="AD216">
        <f t="shared" si="86"/>
        <v>0</v>
      </c>
      <c r="AE216">
        <f t="shared" si="87"/>
        <v>40500</v>
      </c>
      <c r="AF216">
        <f t="shared" si="88"/>
        <v>0</v>
      </c>
      <c r="AH216">
        <f>'Quadrat Point Intercept'!B212*'Quadrat Point Intercept'!E212</f>
        <v>0</v>
      </c>
    </row>
    <row r="217" spans="4:34">
      <c r="D217" s="4">
        <v>206</v>
      </c>
      <c r="E217" s="5">
        <f>'Quadrat Point Intercept'!B213</f>
        <v>0</v>
      </c>
      <c r="F217">
        <f t="shared" si="70"/>
        <v>0</v>
      </c>
      <c r="G217">
        <f t="shared" si="71"/>
        <v>0</v>
      </c>
      <c r="H217">
        <f t="shared" si="72"/>
        <v>12.5</v>
      </c>
      <c r="I217">
        <f t="shared" si="73"/>
        <v>10</v>
      </c>
      <c r="J217">
        <f t="shared" si="74"/>
        <v>1</v>
      </c>
      <c r="K217">
        <f t="shared" si="75"/>
        <v>1</v>
      </c>
      <c r="L217">
        <f t="shared" si="76"/>
        <v>0</v>
      </c>
      <c r="M217" t="e">
        <f t="shared" si="77"/>
        <v>#NUM!</v>
      </c>
      <c r="N217" t="e">
        <f t="shared" si="78"/>
        <v>#NUM!</v>
      </c>
      <c r="P217" t="e">
        <f t="shared" si="79"/>
        <v>#DIV/0!</v>
      </c>
      <c r="Q217" t="e">
        <f t="shared" si="80"/>
        <v>#DIV/0!</v>
      </c>
      <c r="S217">
        <f t="shared" si="81"/>
        <v>0</v>
      </c>
      <c r="T217" s="11">
        <f t="shared" si="82"/>
        <v>0</v>
      </c>
      <c r="U217">
        <f t="shared" si="83"/>
        <v>0</v>
      </c>
      <c r="W217" s="11">
        <f t="shared" si="67"/>
        <v>0</v>
      </c>
      <c r="X217" s="11">
        <f t="shared" si="68"/>
        <v>0</v>
      </c>
      <c r="Y217">
        <f t="shared" si="84"/>
        <v>0</v>
      </c>
      <c r="AA217">
        <f t="shared" si="69"/>
        <v>0</v>
      </c>
      <c r="AC217">
        <f t="shared" si="85"/>
        <v>0</v>
      </c>
      <c r="AD217">
        <f t="shared" si="86"/>
        <v>0</v>
      </c>
      <c r="AE217">
        <f t="shared" si="87"/>
        <v>40500</v>
      </c>
      <c r="AF217">
        <f t="shared" si="88"/>
        <v>0</v>
      </c>
      <c r="AH217">
        <f>'Quadrat Point Intercept'!B213*'Quadrat Point Intercept'!E213</f>
        <v>0</v>
      </c>
    </row>
    <row r="218" spans="4:34">
      <c r="D218" s="4">
        <v>207</v>
      </c>
      <c r="E218" s="5">
        <f>'Quadrat Point Intercept'!B214</f>
        <v>0</v>
      </c>
      <c r="F218">
        <f t="shared" si="70"/>
        <v>0</v>
      </c>
      <c r="G218">
        <f t="shared" si="71"/>
        <v>0</v>
      </c>
      <c r="H218">
        <f t="shared" si="72"/>
        <v>12.5</v>
      </c>
      <c r="I218">
        <f t="shared" si="73"/>
        <v>10</v>
      </c>
      <c r="J218">
        <f t="shared" si="74"/>
        <v>1</v>
      </c>
      <c r="K218">
        <f t="shared" si="75"/>
        <v>1</v>
      </c>
      <c r="L218">
        <f t="shared" si="76"/>
        <v>0</v>
      </c>
      <c r="M218" t="e">
        <f t="shared" si="77"/>
        <v>#NUM!</v>
      </c>
      <c r="N218" t="e">
        <f t="shared" si="78"/>
        <v>#NUM!</v>
      </c>
      <c r="P218" t="e">
        <f t="shared" si="79"/>
        <v>#DIV/0!</v>
      </c>
      <c r="Q218" t="e">
        <f t="shared" si="80"/>
        <v>#DIV/0!</v>
      </c>
      <c r="S218">
        <f t="shared" si="81"/>
        <v>0</v>
      </c>
      <c r="T218" s="11">
        <f t="shared" si="82"/>
        <v>0</v>
      </c>
      <c r="U218">
        <f t="shared" si="83"/>
        <v>0</v>
      </c>
      <c r="W218" s="11">
        <f t="shared" si="67"/>
        <v>0</v>
      </c>
      <c r="X218" s="11">
        <f t="shared" si="68"/>
        <v>0</v>
      </c>
      <c r="Y218">
        <f t="shared" si="84"/>
        <v>0</v>
      </c>
      <c r="AA218">
        <f t="shared" si="69"/>
        <v>0</v>
      </c>
      <c r="AC218">
        <f t="shared" si="85"/>
        <v>0</v>
      </c>
      <c r="AD218">
        <f t="shared" si="86"/>
        <v>0</v>
      </c>
      <c r="AE218">
        <f t="shared" si="87"/>
        <v>40500</v>
      </c>
      <c r="AF218">
        <f t="shared" si="88"/>
        <v>0</v>
      </c>
      <c r="AH218">
        <f>'Quadrat Point Intercept'!B214*'Quadrat Point Intercept'!E214</f>
        <v>0</v>
      </c>
    </row>
    <row r="219" spans="4:34">
      <c r="D219" s="4">
        <v>208</v>
      </c>
      <c r="E219" s="5">
        <f>'Quadrat Point Intercept'!B215</f>
        <v>0</v>
      </c>
      <c r="F219">
        <f t="shared" si="70"/>
        <v>0</v>
      </c>
      <c r="G219">
        <f t="shared" si="71"/>
        <v>0</v>
      </c>
      <c r="H219">
        <f t="shared" si="72"/>
        <v>12.5</v>
      </c>
      <c r="I219">
        <f t="shared" si="73"/>
        <v>10</v>
      </c>
      <c r="J219">
        <f t="shared" si="74"/>
        <v>1</v>
      </c>
      <c r="K219">
        <f t="shared" si="75"/>
        <v>1</v>
      </c>
      <c r="L219">
        <f t="shared" si="76"/>
        <v>0</v>
      </c>
      <c r="M219" t="e">
        <f t="shared" si="77"/>
        <v>#NUM!</v>
      </c>
      <c r="N219" t="e">
        <f t="shared" si="78"/>
        <v>#NUM!</v>
      </c>
      <c r="P219" t="e">
        <f t="shared" si="79"/>
        <v>#DIV/0!</v>
      </c>
      <c r="Q219" t="e">
        <f t="shared" si="80"/>
        <v>#DIV/0!</v>
      </c>
      <c r="S219">
        <f t="shared" si="81"/>
        <v>0</v>
      </c>
      <c r="T219" s="11">
        <f t="shared" si="82"/>
        <v>0</v>
      </c>
      <c r="U219">
        <f t="shared" si="83"/>
        <v>0</v>
      </c>
      <c r="W219" s="11">
        <f t="shared" si="67"/>
        <v>0</v>
      </c>
      <c r="X219" s="11">
        <f t="shared" si="68"/>
        <v>0</v>
      </c>
      <c r="Y219">
        <f t="shared" si="84"/>
        <v>0</v>
      </c>
      <c r="AA219">
        <f t="shared" si="69"/>
        <v>0</v>
      </c>
      <c r="AC219">
        <f t="shared" si="85"/>
        <v>0</v>
      </c>
      <c r="AD219">
        <f t="shared" si="86"/>
        <v>0</v>
      </c>
      <c r="AE219">
        <f t="shared" si="87"/>
        <v>40500</v>
      </c>
      <c r="AF219">
        <f t="shared" si="88"/>
        <v>0</v>
      </c>
      <c r="AH219">
        <f>'Quadrat Point Intercept'!B215*'Quadrat Point Intercept'!E215</f>
        <v>0</v>
      </c>
    </row>
    <row r="220" spans="4:34">
      <c r="D220" s="4">
        <v>209</v>
      </c>
      <c r="E220" s="5">
        <f>'Quadrat Point Intercept'!B216</f>
        <v>0</v>
      </c>
      <c r="F220">
        <f t="shared" si="70"/>
        <v>0</v>
      </c>
      <c r="G220">
        <f t="shared" si="71"/>
        <v>0</v>
      </c>
      <c r="H220">
        <f t="shared" si="72"/>
        <v>12.5</v>
      </c>
      <c r="I220">
        <f t="shared" si="73"/>
        <v>10</v>
      </c>
      <c r="J220">
        <f t="shared" si="74"/>
        <v>1</v>
      </c>
      <c r="K220">
        <f t="shared" si="75"/>
        <v>1</v>
      </c>
      <c r="L220">
        <f t="shared" si="76"/>
        <v>0</v>
      </c>
      <c r="M220" t="e">
        <f t="shared" si="77"/>
        <v>#NUM!</v>
      </c>
      <c r="N220" t="e">
        <f t="shared" si="78"/>
        <v>#NUM!</v>
      </c>
      <c r="P220" t="e">
        <f t="shared" si="79"/>
        <v>#DIV/0!</v>
      </c>
      <c r="Q220" t="e">
        <f t="shared" si="80"/>
        <v>#DIV/0!</v>
      </c>
      <c r="S220">
        <f t="shared" si="81"/>
        <v>0</v>
      </c>
      <c r="T220" s="11">
        <f t="shared" si="82"/>
        <v>0</v>
      </c>
      <c r="U220">
        <f t="shared" si="83"/>
        <v>0</v>
      </c>
      <c r="W220" s="11">
        <f t="shared" si="67"/>
        <v>0</v>
      </c>
      <c r="X220" s="11">
        <f t="shared" si="68"/>
        <v>0</v>
      </c>
      <c r="Y220">
        <f t="shared" si="84"/>
        <v>0</v>
      </c>
      <c r="AA220">
        <f t="shared" si="69"/>
        <v>0</v>
      </c>
      <c r="AC220">
        <f t="shared" si="85"/>
        <v>0</v>
      </c>
      <c r="AD220">
        <f t="shared" si="86"/>
        <v>0</v>
      </c>
      <c r="AE220">
        <f t="shared" si="87"/>
        <v>40500</v>
      </c>
      <c r="AF220">
        <f t="shared" si="88"/>
        <v>0</v>
      </c>
      <c r="AH220">
        <f>'Quadrat Point Intercept'!B216*'Quadrat Point Intercept'!E216</f>
        <v>0</v>
      </c>
    </row>
    <row r="221" spans="4:34">
      <c r="D221" s="4">
        <v>210</v>
      </c>
      <c r="E221" s="5">
        <f>'Quadrat Point Intercept'!B217</f>
        <v>0</v>
      </c>
      <c r="F221">
        <f t="shared" si="70"/>
        <v>0</v>
      </c>
      <c r="G221">
        <f t="shared" si="71"/>
        <v>0</v>
      </c>
      <c r="H221">
        <f t="shared" si="72"/>
        <v>12.5</v>
      </c>
      <c r="I221">
        <f t="shared" si="73"/>
        <v>10</v>
      </c>
      <c r="J221">
        <f t="shared" si="74"/>
        <v>1</v>
      </c>
      <c r="K221">
        <f t="shared" si="75"/>
        <v>1</v>
      </c>
      <c r="L221">
        <f t="shared" si="76"/>
        <v>0</v>
      </c>
      <c r="M221" t="e">
        <f t="shared" si="77"/>
        <v>#NUM!</v>
      </c>
      <c r="N221" t="e">
        <f t="shared" si="78"/>
        <v>#NUM!</v>
      </c>
      <c r="P221" t="e">
        <f t="shared" si="79"/>
        <v>#DIV/0!</v>
      </c>
      <c r="Q221" t="e">
        <f t="shared" si="80"/>
        <v>#DIV/0!</v>
      </c>
      <c r="S221">
        <f t="shared" si="81"/>
        <v>0</v>
      </c>
      <c r="T221" s="11">
        <f t="shared" si="82"/>
        <v>0</v>
      </c>
      <c r="U221">
        <f t="shared" si="83"/>
        <v>0</v>
      </c>
      <c r="W221" s="11">
        <f t="shared" si="67"/>
        <v>0</v>
      </c>
      <c r="X221" s="11">
        <f t="shared" si="68"/>
        <v>0</v>
      </c>
      <c r="Y221">
        <f t="shared" si="84"/>
        <v>0</v>
      </c>
      <c r="AA221">
        <f t="shared" si="69"/>
        <v>0</v>
      </c>
      <c r="AC221">
        <f t="shared" si="85"/>
        <v>0</v>
      </c>
      <c r="AD221">
        <f t="shared" si="86"/>
        <v>0</v>
      </c>
      <c r="AE221">
        <f t="shared" si="87"/>
        <v>40500</v>
      </c>
      <c r="AF221">
        <f t="shared" si="88"/>
        <v>0</v>
      </c>
      <c r="AH221">
        <f>'Quadrat Point Intercept'!B217*'Quadrat Point Intercept'!E217</f>
        <v>0</v>
      </c>
    </row>
    <row r="222" spans="4:34">
      <c r="D222" s="4">
        <v>211</v>
      </c>
      <c r="E222" s="5">
        <f>'Quadrat Point Intercept'!B218</f>
        <v>0</v>
      </c>
      <c r="F222">
        <f t="shared" si="70"/>
        <v>0</v>
      </c>
      <c r="G222">
        <f t="shared" si="71"/>
        <v>0</v>
      </c>
      <c r="H222">
        <f t="shared" si="72"/>
        <v>12.5</v>
      </c>
      <c r="I222">
        <f t="shared" si="73"/>
        <v>10</v>
      </c>
      <c r="J222">
        <f t="shared" si="74"/>
        <v>1</v>
      </c>
      <c r="K222">
        <f t="shared" si="75"/>
        <v>1</v>
      </c>
      <c r="L222">
        <f t="shared" si="76"/>
        <v>0</v>
      </c>
      <c r="M222" t="e">
        <f t="shared" si="77"/>
        <v>#NUM!</v>
      </c>
      <c r="N222" t="e">
        <f t="shared" si="78"/>
        <v>#NUM!</v>
      </c>
      <c r="P222" t="e">
        <f t="shared" si="79"/>
        <v>#DIV/0!</v>
      </c>
      <c r="Q222" t="e">
        <f t="shared" si="80"/>
        <v>#DIV/0!</v>
      </c>
      <c r="S222">
        <f t="shared" si="81"/>
        <v>0</v>
      </c>
      <c r="T222" s="11">
        <f t="shared" si="82"/>
        <v>0</v>
      </c>
      <c r="U222">
        <f t="shared" si="83"/>
        <v>0</v>
      </c>
      <c r="W222" s="11">
        <f t="shared" si="67"/>
        <v>0</v>
      </c>
      <c r="X222" s="11">
        <f t="shared" si="68"/>
        <v>0</v>
      </c>
      <c r="Y222">
        <f t="shared" si="84"/>
        <v>0</v>
      </c>
      <c r="AA222">
        <f t="shared" si="69"/>
        <v>0</v>
      </c>
      <c r="AC222">
        <f t="shared" si="85"/>
        <v>0</v>
      </c>
      <c r="AD222">
        <f t="shared" si="86"/>
        <v>0</v>
      </c>
      <c r="AE222">
        <f t="shared" si="87"/>
        <v>40500</v>
      </c>
      <c r="AF222">
        <f t="shared" si="88"/>
        <v>0</v>
      </c>
      <c r="AH222">
        <f>'Quadrat Point Intercept'!B218*'Quadrat Point Intercept'!E218</f>
        <v>0</v>
      </c>
    </row>
    <row r="223" spans="4:34">
      <c r="D223" s="4">
        <v>212</v>
      </c>
      <c r="E223" s="5">
        <f>'Quadrat Point Intercept'!B219</f>
        <v>0</v>
      </c>
      <c r="F223">
        <f t="shared" si="70"/>
        <v>0</v>
      </c>
      <c r="G223">
        <f t="shared" si="71"/>
        <v>0</v>
      </c>
      <c r="H223">
        <f t="shared" si="72"/>
        <v>12.5</v>
      </c>
      <c r="I223">
        <f t="shared" si="73"/>
        <v>10</v>
      </c>
      <c r="J223">
        <f t="shared" si="74"/>
        <v>1</v>
      </c>
      <c r="K223">
        <f t="shared" si="75"/>
        <v>1</v>
      </c>
      <c r="L223">
        <f t="shared" si="76"/>
        <v>0</v>
      </c>
      <c r="M223" t="e">
        <f t="shared" si="77"/>
        <v>#NUM!</v>
      </c>
      <c r="N223" t="e">
        <f t="shared" si="78"/>
        <v>#NUM!</v>
      </c>
      <c r="P223" t="e">
        <f t="shared" si="79"/>
        <v>#DIV/0!</v>
      </c>
      <c r="Q223" t="e">
        <f t="shared" si="80"/>
        <v>#DIV/0!</v>
      </c>
      <c r="S223">
        <f t="shared" si="81"/>
        <v>0</v>
      </c>
      <c r="T223" s="11">
        <f t="shared" si="82"/>
        <v>0</v>
      </c>
      <c r="U223">
        <f t="shared" si="83"/>
        <v>0</v>
      </c>
      <c r="W223" s="11">
        <f t="shared" si="67"/>
        <v>0</v>
      </c>
      <c r="X223" s="11">
        <f t="shared" si="68"/>
        <v>0</v>
      </c>
      <c r="Y223">
        <f t="shared" si="84"/>
        <v>0</v>
      </c>
      <c r="AA223">
        <f t="shared" si="69"/>
        <v>0</v>
      </c>
      <c r="AC223">
        <f t="shared" si="85"/>
        <v>0</v>
      </c>
      <c r="AD223">
        <f t="shared" si="86"/>
        <v>0</v>
      </c>
      <c r="AE223">
        <f t="shared" si="87"/>
        <v>40500</v>
      </c>
      <c r="AF223">
        <f t="shared" si="88"/>
        <v>0</v>
      </c>
      <c r="AH223">
        <f>'Quadrat Point Intercept'!B219*'Quadrat Point Intercept'!E219</f>
        <v>0</v>
      </c>
    </row>
    <row r="224" spans="4:34">
      <c r="D224" s="4">
        <v>213</v>
      </c>
      <c r="E224" s="5">
        <f>'Quadrat Point Intercept'!B220</f>
        <v>0</v>
      </c>
      <c r="F224">
        <f t="shared" si="70"/>
        <v>0</v>
      </c>
      <c r="G224">
        <f t="shared" si="71"/>
        <v>0</v>
      </c>
      <c r="H224">
        <f t="shared" si="72"/>
        <v>12.5</v>
      </c>
      <c r="I224">
        <f t="shared" si="73"/>
        <v>10</v>
      </c>
      <c r="J224">
        <f t="shared" si="74"/>
        <v>1</v>
      </c>
      <c r="K224">
        <f t="shared" si="75"/>
        <v>1</v>
      </c>
      <c r="L224">
        <f t="shared" si="76"/>
        <v>0</v>
      </c>
      <c r="M224" t="e">
        <f t="shared" si="77"/>
        <v>#NUM!</v>
      </c>
      <c r="N224" t="e">
        <f t="shared" si="78"/>
        <v>#NUM!</v>
      </c>
      <c r="P224" t="e">
        <f t="shared" si="79"/>
        <v>#DIV/0!</v>
      </c>
      <c r="Q224" t="e">
        <f t="shared" si="80"/>
        <v>#DIV/0!</v>
      </c>
      <c r="S224">
        <f t="shared" si="81"/>
        <v>0</v>
      </c>
      <c r="T224" s="11">
        <f t="shared" si="82"/>
        <v>0</v>
      </c>
      <c r="U224">
        <f t="shared" si="83"/>
        <v>0</v>
      </c>
      <c r="W224" s="11">
        <f t="shared" si="67"/>
        <v>0</v>
      </c>
      <c r="X224" s="11">
        <f t="shared" si="68"/>
        <v>0</v>
      </c>
      <c r="Y224">
        <f t="shared" si="84"/>
        <v>0</v>
      </c>
      <c r="AA224">
        <f t="shared" si="69"/>
        <v>0</v>
      </c>
      <c r="AC224">
        <f t="shared" si="85"/>
        <v>0</v>
      </c>
      <c r="AD224">
        <f t="shared" si="86"/>
        <v>0</v>
      </c>
      <c r="AE224">
        <f t="shared" si="87"/>
        <v>40500</v>
      </c>
      <c r="AF224">
        <f t="shared" si="88"/>
        <v>0</v>
      </c>
      <c r="AH224">
        <f>'Quadrat Point Intercept'!B220*'Quadrat Point Intercept'!E220</f>
        <v>0</v>
      </c>
    </row>
    <row r="225" spans="4:34">
      <c r="D225" s="4">
        <v>214</v>
      </c>
      <c r="E225" s="5">
        <f>'Quadrat Point Intercept'!B221</f>
        <v>0</v>
      </c>
      <c r="F225">
        <f t="shared" si="70"/>
        <v>0</v>
      </c>
      <c r="G225">
        <f t="shared" si="71"/>
        <v>0</v>
      </c>
      <c r="H225">
        <f t="shared" si="72"/>
        <v>12.5</v>
      </c>
      <c r="I225">
        <f t="shared" si="73"/>
        <v>10</v>
      </c>
      <c r="J225">
        <f t="shared" si="74"/>
        <v>1</v>
      </c>
      <c r="K225">
        <f t="shared" si="75"/>
        <v>1</v>
      </c>
      <c r="L225">
        <f t="shared" si="76"/>
        <v>0</v>
      </c>
      <c r="M225" t="e">
        <f t="shared" si="77"/>
        <v>#NUM!</v>
      </c>
      <c r="N225" t="e">
        <f t="shared" si="78"/>
        <v>#NUM!</v>
      </c>
      <c r="P225" t="e">
        <f t="shared" si="79"/>
        <v>#DIV/0!</v>
      </c>
      <c r="Q225" t="e">
        <f t="shared" si="80"/>
        <v>#DIV/0!</v>
      </c>
      <c r="S225">
        <f t="shared" si="81"/>
        <v>0</v>
      </c>
      <c r="T225" s="11">
        <f t="shared" si="82"/>
        <v>0</v>
      </c>
      <c r="U225">
        <f t="shared" si="83"/>
        <v>0</v>
      </c>
      <c r="W225" s="11">
        <f t="shared" si="67"/>
        <v>0</v>
      </c>
      <c r="X225" s="11">
        <f t="shared" si="68"/>
        <v>0</v>
      </c>
      <c r="Y225">
        <f t="shared" si="84"/>
        <v>0</v>
      </c>
      <c r="AA225">
        <f t="shared" si="69"/>
        <v>0</v>
      </c>
      <c r="AC225">
        <f t="shared" si="85"/>
        <v>0</v>
      </c>
      <c r="AD225">
        <f t="shared" si="86"/>
        <v>0</v>
      </c>
      <c r="AE225">
        <f t="shared" si="87"/>
        <v>40500</v>
      </c>
      <c r="AF225">
        <f t="shared" si="88"/>
        <v>0</v>
      </c>
      <c r="AH225">
        <f>'Quadrat Point Intercept'!B221*'Quadrat Point Intercept'!E221</f>
        <v>0</v>
      </c>
    </row>
    <row r="226" spans="4:34">
      <c r="D226" s="4">
        <v>215</v>
      </c>
      <c r="E226" s="5">
        <f>'Quadrat Point Intercept'!B222</f>
        <v>0</v>
      </c>
      <c r="F226">
        <f t="shared" si="70"/>
        <v>0</v>
      </c>
      <c r="G226">
        <f t="shared" si="71"/>
        <v>0</v>
      </c>
      <c r="H226">
        <f t="shared" si="72"/>
        <v>12.5</v>
      </c>
      <c r="I226">
        <f t="shared" si="73"/>
        <v>10</v>
      </c>
      <c r="J226">
        <f t="shared" si="74"/>
        <v>1</v>
      </c>
      <c r="K226">
        <f t="shared" si="75"/>
        <v>1</v>
      </c>
      <c r="L226">
        <f t="shared" si="76"/>
        <v>0</v>
      </c>
      <c r="M226" t="e">
        <f t="shared" si="77"/>
        <v>#NUM!</v>
      </c>
      <c r="N226" t="e">
        <f t="shared" si="78"/>
        <v>#NUM!</v>
      </c>
      <c r="P226" t="e">
        <f t="shared" si="79"/>
        <v>#DIV/0!</v>
      </c>
      <c r="Q226" t="e">
        <f t="shared" si="80"/>
        <v>#DIV/0!</v>
      </c>
      <c r="S226">
        <f t="shared" si="81"/>
        <v>0</v>
      </c>
      <c r="T226" s="11">
        <f t="shared" si="82"/>
        <v>0</v>
      </c>
      <c r="U226">
        <f t="shared" si="83"/>
        <v>0</v>
      </c>
      <c r="W226" s="11">
        <f t="shared" si="67"/>
        <v>0</v>
      </c>
      <c r="X226" s="11">
        <f t="shared" si="68"/>
        <v>0</v>
      </c>
      <c r="Y226">
        <f t="shared" si="84"/>
        <v>0</v>
      </c>
      <c r="AA226">
        <f t="shared" si="69"/>
        <v>0</v>
      </c>
      <c r="AC226">
        <f t="shared" si="85"/>
        <v>0</v>
      </c>
      <c r="AD226">
        <f t="shared" si="86"/>
        <v>0</v>
      </c>
      <c r="AE226">
        <f t="shared" si="87"/>
        <v>40500</v>
      </c>
      <c r="AF226">
        <f t="shared" si="88"/>
        <v>0</v>
      </c>
      <c r="AH226">
        <f>'Quadrat Point Intercept'!B222*'Quadrat Point Intercept'!E222</f>
        <v>0</v>
      </c>
    </row>
    <row r="227" spans="4:34">
      <c r="D227" s="4">
        <v>216</v>
      </c>
      <c r="E227" s="5">
        <f>'Quadrat Point Intercept'!B223</f>
        <v>0</v>
      </c>
      <c r="F227">
        <f t="shared" si="70"/>
        <v>0</v>
      </c>
      <c r="G227">
        <f t="shared" si="71"/>
        <v>0</v>
      </c>
      <c r="H227">
        <f t="shared" si="72"/>
        <v>12.5</v>
      </c>
      <c r="I227">
        <f t="shared" si="73"/>
        <v>10</v>
      </c>
      <c r="J227">
        <f t="shared" si="74"/>
        <v>1</v>
      </c>
      <c r="K227">
        <f t="shared" si="75"/>
        <v>1</v>
      </c>
      <c r="L227">
        <f t="shared" si="76"/>
        <v>0</v>
      </c>
      <c r="M227" t="e">
        <f t="shared" si="77"/>
        <v>#NUM!</v>
      </c>
      <c r="N227" t="e">
        <f t="shared" si="78"/>
        <v>#NUM!</v>
      </c>
      <c r="P227" t="e">
        <f t="shared" si="79"/>
        <v>#DIV/0!</v>
      </c>
      <c r="Q227" t="e">
        <f t="shared" si="80"/>
        <v>#DIV/0!</v>
      </c>
      <c r="S227">
        <f t="shared" si="81"/>
        <v>0</v>
      </c>
      <c r="T227" s="11">
        <f t="shared" si="82"/>
        <v>0</v>
      </c>
      <c r="U227">
        <f t="shared" si="83"/>
        <v>0</v>
      </c>
      <c r="W227" s="11">
        <f t="shared" si="67"/>
        <v>0</v>
      </c>
      <c r="X227" s="11">
        <f t="shared" si="68"/>
        <v>0</v>
      </c>
      <c r="Y227">
        <f t="shared" si="84"/>
        <v>0</v>
      </c>
      <c r="AA227">
        <f t="shared" si="69"/>
        <v>0</v>
      </c>
      <c r="AC227">
        <f t="shared" si="85"/>
        <v>0</v>
      </c>
      <c r="AD227">
        <f t="shared" si="86"/>
        <v>0</v>
      </c>
      <c r="AE227">
        <f t="shared" si="87"/>
        <v>40500</v>
      </c>
      <c r="AF227">
        <f t="shared" si="88"/>
        <v>0</v>
      </c>
      <c r="AH227">
        <f>'Quadrat Point Intercept'!B223*'Quadrat Point Intercept'!E223</f>
        <v>0</v>
      </c>
    </row>
    <row r="228" spans="4:34">
      <c r="D228" s="4">
        <v>217</v>
      </c>
      <c r="E228" s="5">
        <f>'Quadrat Point Intercept'!B224</f>
        <v>0</v>
      </c>
      <c r="F228">
        <f t="shared" si="70"/>
        <v>0</v>
      </c>
      <c r="G228">
        <f t="shared" si="71"/>
        <v>0</v>
      </c>
      <c r="H228">
        <f t="shared" si="72"/>
        <v>12.5</v>
      </c>
      <c r="I228">
        <f t="shared" si="73"/>
        <v>10</v>
      </c>
      <c r="J228">
        <f t="shared" si="74"/>
        <v>1</v>
      </c>
      <c r="K228">
        <f t="shared" si="75"/>
        <v>1</v>
      </c>
      <c r="L228">
        <f t="shared" si="76"/>
        <v>0</v>
      </c>
      <c r="M228" t="e">
        <f t="shared" si="77"/>
        <v>#NUM!</v>
      </c>
      <c r="N228" t="e">
        <f t="shared" si="78"/>
        <v>#NUM!</v>
      </c>
      <c r="P228" t="e">
        <f t="shared" si="79"/>
        <v>#DIV/0!</v>
      </c>
      <c r="Q228" t="e">
        <f t="shared" si="80"/>
        <v>#DIV/0!</v>
      </c>
      <c r="S228">
        <f t="shared" si="81"/>
        <v>0</v>
      </c>
      <c r="T228" s="11">
        <f t="shared" si="82"/>
        <v>0</v>
      </c>
      <c r="U228">
        <f t="shared" si="83"/>
        <v>0</v>
      </c>
      <c r="W228" s="11">
        <f t="shared" si="67"/>
        <v>0</v>
      </c>
      <c r="X228" s="11">
        <f t="shared" si="68"/>
        <v>0</v>
      </c>
      <c r="Y228">
        <f t="shared" si="84"/>
        <v>0</v>
      </c>
      <c r="AA228">
        <f t="shared" si="69"/>
        <v>0</v>
      </c>
      <c r="AC228">
        <f t="shared" si="85"/>
        <v>0</v>
      </c>
      <c r="AD228">
        <f t="shared" si="86"/>
        <v>0</v>
      </c>
      <c r="AE228">
        <f t="shared" si="87"/>
        <v>40500</v>
      </c>
      <c r="AF228">
        <f t="shared" si="88"/>
        <v>0</v>
      </c>
      <c r="AH228">
        <f>'Quadrat Point Intercept'!B224*'Quadrat Point Intercept'!E224</f>
        <v>0</v>
      </c>
    </row>
    <row r="229" spans="4:34">
      <c r="D229" s="4">
        <v>218</v>
      </c>
      <c r="E229" s="5">
        <f>'Quadrat Point Intercept'!B225</f>
        <v>0</v>
      </c>
      <c r="F229">
        <f t="shared" si="70"/>
        <v>0</v>
      </c>
      <c r="G229">
        <f t="shared" si="71"/>
        <v>0</v>
      </c>
      <c r="H229">
        <f t="shared" si="72"/>
        <v>12.5</v>
      </c>
      <c r="I229">
        <f t="shared" si="73"/>
        <v>10</v>
      </c>
      <c r="J229">
        <f t="shared" si="74"/>
        <v>1</v>
      </c>
      <c r="K229">
        <f t="shared" si="75"/>
        <v>1</v>
      </c>
      <c r="L229">
        <f t="shared" si="76"/>
        <v>0</v>
      </c>
      <c r="M229" t="e">
        <f t="shared" si="77"/>
        <v>#NUM!</v>
      </c>
      <c r="N229" t="e">
        <f t="shared" si="78"/>
        <v>#NUM!</v>
      </c>
      <c r="P229" t="e">
        <f t="shared" si="79"/>
        <v>#DIV/0!</v>
      </c>
      <c r="Q229" t="e">
        <f t="shared" si="80"/>
        <v>#DIV/0!</v>
      </c>
      <c r="S229">
        <f t="shared" si="81"/>
        <v>0</v>
      </c>
      <c r="T229" s="11">
        <f t="shared" si="82"/>
        <v>0</v>
      </c>
      <c r="U229">
        <f t="shared" si="83"/>
        <v>0</v>
      </c>
      <c r="W229" s="11">
        <f t="shared" si="67"/>
        <v>0</v>
      </c>
      <c r="X229" s="11">
        <f t="shared" si="68"/>
        <v>0</v>
      </c>
      <c r="Y229">
        <f t="shared" si="84"/>
        <v>0</v>
      </c>
      <c r="AA229">
        <f t="shared" si="69"/>
        <v>0</v>
      </c>
      <c r="AC229">
        <f t="shared" si="85"/>
        <v>0</v>
      </c>
      <c r="AD229">
        <f t="shared" si="86"/>
        <v>0</v>
      </c>
      <c r="AE229">
        <f t="shared" si="87"/>
        <v>40500</v>
      </c>
      <c r="AF229">
        <f t="shared" si="88"/>
        <v>0</v>
      </c>
      <c r="AH229">
        <f>'Quadrat Point Intercept'!B225*'Quadrat Point Intercept'!E225</f>
        <v>0</v>
      </c>
    </row>
    <row r="230" spans="4:34">
      <c r="D230" s="4">
        <v>219</v>
      </c>
      <c r="E230" s="5">
        <f>'Quadrat Point Intercept'!B226</f>
        <v>0</v>
      </c>
      <c r="F230">
        <f t="shared" si="70"/>
        <v>0</v>
      </c>
      <c r="G230">
        <f t="shared" si="71"/>
        <v>0</v>
      </c>
      <c r="H230">
        <f t="shared" si="72"/>
        <v>12.5</v>
      </c>
      <c r="I230">
        <f t="shared" si="73"/>
        <v>10</v>
      </c>
      <c r="J230">
        <f t="shared" si="74"/>
        <v>1</v>
      </c>
      <c r="K230">
        <f t="shared" si="75"/>
        <v>1</v>
      </c>
      <c r="L230">
        <f t="shared" si="76"/>
        <v>0</v>
      </c>
      <c r="M230" t="e">
        <f t="shared" si="77"/>
        <v>#NUM!</v>
      </c>
      <c r="N230" t="e">
        <f t="shared" si="78"/>
        <v>#NUM!</v>
      </c>
      <c r="P230" t="e">
        <f t="shared" si="79"/>
        <v>#DIV/0!</v>
      </c>
      <c r="Q230" t="e">
        <f t="shared" si="80"/>
        <v>#DIV/0!</v>
      </c>
      <c r="S230">
        <f t="shared" si="81"/>
        <v>0</v>
      </c>
      <c r="T230" s="11">
        <f t="shared" si="82"/>
        <v>0</v>
      </c>
      <c r="U230">
        <f t="shared" si="83"/>
        <v>0</v>
      </c>
      <c r="W230" s="11">
        <f t="shared" si="67"/>
        <v>0</v>
      </c>
      <c r="X230" s="11">
        <f t="shared" si="68"/>
        <v>0</v>
      </c>
      <c r="Y230">
        <f t="shared" si="84"/>
        <v>0</v>
      </c>
      <c r="AA230">
        <f t="shared" si="69"/>
        <v>0</v>
      </c>
      <c r="AC230">
        <f t="shared" si="85"/>
        <v>0</v>
      </c>
      <c r="AD230">
        <f t="shared" si="86"/>
        <v>0</v>
      </c>
      <c r="AE230">
        <f t="shared" si="87"/>
        <v>40500</v>
      </c>
      <c r="AF230">
        <f t="shared" si="88"/>
        <v>0</v>
      </c>
      <c r="AH230">
        <f>'Quadrat Point Intercept'!B226*'Quadrat Point Intercept'!E226</f>
        <v>0</v>
      </c>
    </row>
    <row r="231" spans="4:34">
      <c r="D231" s="4">
        <v>220</v>
      </c>
      <c r="E231" s="5">
        <f>'Quadrat Point Intercept'!B227</f>
        <v>0</v>
      </c>
      <c r="F231">
        <f t="shared" si="70"/>
        <v>0</v>
      </c>
      <c r="G231">
        <f t="shared" si="71"/>
        <v>0</v>
      </c>
      <c r="H231">
        <f t="shared" si="72"/>
        <v>12.5</v>
      </c>
      <c r="I231">
        <f t="shared" si="73"/>
        <v>10</v>
      </c>
      <c r="J231">
        <f t="shared" si="74"/>
        <v>1</v>
      </c>
      <c r="K231">
        <f t="shared" si="75"/>
        <v>1</v>
      </c>
      <c r="L231">
        <f t="shared" si="76"/>
        <v>0</v>
      </c>
      <c r="M231" t="e">
        <f t="shared" si="77"/>
        <v>#NUM!</v>
      </c>
      <c r="N231" t="e">
        <f t="shared" si="78"/>
        <v>#NUM!</v>
      </c>
      <c r="P231" t="e">
        <f t="shared" si="79"/>
        <v>#DIV/0!</v>
      </c>
      <c r="Q231" t="e">
        <f t="shared" si="80"/>
        <v>#DIV/0!</v>
      </c>
      <c r="S231">
        <f t="shared" si="81"/>
        <v>0</v>
      </c>
      <c r="T231" s="11">
        <f t="shared" si="82"/>
        <v>0</v>
      </c>
      <c r="U231">
        <f t="shared" si="83"/>
        <v>0</v>
      </c>
      <c r="W231" s="11">
        <f t="shared" si="67"/>
        <v>0</v>
      </c>
      <c r="X231" s="11">
        <f t="shared" si="68"/>
        <v>0</v>
      </c>
      <c r="Y231">
        <f t="shared" si="84"/>
        <v>0</v>
      </c>
      <c r="AA231">
        <f t="shared" si="69"/>
        <v>0</v>
      </c>
      <c r="AC231">
        <f t="shared" si="85"/>
        <v>0</v>
      </c>
      <c r="AD231">
        <f t="shared" si="86"/>
        <v>0</v>
      </c>
      <c r="AE231">
        <f t="shared" si="87"/>
        <v>40500</v>
      </c>
      <c r="AF231">
        <f t="shared" si="88"/>
        <v>0</v>
      </c>
      <c r="AH231">
        <f>'Quadrat Point Intercept'!B227*'Quadrat Point Intercept'!E227</f>
        <v>0</v>
      </c>
    </row>
    <row r="232" spans="4:34">
      <c r="D232" s="4">
        <v>221</v>
      </c>
      <c r="E232" s="5">
        <f>'Quadrat Point Intercept'!B228</f>
        <v>0</v>
      </c>
      <c r="F232">
        <f t="shared" si="70"/>
        <v>0</v>
      </c>
      <c r="G232">
        <f t="shared" si="71"/>
        <v>0</v>
      </c>
      <c r="H232">
        <f t="shared" si="72"/>
        <v>12.5</v>
      </c>
      <c r="I232">
        <f t="shared" si="73"/>
        <v>10</v>
      </c>
      <c r="J232">
        <f t="shared" si="74"/>
        <v>1</v>
      </c>
      <c r="K232">
        <f t="shared" si="75"/>
        <v>1</v>
      </c>
      <c r="L232">
        <f t="shared" si="76"/>
        <v>0</v>
      </c>
      <c r="M232" t="e">
        <f t="shared" si="77"/>
        <v>#NUM!</v>
      </c>
      <c r="N232" t="e">
        <f t="shared" si="78"/>
        <v>#NUM!</v>
      </c>
      <c r="P232" t="e">
        <f t="shared" si="79"/>
        <v>#DIV/0!</v>
      </c>
      <c r="Q232" t="e">
        <f t="shared" si="80"/>
        <v>#DIV/0!</v>
      </c>
      <c r="S232">
        <f t="shared" si="81"/>
        <v>0</v>
      </c>
      <c r="T232" s="11">
        <f t="shared" si="82"/>
        <v>0</v>
      </c>
      <c r="U232">
        <f t="shared" si="83"/>
        <v>0</v>
      </c>
      <c r="W232" s="11">
        <f t="shared" si="67"/>
        <v>0</v>
      </c>
      <c r="X232" s="11">
        <f t="shared" si="68"/>
        <v>0</v>
      </c>
      <c r="Y232">
        <f t="shared" si="84"/>
        <v>0</v>
      </c>
      <c r="AA232">
        <f t="shared" si="69"/>
        <v>0</v>
      </c>
      <c r="AC232">
        <f t="shared" si="85"/>
        <v>0</v>
      </c>
      <c r="AD232">
        <f t="shared" si="86"/>
        <v>0</v>
      </c>
      <c r="AE232">
        <f t="shared" si="87"/>
        <v>40500</v>
      </c>
      <c r="AF232">
        <f t="shared" si="88"/>
        <v>0</v>
      </c>
      <c r="AH232">
        <f>'Quadrat Point Intercept'!B228*'Quadrat Point Intercept'!E228</f>
        <v>0</v>
      </c>
    </row>
    <row r="233" spans="4:34">
      <c r="D233" s="4">
        <v>222</v>
      </c>
      <c r="E233" s="5">
        <f>'Quadrat Point Intercept'!B229</f>
        <v>0</v>
      </c>
      <c r="F233">
        <f t="shared" si="70"/>
        <v>0</v>
      </c>
      <c r="G233">
        <f t="shared" si="71"/>
        <v>0</v>
      </c>
      <c r="H233">
        <f t="shared" si="72"/>
        <v>12.5</v>
      </c>
      <c r="I233">
        <f t="shared" si="73"/>
        <v>10</v>
      </c>
      <c r="J233">
        <f t="shared" si="74"/>
        <v>1</v>
      </c>
      <c r="K233">
        <f t="shared" si="75"/>
        <v>1</v>
      </c>
      <c r="L233">
        <f t="shared" si="76"/>
        <v>0</v>
      </c>
      <c r="M233" t="e">
        <f t="shared" si="77"/>
        <v>#NUM!</v>
      </c>
      <c r="N233" t="e">
        <f t="shared" si="78"/>
        <v>#NUM!</v>
      </c>
      <c r="P233" t="e">
        <f t="shared" si="79"/>
        <v>#DIV/0!</v>
      </c>
      <c r="Q233" t="e">
        <f t="shared" si="80"/>
        <v>#DIV/0!</v>
      </c>
      <c r="S233">
        <f t="shared" si="81"/>
        <v>0</v>
      </c>
      <c r="T233" s="11">
        <f t="shared" si="82"/>
        <v>0</v>
      </c>
      <c r="U233">
        <f t="shared" si="83"/>
        <v>0</v>
      </c>
      <c r="W233" s="11">
        <f t="shared" si="67"/>
        <v>0</v>
      </c>
      <c r="X233" s="11">
        <f t="shared" si="68"/>
        <v>0</v>
      </c>
      <c r="Y233">
        <f t="shared" si="84"/>
        <v>0</v>
      </c>
      <c r="AA233">
        <f t="shared" si="69"/>
        <v>0</v>
      </c>
      <c r="AC233">
        <f t="shared" si="85"/>
        <v>0</v>
      </c>
      <c r="AD233">
        <f t="shared" si="86"/>
        <v>0</v>
      </c>
      <c r="AE233">
        <f t="shared" si="87"/>
        <v>40500</v>
      </c>
      <c r="AF233">
        <f t="shared" si="88"/>
        <v>0</v>
      </c>
      <c r="AH233">
        <f>'Quadrat Point Intercept'!B229*'Quadrat Point Intercept'!E229</f>
        <v>0</v>
      </c>
    </row>
    <row r="234" spans="4:34">
      <c r="D234" s="4">
        <v>223</v>
      </c>
      <c r="E234" s="5">
        <f>'Quadrat Point Intercept'!B230</f>
        <v>0</v>
      </c>
      <c r="F234">
        <f t="shared" si="70"/>
        <v>0</v>
      </c>
      <c r="G234">
        <f t="shared" si="71"/>
        <v>0</v>
      </c>
      <c r="H234">
        <f t="shared" si="72"/>
        <v>12.5</v>
      </c>
      <c r="I234">
        <f t="shared" si="73"/>
        <v>10</v>
      </c>
      <c r="J234">
        <f t="shared" si="74"/>
        <v>1</v>
      </c>
      <c r="K234">
        <f t="shared" si="75"/>
        <v>1</v>
      </c>
      <c r="L234">
        <f t="shared" si="76"/>
        <v>0</v>
      </c>
      <c r="M234" t="e">
        <f t="shared" si="77"/>
        <v>#NUM!</v>
      </c>
      <c r="N234" t="e">
        <f t="shared" si="78"/>
        <v>#NUM!</v>
      </c>
      <c r="P234" t="e">
        <f t="shared" si="79"/>
        <v>#DIV/0!</v>
      </c>
      <c r="Q234" t="e">
        <f t="shared" si="80"/>
        <v>#DIV/0!</v>
      </c>
      <c r="S234">
        <f t="shared" si="81"/>
        <v>0</v>
      </c>
      <c r="T234" s="11">
        <f t="shared" si="82"/>
        <v>0</v>
      </c>
      <c r="U234">
        <f t="shared" si="83"/>
        <v>0</v>
      </c>
      <c r="W234" s="11">
        <f t="shared" si="67"/>
        <v>0</v>
      </c>
      <c r="X234" s="11">
        <f t="shared" si="68"/>
        <v>0</v>
      </c>
      <c r="Y234">
        <f t="shared" si="84"/>
        <v>0</v>
      </c>
      <c r="AA234">
        <f t="shared" si="69"/>
        <v>0</v>
      </c>
      <c r="AC234">
        <f t="shared" si="85"/>
        <v>0</v>
      </c>
      <c r="AD234">
        <f t="shared" si="86"/>
        <v>0</v>
      </c>
      <c r="AE234">
        <f t="shared" si="87"/>
        <v>40500</v>
      </c>
      <c r="AF234">
        <f t="shared" si="88"/>
        <v>0</v>
      </c>
      <c r="AH234">
        <f>'Quadrat Point Intercept'!B230*'Quadrat Point Intercept'!E230</f>
        <v>0</v>
      </c>
    </row>
    <row r="235" spans="4:34">
      <c r="D235" s="4">
        <v>224</v>
      </c>
      <c r="E235" s="5">
        <f>'Quadrat Point Intercept'!B231</f>
        <v>0</v>
      </c>
      <c r="F235">
        <f t="shared" si="70"/>
        <v>0</v>
      </c>
      <c r="G235">
        <f t="shared" si="71"/>
        <v>0</v>
      </c>
      <c r="H235">
        <f t="shared" si="72"/>
        <v>12.5</v>
      </c>
      <c r="I235">
        <f t="shared" si="73"/>
        <v>10</v>
      </c>
      <c r="J235">
        <f t="shared" si="74"/>
        <v>1</v>
      </c>
      <c r="K235">
        <f t="shared" si="75"/>
        <v>1</v>
      </c>
      <c r="L235">
        <f t="shared" si="76"/>
        <v>0</v>
      </c>
      <c r="M235" t="e">
        <f t="shared" si="77"/>
        <v>#NUM!</v>
      </c>
      <c r="N235" t="e">
        <f t="shared" si="78"/>
        <v>#NUM!</v>
      </c>
      <c r="P235" t="e">
        <f t="shared" si="79"/>
        <v>#DIV/0!</v>
      </c>
      <c r="Q235" t="e">
        <f t="shared" si="80"/>
        <v>#DIV/0!</v>
      </c>
      <c r="S235">
        <f t="shared" si="81"/>
        <v>0</v>
      </c>
      <c r="T235" s="11">
        <f t="shared" si="82"/>
        <v>0</v>
      </c>
      <c r="U235">
        <f t="shared" si="83"/>
        <v>0</v>
      </c>
      <c r="W235" s="11">
        <f t="shared" si="67"/>
        <v>0</v>
      </c>
      <c r="X235" s="11">
        <f t="shared" si="68"/>
        <v>0</v>
      </c>
      <c r="Y235">
        <f t="shared" si="84"/>
        <v>0</v>
      </c>
      <c r="AA235">
        <f t="shared" si="69"/>
        <v>0</v>
      </c>
      <c r="AC235">
        <f t="shared" si="85"/>
        <v>0</v>
      </c>
      <c r="AD235">
        <f t="shared" si="86"/>
        <v>0</v>
      </c>
      <c r="AE235">
        <f t="shared" si="87"/>
        <v>40500</v>
      </c>
      <c r="AF235">
        <f t="shared" si="88"/>
        <v>0</v>
      </c>
      <c r="AH235">
        <f>'Quadrat Point Intercept'!B231*'Quadrat Point Intercept'!E231</f>
        <v>0</v>
      </c>
    </row>
    <row r="236" spans="4:34">
      <c r="D236" s="4">
        <v>225</v>
      </c>
      <c r="E236" s="5">
        <f>'Quadrat Point Intercept'!B232</f>
        <v>0</v>
      </c>
      <c r="F236">
        <f t="shared" si="70"/>
        <v>0</v>
      </c>
      <c r="G236">
        <f t="shared" si="71"/>
        <v>0</v>
      </c>
      <c r="H236">
        <f t="shared" si="72"/>
        <v>12.5</v>
      </c>
      <c r="I236">
        <f t="shared" si="73"/>
        <v>10</v>
      </c>
      <c r="J236">
        <f t="shared" si="74"/>
        <v>1</v>
      </c>
      <c r="K236">
        <f t="shared" si="75"/>
        <v>1</v>
      </c>
      <c r="L236">
        <f t="shared" si="76"/>
        <v>0</v>
      </c>
      <c r="M236" t="e">
        <f t="shared" si="77"/>
        <v>#NUM!</v>
      </c>
      <c r="N236" t="e">
        <f t="shared" si="78"/>
        <v>#NUM!</v>
      </c>
      <c r="P236" t="e">
        <f t="shared" si="79"/>
        <v>#DIV/0!</v>
      </c>
      <c r="Q236" t="e">
        <f t="shared" si="80"/>
        <v>#DIV/0!</v>
      </c>
      <c r="S236">
        <f t="shared" si="81"/>
        <v>0</v>
      </c>
      <c r="T236" s="11">
        <f t="shared" si="82"/>
        <v>0</v>
      </c>
      <c r="U236">
        <f t="shared" si="83"/>
        <v>0</v>
      </c>
      <c r="W236" s="11">
        <f t="shared" si="67"/>
        <v>0</v>
      </c>
      <c r="X236" s="11">
        <f t="shared" si="68"/>
        <v>0</v>
      </c>
      <c r="Y236">
        <f t="shared" si="84"/>
        <v>0</v>
      </c>
      <c r="AA236">
        <f t="shared" si="69"/>
        <v>0</v>
      </c>
      <c r="AC236">
        <f t="shared" si="85"/>
        <v>0</v>
      </c>
      <c r="AD236">
        <f t="shared" si="86"/>
        <v>0</v>
      </c>
      <c r="AE236">
        <f t="shared" si="87"/>
        <v>40500</v>
      </c>
      <c r="AF236">
        <f t="shared" si="88"/>
        <v>0</v>
      </c>
      <c r="AH236">
        <f>'Quadrat Point Intercept'!B232*'Quadrat Point Intercept'!E232</f>
        <v>0</v>
      </c>
    </row>
    <row r="237" spans="4:34">
      <c r="D237" s="4">
        <v>226</v>
      </c>
      <c r="E237" s="5">
        <f>'Quadrat Point Intercept'!B233</f>
        <v>0</v>
      </c>
      <c r="F237">
        <f t="shared" si="70"/>
        <v>0</v>
      </c>
      <c r="G237">
        <f t="shared" si="71"/>
        <v>0</v>
      </c>
      <c r="H237">
        <f t="shared" si="72"/>
        <v>12.5</v>
      </c>
      <c r="I237">
        <f t="shared" si="73"/>
        <v>10</v>
      </c>
      <c r="J237">
        <f t="shared" si="74"/>
        <v>1</v>
      </c>
      <c r="K237">
        <f t="shared" si="75"/>
        <v>1</v>
      </c>
      <c r="L237">
        <f t="shared" si="76"/>
        <v>0</v>
      </c>
      <c r="M237" t="e">
        <f t="shared" si="77"/>
        <v>#NUM!</v>
      </c>
      <c r="N237" t="e">
        <f t="shared" si="78"/>
        <v>#NUM!</v>
      </c>
      <c r="P237" t="e">
        <f t="shared" si="79"/>
        <v>#DIV/0!</v>
      </c>
      <c r="Q237" t="e">
        <f t="shared" si="80"/>
        <v>#DIV/0!</v>
      </c>
      <c r="S237">
        <f t="shared" si="81"/>
        <v>0</v>
      </c>
      <c r="T237" s="11">
        <f t="shared" si="82"/>
        <v>0</v>
      </c>
      <c r="U237">
        <f t="shared" si="83"/>
        <v>0</v>
      </c>
      <c r="W237" s="11">
        <f t="shared" si="67"/>
        <v>0</v>
      </c>
      <c r="X237" s="11">
        <f t="shared" si="68"/>
        <v>0</v>
      </c>
      <c r="Y237">
        <f t="shared" si="84"/>
        <v>0</v>
      </c>
      <c r="AA237">
        <f t="shared" si="69"/>
        <v>0</v>
      </c>
      <c r="AC237">
        <f t="shared" si="85"/>
        <v>0</v>
      </c>
      <c r="AD237">
        <f t="shared" si="86"/>
        <v>0</v>
      </c>
      <c r="AE237">
        <f t="shared" si="87"/>
        <v>40500</v>
      </c>
      <c r="AF237">
        <f t="shared" si="88"/>
        <v>0</v>
      </c>
      <c r="AH237">
        <f>'Quadrat Point Intercept'!B233*'Quadrat Point Intercept'!E233</f>
        <v>0</v>
      </c>
    </row>
    <row r="238" spans="4:34">
      <c r="D238" s="4">
        <v>227</v>
      </c>
      <c r="E238" s="5">
        <f>'Quadrat Point Intercept'!B234</f>
        <v>0</v>
      </c>
      <c r="F238">
        <f t="shared" si="70"/>
        <v>0</v>
      </c>
      <c r="G238">
        <f t="shared" si="71"/>
        <v>0</v>
      </c>
      <c r="H238">
        <f t="shared" si="72"/>
        <v>12.5</v>
      </c>
      <c r="I238">
        <f t="shared" si="73"/>
        <v>10</v>
      </c>
      <c r="J238">
        <f t="shared" si="74"/>
        <v>1</v>
      </c>
      <c r="K238">
        <f t="shared" si="75"/>
        <v>1</v>
      </c>
      <c r="L238">
        <f t="shared" si="76"/>
        <v>0</v>
      </c>
      <c r="M238" t="e">
        <f t="shared" si="77"/>
        <v>#NUM!</v>
      </c>
      <c r="N238" t="e">
        <f t="shared" si="78"/>
        <v>#NUM!</v>
      </c>
      <c r="P238" t="e">
        <f t="shared" si="79"/>
        <v>#DIV/0!</v>
      </c>
      <c r="Q238" t="e">
        <f t="shared" si="80"/>
        <v>#DIV/0!</v>
      </c>
      <c r="S238">
        <f t="shared" si="81"/>
        <v>0</v>
      </c>
      <c r="T238" s="11">
        <f t="shared" si="82"/>
        <v>0</v>
      </c>
      <c r="U238">
        <f t="shared" si="83"/>
        <v>0</v>
      </c>
      <c r="W238" s="11">
        <f t="shared" si="67"/>
        <v>0</v>
      </c>
      <c r="X238" s="11">
        <f t="shared" si="68"/>
        <v>0</v>
      </c>
      <c r="Y238">
        <f t="shared" si="84"/>
        <v>0</v>
      </c>
      <c r="AA238">
        <f t="shared" si="69"/>
        <v>0</v>
      </c>
      <c r="AC238">
        <f t="shared" si="85"/>
        <v>0</v>
      </c>
      <c r="AD238">
        <f t="shared" si="86"/>
        <v>0</v>
      </c>
      <c r="AE238">
        <f t="shared" si="87"/>
        <v>40500</v>
      </c>
      <c r="AF238">
        <f t="shared" si="88"/>
        <v>0</v>
      </c>
      <c r="AH238">
        <f>'Quadrat Point Intercept'!B234*'Quadrat Point Intercept'!E234</f>
        <v>0</v>
      </c>
    </row>
    <row r="239" spans="4:34">
      <c r="D239" s="4">
        <v>228</v>
      </c>
      <c r="E239" s="5">
        <f>'Quadrat Point Intercept'!B235</f>
        <v>0</v>
      </c>
      <c r="F239">
        <f t="shared" si="70"/>
        <v>0</v>
      </c>
      <c r="G239">
        <f t="shared" si="71"/>
        <v>0</v>
      </c>
      <c r="H239">
        <f t="shared" si="72"/>
        <v>12.5</v>
      </c>
      <c r="I239">
        <f t="shared" si="73"/>
        <v>10</v>
      </c>
      <c r="J239">
        <f t="shared" si="74"/>
        <v>1</v>
      </c>
      <c r="K239">
        <f t="shared" si="75"/>
        <v>1</v>
      </c>
      <c r="L239">
        <f t="shared" si="76"/>
        <v>0</v>
      </c>
      <c r="M239" t="e">
        <f t="shared" si="77"/>
        <v>#NUM!</v>
      </c>
      <c r="N239" t="e">
        <f t="shared" si="78"/>
        <v>#NUM!</v>
      </c>
      <c r="P239" t="e">
        <f t="shared" si="79"/>
        <v>#DIV/0!</v>
      </c>
      <c r="Q239" t="e">
        <f t="shared" si="80"/>
        <v>#DIV/0!</v>
      </c>
      <c r="S239">
        <f t="shared" si="81"/>
        <v>0</v>
      </c>
      <c r="T239" s="11">
        <f t="shared" si="82"/>
        <v>0</v>
      </c>
      <c r="U239">
        <f t="shared" si="83"/>
        <v>0</v>
      </c>
      <c r="W239" s="11">
        <f t="shared" si="67"/>
        <v>0</v>
      </c>
      <c r="X239" s="11">
        <f t="shared" si="68"/>
        <v>0</v>
      </c>
      <c r="Y239">
        <f t="shared" si="84"/>
        <v>0</v>
      </c>
      <c r="AA239">
        <f t="shared" si="69"/>
        <v>0</v>
      </c>
      <c r="AC239">
        <f t="shared" si="85"/>
        <v>0</v>
      </c>
      <c r="AD239">
        <f t="shared" si="86"/>
        <v>0</v>
      </c>
      <c r="AE239">
        <f t="shared" si="87"/>
        <v>40500</v>
      </c>
      <c r="AF239">
        <f t="shared" si="88"/>
        <v>0</v>
      </c>
      <c r="AH239">
        <f>'Quadrat Point Intercept'!B235*'Quadrat Point Intercept'!E235</f>
        <v>0</v>
      </c>
    </row>
    <row r="240" spans="4:34">
      <c r="D240" s="4">
        <v>229</v>
      </c>
      <c r="E240" s="5">
        <f>'Quadrat Point Intercept'!B236</f>
        <v>0</v>
      </c>
      <c r="F240">
        <f t="shared" si="70"/>
        <v>0</v>
      </c>
      <c r="G240">
        <f t="shared" si="71"/>
        <v>0</v>
      </c>
      <c r="H240">
        <f t="shared" si="72"/>
        <v>12.5</v>
      </c>
      <c r="I240">
        <f t="shared" si="73"/>
        <v>10</v>
      </c>
      <c r="J240">
        <f t="shared" si="74"/>
        <v>1</v>
      </c>
      <c r="K240">
        <f t="shared" si="75"/>
        <v>1</v>
      </c>
      <c r="L240">
        <f t="shared" si="76"/>
        <v>0</v>
      </c>
      <c r="M240" t="e">
        <f t="shared" si="77"/>
        <v>#NUM!</v>
      </c>
      <c r="N240" t="e">
        <f t="shared" si="78"/>
        <v>#NUM!</v>
      </c>
      <c r="P240" t="e">
        <f t="shared" si="79"/>
        <v>#DIV/0!</v>
      </c>
      <c r="Q240" t="e">
        <f t="shared" si="80"/>
        <v>#DIV/0!</v>
      </c>
      <c r="S240">
        <f t="shared" si="81"/>
        <v>0</v>
      </c>
      <c r="T240" s="11">
        <f t="shared" si="82"/>
        <v>0</v>
      </c>
      <c r="U240">
        <f t="shared" si="83"/>
        <v>0</v>
      </c>
      <c r="W240" s="11">
        <f t="shared" si="67"/>
        <v>0</v>
      </c>
      <c r="X240" s="11">
        <f t="shared" si="68"/>
        <v>0</v>
      </c>
      <c r="Y240">
        <f t="shared" si="84"/>
        <v>0</v>
      </c>
      <c r="AA240">
        <f t="shared" si="69"/>
        <v>0</v>
      </c>
      <c r="AC240">
        <f t="shared" si="85"/>
        <v>0</v>
      </c>
      <c r="AD240">
        <f t="shared" si="86"/>
        <v>0</v>
      </c>
      <c r="AE240">
        <f t="shared" si="87"/>
        <v>40500</v>
      </c>
      <c r="AF240">
        <f t="shared" si="88"/>
        <v>0</v>
      </c>
      <c r="AH240">
        <f>'Quadrat Point Intercept'!B236*'Quadrat Point Intercept'!E236</f>
        <v>0</v>
      </c>
    </row>
    <row r="241" spans="4:34">
      <c r="D241" s="4">
        <v>230</v>
      </c>
      <c r="E241" s="5">
        <f>'Quadrat Point Intercept'!B237</f>
        <v>0</v>
      </c>
      <c r="F241">
        <f t="shared" si="70"/>
        <v>0</v>
      </c>
      <c r="G241">
        <f t="shared" si="71"/>
        <v>0</v>
      </c>
      <c r="H241">
        <f t="shared" si="72"/>
        <v>12.5</v>
      </c>
      <c r="I241">
        <f t="shared" si="73"/>
        <v>10</v>
      </c>
      <c r="J241">
        <f t="shared" si="74"/>
        <v>1</v>
      </c>
      <c r="K241">
        <f t="shared" si="75"/>
        <v>1</v>
      </c>
      <c r="L241">
        <f t="shared" si="76"/>
        <v>0</v>
      </c>
      <c r="M241" t="e">
        <f t="shared" si="77"/>
        <v>#NUM!</v>
      </c>
      <c r="N241" t="e">
        <f t="shared" si="78"/>
        <v>#NUM!</v>
      </c>
      <c r="P241" t="e">
        <f t="shared" si="79"/>
        <v>#DIV/0!</v>
      </c>
      <c r="Q241" t="e">
        <f t="shared" si="80"/>
        <v>#DIV/0!</v>
      </c>
      <c r="S241">
        <f t="shared" si="81"/>
        <v>0</v>
      </c>
      <c r="T241" s="11">
        <f t="shared" si="82"/>
        <v>0</v>
      </c>
      <c r="U241">
        <f t="shared" si="83"/>
        <v>0</v>
      </c>
      <c r="W241" s="11">
        <f t="shared" si="67"/>
        <v>0</v>
      </c>
      <c r="X241" s="11">
        <f t="shared" si="68"/>
        <v>0</v>
      </c>
      <c r="Y241">
        <f t="shared" si="84"/>
        <v>0</v>
      </c>
      <c r="AA241">
        <f t="shared" si="69"/>
        <v>0</v>
      </c>
      <c r="AC241">
        <f t="shared" si="85"/>
        <v>0</v>
      </c>
      <c r="AD241">
        <f t="shared" si="86"/>
        <v>0</v>
      </c>
      <c r="AE241">
        <f t="shared" si="87"/>
        <v>40500</v>
      </c>
      <c r="AF241">
        <f t="shared" si="88"/>
        <v>0</v>
      </c>
      <c r="AH241">
        <f>'Quadrat Point Intercept'!B237*'Quadrat Point Intercept'!E237</f>
        <v>0</v>
      </c>
    </row>
    <row r="242" spans="4:34">
      <c r="D242" s="4">
        <v>231</v>
      </c>
      <c r="E242" s="5">
        <f>'Quadrat Point Intercept'!B238</f>
        <v>0</v>
      </c>
      <c r="F242">
        <f t="shared" si="70"/>
        <v>0</v>
      </c>
      <c r="G242">
        <f t="shared" si="71"/>
        <v>0</v>
      </c>
      <c r="H242">
        <f t="shared" si="72"/>
        <v>12.5</v>
      </c>
      <c r="I242">
        <f t="shared" si="73"/>
        <v>10</v>
      </c>
      <c r="J242">
        <f t="shared" si="74"/>
        <v>1</v>
      </c>
      <c r="K242">
        <f t="shared" si="75"/>
        <v>1</v>
      </c>
      <c r="L242">
        <f t="shared" si="76"/>
        <v>0</v>
      </c>
      <c r="M242" t="e">
        <f t="shared" si="77"/>
        <v>#NUM!</v>
      </c>
      <c r="N242" t="e">
        <f t="shared" si="78"/>
        <v>#NUM!</v>
      </c>
      <c r="P242" t="e">
        <f t="shared" si="79"/>
        <v>#DIV/0!</v>
      </c>
      <c r="Q242" t="e">
        <f t="shared" si="80"/>
        <v>#DIV/0!</v>
      </c>
      <c r="S242">
        <f t="shared" si="81"/>
        <v>0</v>
      </c>
      <c r="T242" s="11">
        <f t="shared" si="82"/>
        <v>0</v>
      </c>
      <c r="U242">
        <f t="shared" si="83"/>
        <v>0</v>
      </c>
      <c r="W242" s="11">
        <f t="shared" si="67"/>
        <v>0</v>
      </c>
      <c r="X242" s="11">
        <f t="shared" si="68"/>
        <v>0</v>
      </c>
      <c r="Y242">
        <f t="shared" si="84"/>
        <v>0</v>
      </c>
      <c r="AA242">
        <f t="shared" si="69"/>
        <v>0</v>
      </c>
      <c r="AC242">
        <f t="shared" si="85"/>
        <v>0</v>
      </c>
      <c r="AD242">
        <f t="shared" si="86"/>
        <v>0</v>
      </c>
      <c r="AE242">
        <f t="shared" si="87"/>
        <v>40500</v>
      </c>
      <c r="AF242">
        <f t="shared" si="88"/>
        <v>0</v>
      </c>
      <c r="AH242">
        <f>'Quadrat Point Intercept'!B238*'Quadrat Point Intercept'!E238</f>
        <v>0</v>
      </c>
    </row>
    <row r="243" spans="4:34">
      <c r="D243" s="4">
        <v>232</v>
      </c>
      <c r="E243" s="5">
        <f>'Quadrat Point Intercept'!B239</f>
        <v>0</v>
      </c>
      <c r="F243">
        <f t="shared" si="70"/>
        <v>0</v>
      </c>
      <c r="G243">
        <f t="shared" si="71"/>
        <v>0</v>
      </c>
      <c r="H243">
        <f t="shared" si="72"/>
        <v>12.5</v>
      </c>
      <c r="I243">
        <f t="shared" si="73"/>
        <v>10</v>
      </c>
      <c r="J243">
        <f t="shared" si="74"/>
        <v>1</v>
      </c>
      <c r="K243">
        <f t="shared" si="75"/>
        <v>1</v>
      </c>
      <c r="L243">
        <f t="shared" si="76"/>
        <v>0</v>
      </c>
      <c r="M243" t="e">
        <f t="shared" si="77"/>
        <v>#NUM!</v>
      </c>
      <c r="N243" t="e">
        <f t="shared" si="78"/>
        <v>#NUM!</v>
      </c>
      <c r="P243" t="e">
        <f t="shared" si="79"/>
        <v>#DIV/0!</v>
      </c>
      <c r="Q243" t="e">
        <f t="shared" si="80"/>
        <v>#DIV/0!</v>
      </c>
      <c r="S243">
        <f t="shared" si="81"/>
        <v>0</v>
      </c>
      <c r="T243" s="11">
        <f t="shared" si="82"/>
        <v>0</v>
      </c>
      <c r="U243">
        <f t="shared" si="83"/>
        <v>0</v>
      </c>
      <c r="W243" s="11">
        <f t="shared" si="67"/>
        <v>0</v>
      </c>
      <c r="X243" s="11">
        <f t="shared" si="68"/>
        <v>0</v>
      </c>
      <c r="Y243">
        <f t="shared" si="84"/>
        <v>0</v>
      </c>
      <c r="AA243">
        <f t="shared" si="69"/>
        <v>0</v>
      </c>
      <c r="AC243">
        <f t="shared" si="85"/>
        <v>0</v>
      </c>
      <c r="AD243">
        <f t="shared" si="86"/>
        <v>0</v>
      </c>
      <c r="AE243">
        <f t="shared" si="87"/>
        <v>40500</v>
      </c>
      <c r="AF243">
        <f t="shared" si="88"/>
        <v>0</v>
      </c>
      <c r="AH243">
        <f>'Quadrat Point Intercept'!B239*'Quadrat Point Intercept'!E239</f>
        <v>0</v>
      </c>
    </row>
    <row r="244" spans="4:34">
      <c r="D244" s="4">
        <v>233</v>
      </c>
      <c r="E244" s="5">
        <f>'Quadrat Point Intercept'!B240</f>
        <v>0</v>
      </c>
      <c r="F244">
        <f t="shared" si="70"/>
        <v>0</v>
      </c>
      <c r="G244">
        <f t="shared" si="71"/>
        <v>0</v>
      </c>
      <c r="H244">
        <f t="shared" si="72"/>
        <v>12.5</v>
      </c>
      <c r="I244">
        <f t="shared" si="73"/>
        <v>10</v>
      </c>
      <c r="J244">
        <f t="shared" si="74"/>
        <v>1</v>
      </c>
      <c r="K244">
        <f t="shared" si="75"/>
        <v>1</v>
      </c>
      <c r="L244">
        <f t="shared" si="76"/>
        <v>0</v>
      </c>
      <c r="M244" t="e">
        <f t="shared" si="77"/>
        <v>#NUM!</v>
      </c>
      <c r="N244" t="e">
        <f t="shared" si="78"/>
        <v>#NUM!</v>
      </c>
      <c r="P244" t="e">
        <f t="shared" si="79"/>
        <v>#DIV/0!</v>
      </c>
      <c r="Q244" t="e">
        <f t="shared" si="80"/>
        <v>#DIV/0!</v>
      </c>
      <c r="S244">
        <f t="shared" si="81"/>
        <v>0</v>
      </c>
      <c r="T244" s="11">
        <f t="shared" si="82"/>
        <v>0</v>
      </c>
      <c r="U244">
        <f t="shared" si="83"/>
        <v>0</v>
      </c>
      <c r="W244" s="11">
        <f t="shared" si="67"/>
        <v>0</v>
      </c>
      <c r="X244" s="11">
        <f t="shared" si="68"/>
        <v>0</v>
      </c>
      <c r="Y244">
        <f t="shared" si="84"/>
        <v>0</v>
      </c>
      <c r="AA244">
        <f t="shared" si="69"/>
        <v>0</v>
      </c>
      <c r="AC244">
        <f t="shared" si="85"/>
        <v>0</v>
      </c>
      <c r="AD244">
        <f t="shared" si="86"/>
        <v>0</v>
      </c>
      <c r="AE244">
        <f t="shared" si="87"/>
        <v>40500</v>
      </c>
      <c r="AF244">
        <f t="shared" si="88"/>
        <v>0</v>
      </c>
      <c r="AH244">
        <f>'Quadrat Point Intercept'!B240*'Quadrat Point Intercept'!E240</f>
        <v>0</v>
      </c>
    </row>
    <row r="245" spans="4:34">
      <c r="D245" s="4">
        <v>234</v>
      </c>
      <c r="E245" s="5">
        <f>'Quadrat Point Intercept'!B241</f>
        <v>0</v>
      </c>
      <c r="F245">
        <f t="shared" si="70"/>
        <v>0</v>
      </c>
      <c r="G245">
        <f t="shared" si="71"/>
        <v>0</v>
      </c>
      <c r="H245">
        <f t="shared" si="72"/>
        <v>12.5</v>
      </c>
      <c r="I245">
        <f t="shared" si="73"/>
        <v>10</v>
      </c>
      <c r="J245">
        <f t="shared" si="74"/>
        <v>1</v>
      </c>
      <c r="K245">
        <f t="shared" si="75"/>
        <v>1</v>
      </c>
      <c r="L245">
        <f t="shared" si="76"/>
        <v>0</v>
      </c>
      <c r="M245" t="e">
        <f t="shared" si="77"/>
        <v>#NUM!</v>
      </c>
      <c r="N245" t="e">
        <f t="shared" si="78"/>
        <v>#NUM!</v>
      </c>
      <c r="P245" t="e">
        <f t="shared" si="79"/>
        <v>#DIV/0!</v>
      </c>
      <c r="Q245" t="e">
        <f t="shared" si="80"/>
        <v>#DIV/0!</v>
      </c>
      <c r="S245">
        <f t="shared" si="81"/>
        <v>0</v>
      </c>
      <c r="T245" s="11">
        <f t="shared" si="82"/>
        <v>0</v>
      </c>
      <c r="U245">
        <f t="shared" si="83"/>
        <v>0</v>
      </c>
      <c r="W245" s="11">
        <f t="shared" si="67"/>
        <v>0</v>
      </c>
      <c r="X245" s="11">
        <f t="shared" si="68"/>
        <v>0</v>
      </c>
      <c r="Y245">
        <f t="shared" si="84"/>
        <v>0</v>
      </c>
      <c r="AA245">
        <f t="shared" si="69"/>
        <v>0</v>
      </c>
      <c r="AC245">
        <f t="shared" si="85"/>
        <v>0</v>
      </c>
      <c r="AD245">
        <f t="shared" si="86"/>
        <v>0</v>
      </c>
      <c r="AE245">
        <f t="shared" si="87"/>
        <v>40500</v>
      </c>
      <c r="AF245">
        <f t="shared" si="88"/>
        <v>0</v>
      </c>
      <c r="AH245">
        <f>'Quadrat Point Intercept'!B241*'Quadrat Point Intercept'!E241</f>
        <v>0</v>
      </c>
    </row>
    <row r="246" spans="4:34">
      <c r="D246" s="4">
        <v>235</v>
      </c>
      <c r="E246" s="5">
        <f>'Quadrat Point Intercept'!B242</f>
        <v>0</v>
      </c>
      <c r="F246">
        <f t="shared" si="70"/>
        <v>0</v>
      </c>
      <c r="G246">
        <f t="shared" si="71"/>
        <v>0</v>
      </c>
      <c r="H246">
        <f t="shared" si="72"/>
        <v>12.5</v>
      </c>
      <c r="I246">
        <f t="shared" si="73"/>
        <v>10</v>
      </c>
      <c r="J246">
        <f t="shared" si="74"/>
        <v>1</v>
      </c>
      <c r="K246">
        <f t="shared" si="75"/>
        <v>1</v>
      </c>
      <c r="L246">
        <f t="shared" si="76"/>
        <v>0</v>
      </c>
      <c r="M246" t="e">
        <f t="shared" si="77"/>
        <v>#NUM!</v>
      </c>
      <c r="N246" t="e">
        <f t="shared" si="78"/>
        <v>#NUM!</v>
      </c>
      <c r="P246" t="e">
        <f t="shared" si="79"/>
        <v>#DIV/0!</v>
      </c>
      <c r="Q246" t="e">
        <f t="shared" si="80"/>
        <v>#DIV/0!</v>
      </c>
      <c r="S246">
        <f t="shared" si="81"/>
        <v>0</v>
      </c>
      <c r="T246" s="11">
        <f t="shared" si="82"/>
        <v>0</v>
      </c>
      <c r="U246">
        <f t="shared" si="83"/>
        <v>0</v>
      </c>
      <c r="W246" s="11">
        <f t="shared" si="67"/>
        <v>0</v>
      </c>
      <c r="X246" s="11">
        <f t="shared" si="68"/>
        <v>0</v>
      </c>
      <c r="Y246">
        <f t="shared" si="84"/>
        <v>0</v>
      </c>
      <c r="AA246">
        <f t="shared" si="69"/>
        <v>0</v>
      </c>
      <c r="AC246">
        <f t="shared" si="85"/>
        <v>0</v>
      </c>
      <c r="AD246">
        <f t="shared" si="86"/>
        <v>0</v>
      </c>
      <c r="AE246">
        <f t="shared" si="87"/>
        <v>40500</v>
      </c>
      <c r="AF246">
        <f t="shared" si="88"/>
        <v>0</v>
      </c>
      <c r="AH246">
        <f>'Quadrat Point Intercept'!B242*'Quadrat Point Intercept'!E242</f>
        <v>0</v>
      </c>
    </row>
    <row r="247" spans="4:34">
      <c r="D247" s="4">
        <v>236</v>
      </c>
      <c r="E247" s="5">
        <f>'Quadrat Point Intercept'!B243</f>
        <v>0</v>
      </c>
      <c r="F247">
        <f t="shared" si="70"/>
        <v>0</v>
      </c>
      <c r="G247">
        <f t="shared" si="71"/>
        <v>0</v>
      </c>
      <c r="H247">
        <f t="shared" si="72"/>
        <v>12.5</v>
      </c>
      <c r="I247">
        <f t="shared" si="73"/>
        <v>10</v>
      </c>
      <c r="J247">
        <f t="shared" si="74"/>
        <v>1</v>
      </c>
      <c r="K247">
        <f t="shared" si="75"/>
        <v>1</v>
      </c>
      <c r="L247">
        <f t="shared" si="76"/>
        <v>0</v>
      </c>
      <c r="M247" t="e">
        <f t="shared" si="77"/>
        <v>#NUM!</v>
      </c>
      <c r="N247" t="e">
        <f t="shared" si="78"/>
        <v>#NUM!</v>
      </c>
      <c r="P247" t="e">
        <f t="shared" si="79"/>
        <v>#DIV/0!</v>
      </c>
      <c r="Q247" t="e">
        <f t="shared" si="80"/>
        <v>#DIV/0!</v>
      </c>
      <c r="S247">
        <f t="shared" si="81"/>
        <v>0</v>
      </c>
      <c r="T247" s="11">
        <f t="shared" si="82"/>
        <v>0</v>
      </c>
      <c r="U247">
        <f t="shared" si="83"/>
        <v>0</v>
      </c>
      <c r="W247" s="11">
        <f t="shared" si="67"/>
        <v>0</v>
      </c>
      <c r="X247" s="11">
        <f t="shared" si="68"/>
        <v>0</v>
      </c>
      <c r="Y247">
        <f t="shared" si="84"/>
        <v>0</v>
      </c>
      <c r="AA247">
        <f t="shared" si="69"/>
        <v>0</v>
      </c>
      <c r="AC247">
        <f t="shared" si="85"/>
        <v>0</v>
      </c>
      <c r="AD247">
        <f t="shared" si="86"/>
        <v>0</v>
      </c>
      <c r="AE247">
        <f t="shared" si="87"/>
        <v>40500</v>
      </c>
      <c r="AF247">
        <f t="shared" si="88"/>
        <v>0</v>
      </c>
      <c r="AH247">
        <f>'Quadrat Point Intercept'!B243*'Quadrat Point Intercept'!E243</f>
        <v>0</v>
      </c>
    </row>
    <row r="248" spans="4:34">
      <c r="D248" s="4">
        <v>237</v>
      </c>
      <c r="E248" s="5">
        <f>'Quadrat Point Intercept'!B244</f>
        <v>0</v>
      </c>
      <c r="F248">
        <f t="shared" si="70"/>
        <v>0</v>
      </c>
      <c r="G248">
        <f t="shared" si="71"/>
        <v>0</v>
      </c>
      <c r="H248">
        <f t="shared" si="72"/>
        <v>12.5</v>
      </c>
      <c r="I248">
        <f t="shared" si="73"/>
        <v>10</v>
      </c>
      <c r="J248">
        <f t="shared" si="74"/>
        <v>1</v>
      </c>
      <c r="K248">
        <f t="shared" si="75"/>
        <v>1</v>
      </c>
      <c r="L248">
        <f t="shared" si="76"/>
        <v>0</v>
      </c>
      <c r="M248" t="e">
        <f t="shared" si="77"/>
        <v>#NUM!</v>
      </c>
      <c r="N248" t="e">
        <f t="shared" si="78"/>
        <v>#NUM!</v>
      </c>
      <c r="P248" t="e">
        <f t="shared" si="79"/>
        <v>#DIV/0!</v>
      </c>
      <c r="Q248" t="e">
        <f t="shared" si="80"/>
        <v>#DIV/0!</v>
      </c>
      <c r="S248">
        <f t="shared" si="81"/>
        <v>0</v>
      </c>
      <c r="T248" s="11">
        <f t="shared" si="82"/>
        <v>0</v>
      </c>
      <c r="U248">
        <f t="shared" si="83"/>
        <v>0</v>
      </c>
      <c r="W248" s="11">
        <f t="shared" si="67"/>
        <v>0</v>
      </c>
      <c r="X248" s="11">
        <f t="shared" si="68"/>
        <v>0</v>
      </c>
      <c r="Y248">
        <f t="shared" si="84"/>
        <v>0</v>
      </c>
      <c r="AA248">
        <f t="shared" si="69"/>
        <v>0</v>
      </c>
      <c r="AC248">
        <f t="shared" si="85"/>
        <v>0</v>
      </c>
      <c r="AD248">
        <f t="shared" si="86"/>
        <v>0</v>
      </c>
      <c r="AE248">
        <f t="shared" si="87"/>
        <v>40500</v>
      </c>
      <c r="AF248">
        <f t="shared" si="88"/>
        <v>0</v>
      </c>
      <c r="AH248">
        <f>'Quadrat Point Intercept'!B244*'Quadrat Point Intercept'!E244</f>
        <v>0</v>
      </c>
    </row>
    <row r="249" spans="4:34">
      <c r="D249" s="4">
        <v>238</v>
      </c>
      <c r="E249" s="5">
        <f>'Quadrat Point Intercept'!B245</f>
        <v>0</v>
      </c>
      <c r="F249">
        <f t="shared" si="70"/>
        <v>0</v>
      </c>
      <c r="G249">
        <f t="shared" si="71"/>
        <v>0</v>
      </c>
      <c r="H249">
        <f t="shared" si="72"/>
        <v>12.5</v>
      </c>
      <c r="I249">
        <f t="shared" si="73"/>
        <v>10</v>
      </c>
      <c r="J249">
        <f t="shared" si="74"/>
        <v>1</v>
      </c>
      <c r="K249">
        <f t="shared" si="75"/>
        <v>1</v>
      </c>
      <c r="L249">
        <f t="shared" si="76"/>
        <v>0</v>
      </c>
      <c r="M249" t="e">
        <f t="shared" si="77"/>
        <v>#NUM!</v>
      </c>
      <c r="N249" t="e">
        <f t="shared" si="78"/>
        <v>#NUM!</v>
      </c>
      <c r="P249" t="e">
        <f t="shared" si="79"/>
        <v>#DIV/0!</v>
      </c>
      <c r="Q249" t="e">
        <f t="shared" si="80"/>
        <v>#DIV/0!</v>
      </c>
      <c r="S249">
        <f t="shared" si="81"/>
        <v>0</v>
      </c>
      <c r="T249" s="11">
        <f t="shared" si="82"/>
        <v>0</v>
      </c>
      <c r="U249">
        <f t="shared" si="83"/>
        <v>0</v>
      </c>
      <c r="W249" s="11">
        <f t="shared" si="67"/>
        <v>0</v>
      </c>
      <c r="X249" s="11">
        <f t="shared" si="68"/>
        <v>0</v>
      </c>
      <c r="Y249">
        <f t="shared" si="84"/>
        <v>0</v>
      </c>
      <c r="AA249">
        <f t="shared" si="69"/>
        <v>0</v>
      </c>
      <c r="AC249">
        <f t="shared" si="85"/>
        <v>0</v>
      </c>
      <c r="AD249">
        <f t="shared" si="86"/>
        <v>0</v>
      </c>
      <c r="AE249">
        <f t="shared" si="87"/>
        <v>40500</v>
      </c>
      <c r="AF249">
        <f t="shared" si="88"/>
        <v>0</v>
      </c>
      <c r="AH249">
        <f>'Quadrat Point Intercept'!B245*'Quadrat Point Intercept'!E245</f>
        <v>0</v>
      </c>
    </row>
    <row r="250" spans="4:34">
      <c r="D250" s="4">
        <v>239</v>
      </c>
      <c r="E250" s="5">
        <f>'Quadrat Point Intercept'!B246</f>
        <v>0</v>
      </c>
      <c r="F250">
        <f t="shared" si="70"/>
        <v>0</v>
      </c>
      <c r="G250">
        <f t="shared" si="71"/>
        <v>0</v>
      </c>
      <c r="H250">
        <f t="shared" si="72"/>
        <v>12.5</v>
      </c>
      <c r="I250">
        <f t="shared" si="73"/>
        <v>10</v>
      </c>
      <c r="J250">
        <f t="shared" si="74"/>
        <v>1</v>
      </c>
      <c r="K250">
        <f t="shared" si="75"/>
        <v>1</v>
      </c>
      <c r="L250">
        <f t="shared" si="76"/>
        <v>0</v>
      </c>
      <c r="M250" t="e">
        <f t="shared" si="77"/>
        <v>#NUM!</v>
      </c>
      <c r="N250" t="e">
        <f t="shared" si="78"/>
        <v>#NUM!</v>
      </c>
      <c r="P250" t="e">
        <f t="shared" si="79"/>
        <v>#DIV/0!</v>
      </c>
      <c r="Q250" t="e">
        <f t="shared" si="80"/>
        <v>#DIV/0!</v>
      </c>
      <c r="S250">
        <f t="shared" si="81"/>
        <v>0</v>
      </c>
      <c r="T250" s="11">
        <f t="shared" si="82"/>
        <v>0</v>
      </c>
      <c r="U250">
        <f t="shared" si="83"/>
        <v>0</v>
      </c>
      <c r="W250" s="11">
        <f t="shared" si="67"/>
        <v>0</v>
      </c>
      <c r="X250" s="11">
        <f t="shared" si="68"/>
        <v>0</v>
      </c>
      <c r="Y250">
        <f t="shared" si="84"/>
        <v>0</v>
      </c>
      <c r="AA250">
        <f t="shared" si="69"/>
        <v>0</v>
      </c>
      <c r="AC250">
        <f t="shared" si="85"/>
        <v>0</v>
      </c>
      <c r="AD250">
        <f t="shared" si="86"/>
        <v>0</v>
      </c>
      <c r="AE250">
        <f t="shared" si="87"/>
        <v>40500</v>
      </c>
      <c r="AF250">
        <f t="shared" si="88"/>
        <v>0</v>
      </c>
      <c r="AH250">
        <f>'Quadrat Point Intercept'!B246*'Quadrat Point Intercept'!E246</f>
        <v>0</v>
      </c>
    </row>
    <row r="251" spans="4:34">
      <c r="D251" s="4">
        <v>240</v>
      </c>
      <c r="E251" s="5">
        <f>'Quadrat Point Intercept'!B247</f>
        <v>0</v>
      </c>
      <c r="F251">
        <f t="shared" si="70"/>
        <v>0</v>
      </c>
      <c r="G251">
        <f t="shared" si="71"/>
        <v>0</v>
      </c>
      <c r="H251">
        <f t="shared" si="72"/>
        <v>12.5</v>
      </c>
      <c r="I251">
        <f t="shared" si="73"/>
        <v>10</v>
      </c>
      <c r="J251">
        <f t="shared" si="74"/>
        <v>1</v>
      </c>
      <c r="K251">
        <f t="shared" si="75"/>
        <v>1</v>
      </c>
      <c r="L251">
        <f t="shared" si="76"/>
        <v>0</v>
      </c>
      <c r="M251" t="e">
        <f t="shared" si="77"/>
        <v>#NUM!</v>
      </c>
      <c r="N251" t="e">
        <f t="shared" si="78"/>
        <v>#NUM!</v>
      </c>
      <c r="P251" t="e">
        <f t="shared" si="79"/>
        <v>#DIV/0!</v>
      </c>
      <c r="Q251" t="e">
        <f t="shared" si="80"/>
        <v>#DIV/0!</v>
      </c>
      <c r="S251">
        <f t="shared" si="81"/>
        <v>0</v>
      </c>
      <c r="T251" s="11">
        <f t="shared" si="82"/>
        <v>0</v>
      </c>
      <c r="U251">
        <f t="shared" si="83"/>
        <v>0</v>
      </c>
      <c r="W251" s="11">
        <f t="shared" si="67"/>
        <v>0</v>
      </c>
      <c r="X251" s="11">
        <f t="shared" si="68"/>
        <v>0</v>
      </c>
      <c r="Y251">
        <f t="shared" si="84"/>
        <v>0</v>
      </c>
      <c r="AA251">
        <f t="shared" si="69"/>
        <v>0</v>
      </c>
      <c r="AC251">
        <f t="shared" si="85"/>
        <v>0</v>
      </c>
      <c r="AD251">
        <f t="shared" si="86"/>
        <v>0</v>
      </c>
      <c r="AE251">
        <f t="shared" si="87"/>
        <v>40500</v>
      </c>
      <c r="AF251">
        <f t="shared" si="88"/>
        <v>0</v>
      </c>
      <c r="AH251">
        <f>'Quadrat Point Intercept'!B247*'Quadrat Point Intercept'!E247</f>
        <v>0</v>
      </c>
    </row>
    <row r="252" spans="4:34">
      <c r="D252" s="4">
        <v>241</v>
      </c>
      <c r="E252" s="5">
        <f>'Quadrat Point Intercept'!B248</f>
        <v>0</v>
      </c>
      <c r="F252">
        <f t="shared" si="70"/>
        <v>0</v>
      </c>
      <c r="G252">
        <f t="shared" si="71"/>
        <v>0</v>
      </c>
      <c r="H252">
        <f t="shared" si="72"/>
        <v>12.5</v>
      </c>
      <c r="I252">
        <f t="shared" si="73"/>
        <v>10</v>
      </c>
      <c r="J252">
        <f t="shared" si="74"/>
        <v>1</v>
      </c>
      <c r="K252">
        <f t="shared" si="75"/>
        <v>1</v>
      </c>
      <c r="L252">
        <f t="shared" si="76"/>
        <v>0</v>
      </c>
      <c r="M252" t="e">
        <f t="shared" si="77"/>
        <v>#NUM!</v>
      </c>
      <c r="N252" t="e">
        <f t="shared" si="78"/>
        <v>#NUM!</v>
      </c>
      <c r="P252" t="e">
        <f t="shared" si="79"/>
        <v>#DIV/0!</v>
      </c>
      <c r="Q252" t="e">
        <f t="shared" si="80"/>
        <v>#DIV/0!</v>
      </c>
      <c r="S252">
        <f t="shared" si="81"/>
        <v>0</v>
      </c>
      <c r="T252" s="11">
        <f t="shared" si="82"/>
        <v>0</v>
      </c>
      <c r="U252">
        <f t="shared" si="83"/>
        <v>0</v>
      </c>
      <c r="W252" s="11">
        <f t="shared" si="67"/>
        <v>0</v>
      </c>
      <c r="X252" s="11">
        <f t="shared" si="68"/>
        <v>0</v>
      </c>
      <c r="Y252">
        <f t="shared" si="84"/>
        <v>0</v>
      </c>
      <c r="AA252">
        <f t="shared" si="69"/>
        <v>0</v>
      </c>
      <c r="AC252">
        <f t="shared" si="85"/>
        <v>0</v>
      </c>
      <c r="AD252">
        <f t="shared" si="86"/>
        <v>0</v>
      </c>
      <c r="AE252">
        <f t="shared" si="87"/>
        <v>40500</v>
      </c>
      <c r="AF252">
        <f t="shared" si="88"/>
        <v>0</v>
      </c>
      <c r="AH252">
        <f>'Quadrat Point Intercept'!B248*'Quadrat Point Intercept'!E248</f>
        <v>0</v>
      </c>
    </row>
    <row r="253" spans="4:34">
      <c r="D253" s="4">
        <v>242</v>
      </c>
      <c r="E253" s="5">
        <f>'Quadrat Point Intercept'!B249</f>
        <v>0</v>
      </c>
      <c r="F253">
        <f t="shared" si="70"/>
        <v>0</v>
      </c>
      <c r="G253">
        <f t="shared" si="71"/>
        <v>0</v>
      </c>
      <c r="H253">
        <f t="shared" si="72"/>
        <v>12.5</v>
      </c>
      <c r="I253">
        <f t="shared" si="73"/>
        <v>10</v>
      </c>
      <c r="J253">
        <f t="shared" si="74"/>
        <v>1</v>
      </c>
      <c r="K253">
        <f t="shared" si="75"/>
        <v>1</v>
      </c>
      <c r="L253">
        <f t="shared" si="76"/>
        <v>0</v>
      </c>
      <c r="M253" t="e">
        <f t="shared" si="77"/>
        <v>#NUM!</v>
      </c>
      <c r="N253" t="e">
        <f t="shared" si="78"/>
        <v>#NUM!</v>
      </c>
      <c r="P253" t="e">
        <f t="shared" si="79"/>
        <v>#DIV/0!</v>
      </c>
      <c r="Q253" t="e">
        <f t="shared" si="80"/>
        <v>#DIV/0!</v>
      </c>
      <c r="S253">
        <f t="shared" si="81"/>
        <v>0</v>
      </c>
      <c r="T253" s="11">
        <f t="shared" si="82"/>
        <v>0</v>
      </c>
      <c r="U253">
        <f t="shared" si="83"/>
        <v>0</v>
      </c>
      <c r="W253" s="11">
        <f t="shared" si="67"/>
        <v>0</v>
      </c>
      <c r="X253" s="11">
        <f t="shared" si="68"/>
        <v>0</v>
      </c>
      <c r="Y253">
        <f t="shared" si="84"/>
        <v>0</v>
      </c>
      <c r="AA253">
        <f t="shared" si="69"/>
        <v>0</v>
      </c>
      <c r="AC253">
        <f t="shared" si="85"/>
        <v>0</v>
      </c>
      <c r="AD253">
        <f t="shared" si="86"/>
        <v>0</v>
      </c>
      <c r="AE253">
        <f t="shared" si="87"/>
        <v>40500</v>
      </c>
      <c r="AF253">
        <f t="shared" si="88"/>
        <v>0</v>
      </c>
      <c r="AH253">
        <f>'Quadrat Point Intercept'!B249*'Quadrat Point Intercept'!E249</f>
        <v>0</v>
      </c>
    </row>
    <row r="254" spans="4:34">
      <c r="D254" s="4">
        <v>243</v>
      </c>
      <c r="E254" s="5">
        <f>'Quadrat Point Intercept'!B250</f>
        <v>0</v>
      </c>
      <c r="F254">
        <f t="shared" si="70"/>
        <v>0</v>
      </c>
      <c r="G254">
        <f t="shared" si="71"/>
        <v>0</v>
      </c>
      <c r="H254">
        <f t="shared" si="72"/>
        <v>12.5</v>
      </c>
      <c r="I254">
        <f t="shared" si="73"/>
        <v>10</v>
      </c>
      <c r="J254">
        <f t="shared" si="74"/>
        <v>1</v>
      </c>
      <c r="K254">
        <f t="shared" si="75"/>
        <v>1</v>
      </c>
      <c r="L254">
        <f t="shared" si="76"/>
        <v>0</v>
      </c>
      <c r="M254" t="e">
        <f t="shared" si="77"/>
        <v>#NUM!</v>
      </c>
      <c r="N254" t="e">
        <f t="shared" si="78"/>
        <v>#NUM!</v>
      </c>
      <c r="P254" t="e">
        <f t="shared" si="79"/>
        <v>#DIV/0!</v>
      </c>
      <c r="Q254" t="e">
        <f t="shared" si="80"/>
        <v>#DIV/0!</v>
      </c>
      <c r="S254">
        <f t="shared" si="81"/>
        <v>0</v>
      </c>
      <c r="T254" s="11">
        <f t="shared" si="82"/>
        <v>0</v>
      </c>
      <c r="U254">
        <f t="shared" si="83"/>
        <v>0</v>
      </c>
      <c r="W254" s="11">
        <f t="shared" si="67"/>
        <v>0</v>
      </c>
      <c r="X254" s="11">
        <f t="shared" si="68"/>
        <v>0</v>
      </c>
      <c r="Y254">
        <f t="shared" si="84"/>
        <v>0</v>
      </c>
      <c r="AA254">
        <f t="shared" si="69"/>
        <v>0</v>
      </c>
      <c r="AC254">
        <f t="shared" si="85"/>
        <v>0</v>
      </c>
      <c r="AD254">
        <f t="shared" si="86"/>
        <v>0</v>
      </c>
      <c r="AE254">
        <f t="shared" si="87"/>
        <v>40500</v>
      </c>
      <c r="AF254">
        <f t="shared" si="88"/>
        <v>0</v>
      </c>
      <c r="AH254">
        <f>'Quadrat Point Intercept'!B250*'Quadrat Point Intercept'!E250</f>
        <v>0</v>
      </c>
    </row>
    <row r="255" spans="4:34">
      <c r="D255" s="4">
        <v>244</v>
      </c>
      <c r="E255" s="5">
        <f>'Quadrat Point Intercept'!B251</f>
        <v>0</v>
      </c>
      <c r="F255">
        <f t="shared" si="70"/>
        <v>0</v>
      </c>
      <c r="G255">
        <f t="shared" si="71"/>
        <v>0</v>
      </c>
      <c r="H255">
        <f t="shared" si="72"/>
        <v>12.5</v>
      </c>
      <c r="I255">
        <f t="shared" si="73"/>
        <v>10</v>
      </c>
      <c r="J255">
        <f t="shared" si="74"/>
        <v>1</v>
      </c>
      <c r="K255">
        <f t="shared" si="75"/>
        <v>1</v>
      </c>
      <c r="L255">
        <f t="shared" si="76"/>
        <v>0</v>
      </c>
      <c r="M255" t="e">
        <f t="shared" si="77"/>
        <v>#NUM!</v>
      </c>
      <c r="N255" t="e">
        <f t="shared" si="78"/>
        <v>#NUM!</v>
      </c>
      <c r="P255" t="e">
        <f t="shared" si="79"/>
        <v>#DIV/0!</v>
      </c>
      <c r="Q255" t="e">
        <f t="shared" si="80"/>
        <v>#DIV/0!</v>
      </c>
      <c r="S255">
        <f t="shared" si="81"/>
        <v>0</v>
      </c>
      <c r="T255" s="11">
        <f t="shared" si="82"/>
        <v>0</v>
      </c>
      <c r="U255">
        <f t="shared" si="83"/>
        <v>0</v>
      </c>
      <c r="W255" s="11">
        <f t="shared" si="67"/>
        <v>0</v>
      </c>
      <c r="X255" s="11">
        <f t="shared" si="68"/>
        <v>0</v>
      </c>
      <c r="Y255">
        <f t="shared" si="84"/>
        <v>0</v>
      </c>
      <c r="AA255">
        <f t="shared" si="69"/>
        <v>0</v>
      </c>
      <c r="AC255">
        <f t="shared" si="85"/>
        <v>0</v>
      </c>
      <c r="AD255">
        <f t="shared" si="86"/>
        <v>0</v>
      </c>
      <c r="AE255">
        <f t="shared" si="87"/>
        <v>40500</v>
      </c>
      <c r="AF255">
        <f t="shared" si="88"/>
        <v>0</v>
      </c>
      <c r="AH255">
        <f>'Quadrat Point Intercept'!B251*'Quadrat Point Intercept'!E251</f>
        <v>0</v>
      </c>
    </row>
    <row r="256" spans="4:34">
      <c r="D256" s="4">
        <v>245</v>
      </c>
      <c r="E256" s="5">
        <f>'Quadrat Point Intercept'!B252</f>
        <v>0</v>
      </c>
      <c r="F256">
        <f t="shared" si="70"/>
        <v>0</v>
      </c>
      <c r="G256">
        <f t="shared" si="71"/>
        <v>0</v>
      </c>
      <c r="H256">
        <f t="shared" si="72"/>
        <v>12.5</v>
      </c>
      <c r="I256">
        <f t="shared" si="73"/>
        <v>10</v>
      </c>
      <c r="J256">
        <f t="shared" si="74"/>
        <v>1</v>
      </c>
      <c r="K256">
        <f t="shared" si="75"/>
        <v>1</v>
      </c>
      <c r="L256">
        <f t="shared" si="76"/>
        <v>0</v>
      </c>
      <c r="M256" t="e">
        <f t="shared" si="77"/>
        <v>#NUM!</v>
      </c>
      <c r="N256" t="e">
        <f t="shared" si="78"/>
        <v>#NUM!</v>
      </c>
      <c r="P256" t="e">
        <f t="shared" si="79"/>
        <v>#DIV/0!</v>
      </c>
      <c r="Q256" t="e">
        <f t="shared" si="80"/>
        <v>#DIV/0!</v>
      </c>
      <c r="S256">
        <f t="shared" si="81"/>
        <v>0</v>
      </c>
      <c r="T256" s="11">
        <f t="shared" si="82"/>
        <v>0</v>
      </c>
      <c r="U256">
        <f t="shared" si="83"/>
        <v>0</v>
      </c>
      <c r="W256" s="11">
        <f t="shared" si="67"/>
        <v>0</v>
      </c>
      <c r="X256" s="11">
        <f t="shared" si="68"/>
        <v>0</v>
      </c>
      <c r="Y256">
        <f t="shared" si="84"/>
        <v>0</v>
      </c>
      <c r="AA256">
        <f t="shared" si="69"/>
        <v>0</v>
      </c>
      <c r="AC256">
        <f t="shared" si="85"/>
        <v>0</v>
      </c>
      <c r="AD256">
        <f t="shared" si="86"/>
        <v>0</v>
      </c>
      <c r="AE256">
        <f t="shared" si="87"/>
        <v>40500</v>
      </c>
      <c r="AF256">
        <f t="shared" si="88"/>
        <v>0</v>
      </c>
      <c r="AH256">
        <f>'Quadrat Point Intercept'!B252*'Quadrat Point Intercept'!E252</f>
        <v>0</v>
      </c>
    </row>
    <row r="257" spans="4:34">
      <c r="D257" s="4">
        <v>246</v>
      </c>
      <c r="E257" s="5">
        <f>'Quadrat Point Intercept'!B253</f>
        <v>0</v>
      </c>
      <c r="F257">
        <f t="shared" si="70"/>
        <v>0</v>
      </c>
      <c r="G257">
        <f t="shared" si="71"/>
        <v>0</v>
      </c>
      <c r="H257">
        <f t="shared" si="72"/>
        <v>12.5</v>
      </c>
      <c r="I257">
        <f t="shared" si="73"/>
        <v>10</v>
      </c>
      <c r="J257">
        <f t="shared" si="74"/>
        <v>1</v>
      </c>
      <c r="K257">
        <f t="shared" si="75"/>
        <v>1</v>
      </c>
      <c r="L257">
        <f t="shared" si="76"/>
        <v>0</v>
      </c>
      <c r="M257" t="e">
        <f t="shared" si="77"/>
        <v>#NUM!</v>
      </c>
      <c r="N257" t="e">
        <f t="shared" si="78"/>
        <v>#NUM!</v>
      </c>
      <c r="P257" t="e">
        <f t="shared" si="79"/>
        <v>#DIV/0!</v>
      </c>
      <c r="Q257" t="e">
        <f t="shared" si="80"/>
        <v>#DIV/0!</v>
      </c>
      <c r="S257">
        <f t="shared" si="81"/>
        <v>0</v>
      </c>
      <c r="T257" s="11">
        <f t="shared" si="82"/>
        <v>0</v>
      </c>
      <c r="U257">
        <f t="shared" si="83"/>
        <v>0</v>
      </c>
      <c r="W257" s="11">
        <f t="shared" si="67"/>
        <v>0</v>
      </c>
      <c r="X257" s="11">
        <f t="shared" si="68"/>
        <v>0</v>
      </c>
      <c r="Y257">
        <f t="shared" si="84"/>
        <v>0</v>
      </c>
      <c r="AA257">
        <f t="shared" si="69"/>
        <v>0</v>
      </c>
      <c r="AC257">
        <f t="shared" si="85"/>
        <v>0</v>
      </c>
      <c r="AD257">
        <f t="shared" si="86"/>
        <v>0</v>
      </c>
      <c r="AE257">
        <f t="shared" si="87"/>
        <v>40500</v>
      </c>
      <c r="AF257">
        <f t="shared" si="88"/>
        <v>0</v>
      </c>
      <c r="AH257">
        <f>'Quadrat Point Intercept'!B253*'Quadrat Point Intercept'!E253</f>
        <v>0</v>
      </c>
    </row>
    <row r="258" spans="4:34">
      <c r="D258" s="4">
        <v>247</v>
      </c>
      <c r="E258" s="5">
        <f>'Quadrat Point Intercept'!B254</f>
        <v>0</v>
      </c>
      <c r="F258">
        <f t="shared" si="70"/>
        <v>0</v>
      </c>
      <c r="G258">
        <f t="shared" si="71"/>
        <v>0</v>
      </c>
      <c r="H258">
        <f t="shared" si="72"/>
        <v>12.5</v>
      </c>
      <c r="I258">
        <f t="shared" si="73"/>
        <v>10</v>
      </c>
      <c r="J258">
        <f t="shared" si="74"/>
        <v>1</v>
      </c>
      <c r="K258">
        <f t="shared" si="75"/>
        <v>1</v>
      </c>
      <c r="L258">
        <f t="shared" si="76"/>
        <v>0</v>
      </c>
      <c r="M258" t="e">
        <f t="shared" si="77"/>
        <v>#NUM!</v>
      </c>
      <c r="N258" t="e">
        <f t="shared" si="78"/>
        <v>#NUM!</v>
      </c>
      <c r="P258" t="e">
        <f t="shared" si="79"/>
        <v>#DIV/0!</v>
      </c>
      <c r="Q258" t="e">
        <f t="shared" si="80"/>
        <v>#DIV/0!</v>
      </c>
      <c r="S258">
        <f t="shared" si="81"/>
        <v>0</v>
      </c>
      <c r="T258" s="11">
        <f t="shared" si="82"/>
        <v>0</v>
      </c>
      <c r="U258">
        <f t="shared" si="83"/>
        <v>0</v>
      </c>
      <c r="W258" s="11">
        <f t="shared" si="67"/>
        <v>0</v>
      </c>
      <c r="X258" s="11">
        <f t="shared" si="68"/>
        <v>0</v>
      </c>
      <c r="Y258">
        <f t="shared" si="84"/>
        <v>0</v>
      </c>
      <c r="AA258">
        <f t="shared" si="69"/>
        <v>0</v>
      </c>
      <c r="AC258">
        <f t="shared" si="85"/>
        <v>0</v>
      </c>
      <c r="AD258">
        <f t="shared" si="86"/>
        <v>0</v>
      </c>
      <c r="AE258">
        <f t="shared" si="87"/>
        <v>40500</v>
      </c>
      <c r="AF258">
        <f t="shared" si="88"/>
        <v>0</v>
      </c>
      <c r="AH258">
        <f>'Quadrat Point Intercept'!B254*'Quadrat Point Intercept'!E254</f>
        <v>0</v>
      </c>
    </row>
    <row r="259" spans="4:34">
      <c r="D259" s="4">
        <v>248</v>
      </c>
      <c r="E259" s="5">
        <f>'Quadrat Point Intercept'!B255</f>
        <v>0</v>
      </c>
      <c r="F259">
        <f t="shared" si="70"/>
        <v>0</v>
      </c>
      <c r="G259">
        <f t="shared" si="71"/>
        <v>0</v>
      </c>
      <c r="H259">
        <f t="shared" si="72"/>
        <v>12.5</v>
      </c>
      <c r="I259">
        <f t="shared" si="73"/>
        <v>10</v>
      </c>
      <c r="J259">
        <f t="shared" si="74"/>
        <v>1</v>
      </c>
      <c r="K259">
        <f t="shared" si="75"/>
        <v>1</v>
      </c>
      <c r="L259">
        <f t="shared" si="76"/>
        <v>0</v>
      </c>
      <c r="M259" t="e">
        <f t="shared" si="77"/>
        <v>#NUM!</v>
      </c>
      <c r="N259" t="e">
        <f t="shared" si="78"/>
        <v>#NUM!</v>
      </c>
      <c r="P259" t="e">
        <f t="shared" si="79"/>
        <v>#DIV/0!</v>
      </c>
      <c r="Q259" t="e">
        <f t="shared" si="80"/>
        <v>#DIV/0!</v>
      </c>
      <c r="S259">
        <f t="shared" si="81"/>
        <v>0</v>
      </c>
      <c r="T259" s="11">
        <f t="shared" si="82"/>
        <v>0</v>
      </c>
      <c r="U259">
        <f t="shared" si="83"/>
        <v>0</v>
      </c>
      <c r="W259" s="11">
        <f t="shared" si="67"/>
        <v>0</v>
      </c>
      <c r="X259" s="11">
        <f t="shared" si="68"/>
        <v>0</v>
      </c>
      <c r="Y259">
        <f t="shared" si="84"/>
        <v>0</v>
      </c>
      <c r="AA259">
        <f t="shared" si="69"/>
        <v>0</v>
      </c>
      <c r="AC259">
        <f t="shared" si="85"/>
        <v>0</v>
      </c>
      <c r="AD259">
        <f t="shared" si="86"/>
        <v>0</v>
      </c>
      <c r="AE259">
        <f t="shared" si="87"/>
        <v>40500</v>
      </c>
      <c r="AF259">
        <f t="shared" si="88"/>
        <v>0</v>
      </c>
      <c r="AH259">
        <f>'Quadrat Point Intercept'!B255*'Quadrat Point Intercept'!E255</f>
        <v>0</v>
      </c>
    </row>
    <row r="260" spans="4:34">
      <c r="D260" s="4">
        <v>249</v>
      </c>
      <c r="E260" s="5">
        <f>'Quadrat Point Intercept'!B256</f>
        <v>0</v>
      </c>
      <c r="F260">
        <f t="shared" si="70"/>
        <v>0</v>
      </c>
      <c r="G260">
        <f t="shared" si="71"/>
        <v>0</v>
      </c>
      <c r="H260">
        <f t="shared" si="72"/>
        <v>12.5</v>
      </c>
      <c r="I260">
        <f t="shared" si="73"/>
        <v>10</v>
      </c>
      <c r="J260">
        <f t="shared" si="74"/>
        <v>1</v>
      </c>
      <c r="K260">
        <f t="shared" si="75"/>
        <v>1</v>
      </c>
      <c r="L260">
        <f t="shared" si="76"/>
        <v>0</v>
      </c>
      <c r="M260" t="e">
        <f t="shared" si="77"/>
        <v>#NUM!</v>
      </c>
      <c r="N260" t="e">
        <f t="shared" si="78"/>
        <v>#NUM!</v>
      </c>
      <c r="P260" t="e">
        <f t="shared" si="79"/>
        <v>#DIV/0!</v>
      </c>
      <c r="Q260" t="e">
        <f t="shared" si="80"/>
        <v>#DIV/0!</v>
      </c>
      <c r="S260">
        <f t="shared" si="81"/>
        <v>0</v>
      </c>
      <c r="T260" s="11">
        <f t="shared" si="82"/>
        <v>0</v>
      </c>
      <c r="U260">
        <f t="shared" si="83"/>
        <v>0</v>
      </c>
      <c r="W260" s="11">
        <f t="shared" si="67"/>
        <v>0</v>
      </c>
      <c r="X260" s="11">
        <f t="shared" si="68"/>
        <v>0</v>
      </c>
      <c r="Y260">
        <f t="shared" si="84"/>
        <v>0</v>
      </c>
      <c r="AA260">
        <f t="shared" si="69"/>
        <v>0</v>
      </c>
      <c r="AC260">
        <f t="shared" si="85"/>
        <v>0</v>
      </c>
      <c r="AD260">
        <f t="shared" si="86"/>
        <v>0</v>
      </c>
      <c r="AE260">
        <f t="shared" si="87"/>
        <v>40500</v>
      </c>
      <c r="AF260">
        <f t="shared" si="88"/>
        <v>0</v>
      </c>
      <c r="AH260">
        <f>'Quadrat Point Intercept'!B256*'Quadrat Point Intercept'!E256</f>
        <v>0</v>
      </c>
    </row>
    <row r="261" spans="4:34">
      <c r="D261" s="4">
        <v>250</v>
      </c>
      <c r="E261" s="5">
        <f>'Quadrat Point Intercept'!B257</f>
        <v>0</v>
      </c>
      <c r="F261">
        <f t="shared" si="70"/>
        <v>0</v>
      </c>
      <c r="G261">
        <f t="shared" si="71"/>
        <v>0</v>
      </c>
      <c r="H261">
        <f t="shared" si="72"/>
        <v>12.5</v>
      </c>
      <c r="I261">
        <f t="shared" si="73"/>
        <v>10</v>
      </c>
      <c r="J261">
        <f t="shared" si="74"/>
        <v>1</v>
      </c>
      <c r="K261">
        <f t="shared" si="75"/>
        <v>1</v>
      </c>
      <c r="L261">
        <f t="shared" si="76"/>
        <v>0</v>
      </c>
      <c r="M261" t="e">
        <f t="shared" si="77"/>
        <v>#NUM!</v>
      </c>
      <c r="N261" t="e">
        <f t="shared" si="78"/>
        <v>#NUM!</v>
      </c>
      <c r="P261" t="e">
        <f t="shared" si="79"/>
        <v>#DIV/0!</v>
      </c>
      <c r="Q261" t="e">
        <f t="shared" si="80"/>
        <v>#DIV/0!</v>
      </c>
      <c r="S261">
        <f t="shared" si="81"/>
        <v>0</v>
      </c>
      <c r="T261" s="11">
        <f t="shared" si="82"/>
        <v>0</v>
      </c>
      <c r="U261">
        <f t="shared" si="83"/>
        <v>0</v>
      </c>
      <c r="W261" s="11">
        <f t="shared" si="67"/>
        <v>0</v>
      </c>
      <c r="X261" s="11">
        <f t="shared" si="68"/>
        <v>0</v>
      </c>
      <c r="Y261">
        <f t="shared" si="84"/>
        <v>0</v>
      </c>
      <c r="AA261">
        <f t="shared" si="69"/>
        <v>0</v>
      </c>
      <c r="AC261">
        <f t="shared" si="85"/>
        <v>0</v>
      </c>
      <c r="AD261">
        <f t="shared" si="86"/>
        <v>0</v>
      </c>
      <c r="AE261">
        <f t="shared" si="87"/>
        <v>40500</v>
      </c>
      <c r="AF261">
        <f t="shared" si="88"/>
        <v>0</v>
      </c>
      <c r="AH261">
        <f>'Quadrat Point Intercept'!B257*'Quadrat Point Intercept'!E257</f>
        <v>0</v>
      </c>
    </row>
    <row r="262" spans="4:34">
      <c r="D262" s="4">
        <v>251</v>
      </c>
      <c r="E262" s="5">
        <f>'Quadrat Point Intercept'!B258</f>
        <v>0</v>
      </c>
      <c r="F262">
        <f t="shared" si="70"/>
        <v>0</v>
      </c>
      <c r="G262">
        <f t="shared" si="71"/>
        <v>0</v>
      </c>
      <c r="H262">
        <f t="shared" si="72"/>
        <v>12.5</v>
      </c>
      <c r="I262">
        <f t="shared" si="73"/>
        <v>10</v>
      </c>
      <c r="J262">
        <f t="shared" si="74"/>
        <v>1</v>
      </c>
      <c r="K262">
        <f t="shared" si="75"/>
        <v>1</v>
      </c>
      <c r="L262">
        <f t="shared" si="76"/>
        <v>0</v>
      </c>
      <c r="M262" t="e">
        <f t="shared" si="77"/>
        <v>#NUM!</v>
      </c>
      <c r="N262" t="e">
        <f t="shared" si="78"/>
        <v>#NUM!</v>
      </c>
      <c r="P262" t="e">
        <f t="shared" si="79"/>
        <v>#DIV/0!</v>
      </c>
      <c r="Q262" t="e">
        <f t="shared" si="80"/>
        <v>#DIV/0!</v>
      </c>
      <c r="S262">
        <f t="shared" si="81"/>
        <v>0</v>
      </c>
      <c r="T262" s="11">
        <f t="shared" si="82"/>
        <v>0</v>
      </c>
      <c r="U262">
        <f t="shared" si="83"/>
        <v>0</v>
      </c>
      <c r="W262" s="11">
        <f t="shared" si="67"/>
        <v>0</v>
      </c>
      <c r="X262" s="11">
        <f t="shared" si="68"/>
        <v>0</v>
      </c>
      <c r="Y262">
        <f t="shared" si="84"/>
        <v>0</v>
      </c>
      <c r="AA262">
        <f t="shared" si="69"/>
        <v>0</v>
      </c>
      <c r="AC262">
        <f t="shared" si="85"/>
        <v>0</v>
      </c>
      <c r="AD262">
        <f t="shared" si="86"/>
        <v>0</v>
      </c>
      <c r="AE262">
        <f t="shared" si="87"/>
        <v>40500</v>
      </c>
      <c r="AF262">
        <f t="shared" si="88"/>
        <v>0</v>
      </c>
      <c r="AH262">
        <f>'Quadrat Point Intercept'!B258*'Quadrat Point Intercept'!E258</f>
        <v>0</v>
      </c>
    </row>
    <row r="263" spans="4:34">
      <c r="D263" s="4">
        <v>252</v>
      </c>
      <c r="E263" s="5">
        <f>'Quadrat Point Intercept'!B259</f>
        <v>0</v>
      </c>
      <c r="F263">
        <f t="shared" si="70"/>
        <v>0</v>
      </c>
      <c r="G263">
        <f t="shared" si="71"/>
        <v>0</v>
      </c>
      <c r="H263">
        <f t="shared" si="72"/>
        <v>12.5</v>
      </c>
      <c r="I263">
        <f t="shared" si="73"/>
        <v>10</v>
      </c>
      <c r="J263">
        <f t="shared" si="74"/>
        <v>1</v>
      </c>
      <c r="K263">
        <f t="shared" si="75"/>
        <v>1</v>
      </c>
      <c r="L263">
        <f t="shared" si="76"/>
        <v>0</v>
      </c>
      <c r="M263" t="e">
        <f t="shared" si="77"/>
        <v>#NUM!</v>
      </c>
      <c r="N263" t="e">
        <f t="shared" si="78"/>
        <v>#NUM!</v>
      </c>
      <c r="P263" t="e">
        <f t="shared" si="79"/>
        <v>#DIV/0!</v>
      </c>
      <c r="Q263" t="e">
        <f t="shared" si="80"/>
        <v>#DIV/0!</v>
      </c>
      <c r="S263">
        <f t="shared" si="81"/>
        <v>0</v>
      </c>
      <c r="T263" s="11">
        <f t="shared" si="82"/>
        <v>0</v>
      </c>
      <c r="U263">
        <f t="shared" si="83"/>
        <v>0</v>
      </c>
      <c r="W263" s="11">
        <f t="shared" si="67"/>
        <v>0</v>
      </c>
      <c r="X263" s="11">
        <f t="shared" si="68"/>
        <v>0</v>
      </c>
      <c r="Y263">
        <f t="shared" si="84"/>
        <v>0</v>
      </c>
      <c r="AA263">
        <f t="shared" si="69"/>
        <v>0</v>
      </c>
      <c r="AC263">
        <f t="shared" si="85"/>
        <v>0</v>
      </c>
      <c r="AD263">
        <f t="shared" si="86"/>
        <v>0</v>
      </c>
      <c r="AE263">
        <f t="shared" si="87"/>
        <v>40500</v>
      </c>
      <c r="AF263">
        <f t="shared" si="88"/>
        <v>0</v>
      </c>
      <c r="AH263">
        <f>'Quadrat Point Intercept'!B259*'Quadrat Point Intercept'!E259</f>
        <v>0</v>
      </c>
    </row>
    <row r="264" spans="4:34">
      <c r="D264" s="4">
        <v>253</v>
      </c>
      <c r="E264" s="5">
        <f>'Quadrat Point Intercept'!B260</f>
        <v>0</v>
      </c>
      <c r="F264">
        <f t="shared" si="70"/>
        <v>0</v>
      </c>
      <c r="G264">
        <f t="shared" si="71"/>
        <v>0</v>
      </c>
      <c r="H264">
        <f t="shared" si="72"/>
        <v>12.5</v>
      </c>
      <c r="I264">
        <f t="shared" si="73"/>
        <v>10</v>
      </c>
      <c r="J264">
        <f t="shared" si="74"/>
        <v>1</v>
      </c>
      <c r="K264">
        <f t="shared" si="75"/>
        <v>1</v>
      </c>
      <c r="L264">
        <f t="shared" si="76"/>
        <v>0</v>
      </c>
      <c r="M264" t="e">
        <f t="shared" si="77"/>
        <v>#NUM!</v>
      </c>
      <c r="N264" t="e">
        <f t="shared" si="78"/>
        <v>#NUM!</v>
      </c>
      <c r="P264" t="e">
        <f t="shared" si="79"/>
        <v>#DIV/0!</v>
      </c>
      <c r="Q264" t="e">
        <f t="shared" si="80"/>
        <v>#DIV/0!</v>
      </c>
      <c r="S264">
        <f t="shared" si="81"/>
        <v>0</v>
      </c>
      <c r="T264" s="11">
        <f t="shared" si="82"/>
        <v>0</v>
      </c>
      <c r="U264">
        <f t="shared" si="83"/>
        <v>0</v>
      </c>
      <c r="W264" s="11">
        <f t="shared" si="67"/>
        <v>0</v>
      </c>
      <c r="X264" s="11">
        <f t="shared" si="68"/>
        <v>0</v>
      </c>
      <c r="Y264">
        <f t="shared" si="84"/>
        <v>0</v>
      </c>
      <c r="AA264">
        <f t="shared" si="69"/>
        <v>0</v>
      </c>
      <c r="AC264">
        <f t="shared" si="85"/>
        <v>0</v>
      </c>
      <c r="AD264">
        <f t="shared" si="86"/>
        <v>0</v>
      </c>
      <c r="AE264">
        <f t="shared" si="87"/>
        <v>40500</v>
      </c>
      <c r="AF264">
        <f t="shared" si="88"/>
        <v>0</v>
      </c>
      <c r="AH264">
        <f>'Quadrat Point Intercept'!B260*'Quadrat Point Intercept'!E260</f>
        <v>0</v>
      </c>
    </row>
    <row r="265" spans="4:34">
      <c r="D265" s="4">
        <v>254</v>
      </c>
      <c r="E265" s="5">
        <f>'Quadrat Point Intercept'!B261</f>
        <v>0</v>
      </c>
      <c r="F265">
        <f t="shared" si="70"/>
        <v>0</v>
      </c>
      <c r="G265">
        <f t="shared" si="71"/>
        <v>0</v>
      </c>
      <c r="H265">
        <f t="shared" si="72"/>
        <v>12.5</v>
      </c>
      <c r="I265">
        <f t="shared" si="73"/>
        <v>10</v>
      </c>
      <c r="J265">
        <f t="shared" si="74"/>
        <v>1</v>
      </c>
      <c r="K265">
        <f t="shared" si="75"/>
        <v>1</v>
      </c>
      <c r="L265">
        <f t="shared" si="76"/>
        <v>0</v>
      </c>
      <c r="M265" t="e">
        <f t="shared" si="77"/>
        <v>#NUM!</v>
      </c>
      <c r="N265" t="e">
        <f t="shared" si="78"/>
        <v>#NUM!</v>
      </c>
      <c r="P265" t="e">
        <f t="shared" si="79"/>
        <v>#DIV/0!</v>
      </c>
      <c r="Q265" t="e">
        <f t="shared" si="80"/>
        <v>#DIV/0!</v>
      </c>
      <c r="S265">
        <f t="shared" si="81"/>
        <v>0</v>
      </c>
      <c r="T265" s="11">
        <f t="shared" si="82"/>
        <v>0</v>
      </c>
      <c r="U265">
        <f t="shared" si="83"/>
        <v>0</v>
      </c>
      <c r="W265" s="11">
        <f t="shared" si="67"/>
        <v>0</v>
      </c>
      <c r="X265" s="11">
        <f t="shared" si="68"/>
        <v>0</v>
      </c>
      <c r="Y265">
        <f t="shared" si="84"/>
        <v>0</v>
      </c>
      <c r="AA265">
        <f t="shared" si="69"/>
        <v>0</v>
      </c>
      <c r="AC265">
        <f t="shared" si="85"/>
        <v>0</v>
      </c>
      <c r="AD265">
        <f t="shared" si="86"/>
        <v>0</v>
      </c>
      <c r="AE265">
        <f t="shared" si="87"/>
        <v>40500</v>
      </c>
      <c r="AF265">
        <f t="shared" si="88"/>
        <v>0</v>
      </c>
      <c r="AH265">
        <f>'Quadrat Point Intercept'!B261*'Quadrat Point Intercept'!E261</f>
        <v>0</v>
      </c>
    </row>
    <row r="266" spans="4:34">
      <c r="D266" s="4">
        <v>255</v>
      </c>
      <c r="E266" s="5">
        <f>'Quadrat Point Intercept'!B262</f>
        <v>0</v>
      </c>
      <c r="F266">
        <f t="shared" si="70"/>
        <v>0</v>
      </c>
      <c r="G266">
        <f t="shared" si="71"/>
        <v>0</v>
      </c>
      <c r="H266">
        <f t="shared" si="72"/>
        <v>12.5</v>
      </c>
      <c r="I266">
        <f t="shared" si="73"/>
        <v>10</v>
      </c>
      <c r="J266">
        <f t="shared" si="74"/>
        <v>1</v>
      </c>
      <c r="K266">
        <f t="shared" si="75"/>
        <v>1</v>
      </c>
      <c r="L266">
        <f t="shared" si="76"/>
        <v>0</v>
      </c>
      <c r="M266" t="e">
        <f t="shared" si="77"/>
        <v>#NUM!</v>
      </c>
      <c r="N266" t="e">
        <f t="shared" si="78"/>
        <v>#NUM!</v>
      </c>
      <c r="P266" t="e">
        <f t="shared" si="79"/>
        <v>#DIV/0!</v>
      </c>
      <c r="Q266" t="e">
        <f t="shared" si="80"/>
        <v>#DIV/0!</v>
      </c>
      <c r="S266">
        <f t="shared" si="81"/>
        <v>0</v>
      </c>
      <c r="T266" s="11">
        <f t="shared" si="82"/>
        <v>0</v>
      </c>
      <c r="U266">
        <f t="shared" si="83"/>
        <v>0</v>
      </c>
      <c r="W266" s="11">
        <f t="shared" si="67"/>
        <v>0</v>
      </c>
      <c r="X266" s="11">
        <f t="shared" si="68"/>
        <v>0</v>
      </c>
      <c r="Y266">
        <f t="shared" si="84"/>
        <v>0</v>
      </c>
      <c r="AA266">
        <f t="shared" si="69"/>
        <v>0</v>
      </c>
      <c r="AC266">
        <f t="shared" si="85"/>
        <v>0</v>
      </c>
      <c r="AD266">
        <f t="shared" si="86"/>
        <v>0</v>
      </c>
      <c r="AE266">
        <f t="shared" si="87"/>
        <v>40500</v>
      </c>
      <c r="AF266">
        <f t="shared" si="88"/>
        <v>0</v>
      </c>
      <c r="AH266">
        <f>'Quadrat Point Intercept'!B262*'Quadrat Point Intercept'!E262</f>
        <v>0</v>
      </c>
    </row>
    <row r="267" spans="4:34">
      <c r="D267" s="4">
        <v>256</v>
      </c>
      <c r="E267" s="5">
        <f>'Quadrat Point Intercept'!B263</f>
        <v>0</v>
      </c>
      <c r="F267">
        <f t="shared" si="70"/>
        <v>0</v>
      </c>
      <c r="G267">
        <f t="shared" si="71"/>
        <v>0</v>
      </c>
      <c r="H267">
        <f t="shared" si="72"/>
        <v>12.5</v>
      </c>
      <c r="I267">
        <f t="shared" si="73"/>
        <v>10</v>
      </c>
      <c r="J267">
        <f t="shared" si="74"/>
        <v>1</v>
      </c>
      <c r="K267">
        <f t="shared" si="75"/>
        <v>1</v>
      </c>
      <c r="L267">
        <f t="shared" si="76"/>
        <v>0</v>
      </c>
      <c r="M267" t="e">
        <f t="shared" si="77"/>
        <v>#NUM!</v>
      </c>
      <c r="N267" t="e">
        <f t="shared" si="78"/>
        <v>#NUM!</v>
      </c>
      <c r="P267" t="e">
        <f t="shared" si="79"/>
        <v>#DIV/0!</v>
      </c>
      <c r="Q267" t="e">
        <f t="shared" si="80"/>
        <v>#DIV/0!</v>
      </c>
      <c r="S267">
        <f t="shared" si="81"/>
        <v>0</v>
      </c>
      <c r="T267" s="11">
        <f t="shared" si="82"/>
        <v>0</v>
      </c>
      <c r="U267">
        <f t="shared" si="83"/>
        <v>0</v>
      </c>
      <c r="W267" s="11">
        <f t="shared" si="67"/>
        <v>0</v>
      </c>
      <c r="X267" s="11">
        <f t="shared" si="68"/>
        <v>0</v>
      </c>
      <c r="Y267">
        <f t="shared" si="84"/>
        <v>0</v>
      </c>
      <c r="AA267">
        <f t="shared" si="69"/>
        <v>0</v>
      </c>
      <c r="AC267">
        <f t="shared" si="85"/>
        <v>0</v>
      </c>
      <c r="AD267">
        <f t="shared" si="86"/>
        <v>0</v>
      </c>
      <c r="AE267">
        <f t="shared" si="87"/>
        <v>40500</v>
      </c>
      <c r="AF267">
        <f t="shared" si="88"/>
        <v>0</v>
      </c>
      <c r="AH267">
        <f>'Quadrat Point Intercept'!B263*'Quadrat Point Intercept'!E263</f>
        <v>0</v>
      </c>
    </row>
    <row r="268" spans="4:34">
      <c r="D268" s="4">
        <v>257</v>
      </c>
      <c r="E268" s="5">
        <f>'Quadrat Point Intercept'!B264</f>
        <v>0</v>
      </c>
      <c r="F268">
        <f t="shared" si="70"/>
        <v>0</v>
      </c>
      <c r="G268">
        <f t="shared" si="71"/>
        <v>0</v>
      </c>
      <c r="H268">
        <f t="shared" si="72"/>
        <v>12.5</v>
      </c>
      <c r="I268">
        <f t="shared" si="73"/>
        <v>10</v>
      </c>
      <c r="J268">
        <f t="shared" si="74"/>
        <v>1</v>
      </c>
      <c r="K268">
        <f t="shared" si="75"/>
        <v>1</v>
      </c>
      <c r="L268">
        <f t="shared" si="76"/>
        <v>0</v>
      </c>
      <c r="M268" t="e">
        <f t="shared" si="77"/>
        <v>#NUM!</v>
      </c>
      <c r="N268" t="e">
        <f t="shared" si="78"/>
        <v>#NUM!</v>
      </c>
      <c r="P268" t="e">
        <f t="shared" si="79"/>
        <v>#DIV/0!</v>
      </c>
      <c r="Q268" t="e">
        <f t="shared" si="80"/>
        <v>#DIV/0!</v>
      </c>
      <c r="S268">
        <f t="shared" si="81"/>
        <v>0</v>
      </c>
      <c r="T268" s="11">
        <f t="shared" si="82"/>
        <v>0</v>
      </c>
      <c r="U268">
        <f t="shared" si="83"/>
        <v>0</v>
      </c>
      <c r="W268" s="11">
        <f t="shared" ref="W268:W331" si="89">IF(J268=1,0,M268)</f>
        <v>0</v>
      </c>
      <c r="X268" s="11">
        <f t="shared" ref="X268:X331" si="90">IF(K268=1,0,N268)</f>
        <v>0</v>
      </c>
      <c r="Y268">
        <f t="shared" si="84"/>
        <v>0</v>
      </c>
      <c r="AA268">
        <f t="shared" ref="AA268:AA331" si="91">U268+Y268</f>
        <v>0</v>
      </c>
      <c r="AC268">
        <f t="shared" si="85"/>
        <v>0</v>
      </c>
      <c r="AD268">
        <f t="shared" si="86"/>
        <v>0</v>
      </c>
      <c r="AE268">
        <f t="shared" si="87"/>
        <v>40500</v>
      </c>
      <c r="AF268">
        <f t="shared" si="88"/>
        <v>0</v>
      </c>
      <c r="AH268">
        <f>'Quadrat Point Intercept'!B264*'Quadrat Point Intercept'!E264</f>
        <v>0</v>
      </c>
    </row>
    <row r="269" spans="4:34">
      <c r="D269" s="4">
        <v>258</v>
      </c>
      <c r="E269" s="5">
        <f>'Quadrat Point Intercept'!B265</f>
        <v>0</v>
      </c>
      <c r="F269">
        <f t="shared" ref="F269:F332" si="92">E269/2</f>
        <v>0</v>
      </c>
      <c r="G269">
        <f t="shared" ref="G269:G332" si="93">PI()*(F269^2)</f>
        <v>0</v>
      </c>
      <c r="H269">
        <f t="shared" ref="H269:H332" si="94">($B$12+F269+F269)/2</f>
        <v>12.5</v>
      </c>
      <c r="I269">
        <f t="shared" ref="I269:I332" si="95">($B$13+F269+F269)/2</f>
        <v>10</v>
      </c>
      <c r="J269">
        <f t="shared" ref="J269:J332" si="96">IF($B$12&gt;E269,1,0)</f>
        <v>1</v>
      </c>
      <c r="K269">
        <f t="shared" ref="K269:K332" si="97">IF($B$13&gt;E269,1,0)</f>
        <v>1</v>
      </c>
      <c r="L269">
        <f t="shared" ref="L269:L332" si="98">IF(($B$12^2+$B$13^2)^0.5&lt;E269,1,0)</f>
        <v>0</v>
      </c>
      <c r="M269" t="e">
        <f t="shared" ref="M269:M332" si="99">(H269-F269)*(H269*(H269-$B$12))^0.5</f>
        <v>#NUM!</v>
      </c>
      <c r="N269" t="e">
        <f t="shared" ref="N269:N332" si="100">(I269-F269)*(I269*(I269-$B$13))^0.5</f>
        <v>#NUM!</v>
      </c>
      <c r="P269" t="e">
        <f t="shared" ref="P269:P332" si="101">360*ACOS($B$12/2/F269)/2/PI()</f>
        <v>#DIV/0!</v>
      </c>
      <c r="Q269" t="e">
        <f t="shared" ref="Q269:Q332" si="102">360*ACOS($B$13/2/F269)/2/PI()</f>
        <v>#DIV/0!</v>
      </c>
      <c r="S269">
        <f t="shared" ref="S269:S332" si="103">IF(J269=1,0,P269)</f>
        <v>0</v>
      </c>
      <c r="T269" s="11">
        <f t="shared" ref="T269:T332" si="104">IF(K269=1,0,Q269)</f>
        <v>0</v>
      </c>
      <c r="U269">
        <f t="shared" ref="U269:U332" si="105">$B$10*$B$11*PI()*F269^2-((($O$10*S269+$P$10*T269)*PI()*F269^2)/360)</f>
        <v>0</v>
      </c>
      <c r="W269" s="11">
        <f t="shared" si="89"/>
        <v>0</v>
      </c>
      <c r="X269" s="11">
        <f t="shared" si="90"/>
        <v>0</v>
      </c>
      <c r="Y269">
        <f t="shared" ref="Y269:Y332" si="106">$M$10*W269+$N$10*X269</f>
        <v>0</v>
      </c>
      <c r="AA269">
        <f t="shared" si="91"/>
        <v>0</v>
      </c>
      <c r="AC269">
        <f t="shared" ref="AC269:AC332" si="107">((2*(180-2*T269)*($B$11-1)+2*(180-2*S269)*($B$10-1)+360)*PI()*F269^2)/360</f>
        <v>0</v>
      </c>
      <c r="AD269">
        <f t="shared" ref="AD269:AD332" si="108">($B$10-1)*2*W269+($B$11-1)*2*X269</f>
        <v>0</v>
      </c>
      <c r="AE269">
        <f t="shared" ref="AE269:AE332" si="109">$AC$7+AC269+AD269</f>
        <v>40500</v>
      </c>
      <c r="AF269">
        <f t="shared" ref="AF269:AF332" si="110">IF(L269=1,AE269,AA269)</f>
        <v>0</v>
      </c>
      <c r="AH269">
        <f>'Quadrat Point Intercept'!B265*'Quadrat Point Intercept'!E265</f>
        <v>0</v>
      </c>
    </row>
    <row r="270" spans="4:34">
      <c r="D270" s="4">
        <v>259</v>
      </c>
      <c r="E270" s="5">
        <f>'Quadrat Point Intercept'!B266</f>
        <v>0</v>
      </c>
      <c r="F270">
        <f t="shared" si="92"/>
        <v>0</v>
      </c>
      <c r="G270">
        <f t="shared" si="93"/>
        <v>0</v>
      </c>
      <c r="H270">
        <f t="shared" si="94"/>
        <v>12.5</v>
      </c>
      <c r="I270">
        <f t="shared" si="95"/>
        <v>10</v>
      </c>
      <c r="J270">
        <f t="shared" si="96"/>
        <v>1</v>
      </c>
      <c r="K270">
        <f t="shared" si="97"/>
        <v>1</v>
      </c>
      <c r="L270">
        <f t="shared" si="98"/>
        <v>0</v>
      </c>
      <c r="M270" t="e">
        <f t="shared" si="99"/>
        <v>#NUM!</v>
      </c>
      <c r="N270" t="e">
        <f t="shared" si="100"/>
        <v>#NUM!</v>
      </c>
      <c r="P270" t="e">
        <f t="shared" si="101"/>
        <v>#DIV/0!</v>
      </c>
      <c r="Q270" t="e">
        <f t="shared" si="102"/>
        <v>#DIV/0!</v>
      </c>
      <c r="S270">
        <f t="shared" si="103"/>
        <v>0</v>
      </c>
      <c r="T270" s="11">
        <f t="shared" si="104"/>
        <v>0</v>
      </c>
      <c r="U270">
        <f t="shared" si="105"/>
        <v>0</v>
      </c>
      <c r="W270" s="11">
        <f t="shared" si="89"/>
        <v>0</v>
      </c>
      <c r="X270" s="11">
        <f t="shared" si="90"/>
        <v>0</v>
      </c>
      <c r="Y270">
        <f t="shared" si="106"/>
        <v>0</v>
      </c>
      <c r="AA270">
        <f t="shared" si="91"/>
        <v>0</v>
      </c>
      <c r="AC270">
        <f t="shared" si="107"/>
        <v>0</v>
      </c>
      <c r="AD270">
        <f t="shared" si="108"/>
        <v>0</v>
      </c>
      <c r="AE270">
        <f t="shared" si="109"/>
        <v>40500</v>
      </c>
      <c r="AF270">
        <f t="shared" si="110"/>
        <v>0</v>
      </c>
      <c r="AH270">
        <f>'Quadrat Point Intercept'!B266*'Quadrat Point Intercept'!E266</f>
        <v>0</v>
      </c>
    </row>
    <row r="271" spans="4:34">
      <c r="D271" s="4">
        <v>260</v>
      </c>
      <c r="E271" s="5">
        <f>'Quadrat Point Intercept'!B267</f>
        <v>0</v>
      </c>
      <c r="F271">
        <f t="shared" si="92"/>
        <v>0</v>
      </c>
      <c r="G271">
        <f t="shared" si="93"/>
        <v>0</v>
      </c>
      <c r="H271">
        <f t="shared" si="94"/>
        <v>12.5</v>
      </c>
      <c r="I271">
        <f t="shared" si="95"/>
        <v>10</v>
      </c>
      <c r="J271">
        <f t="shared" si="96"/>
        <v>1</v>
      </c>
      <c r="K271">
        <f t="shared" si="97"/>
        <v>1</v>
      </c>
      <c r="L271">
        <f t="shared" si="98"/>
        <v>0</v>
      </c>
      <c r="M271" t="e">
        <f t="shared" si="99"/>
        <v>#NUM!</v>
      </c>
      <c r="N271" t="e">
        <f t="shared" si="100"/>
        <v>#NUM!</v>
      </c>
      <c r="P271" t="e">
        <f t="shared" si="101"/>
        <v>#DIV/0!</v>
      </c>
      <c r="Q271" t="e">
        <f t="shared" si="102"/>
        <v>#DIV/0!</v>
      </c>
      <c r="S271">
        <f t="shared" si="103"/>
        <v>0</v>
      </c>
      <c r="T271" s="11">
        <f t="shared" si="104"/>
        <v>0</v>
      </c>
      <c r="U271">
        <f t="shared" si="105"/>
        <v>0</v>
      </c>
      <c r="W271" s="11">
        <f t="shared" si="89"/>
        <v>0</v>
      </c>
      <c r="X271" s="11">
        <f t="shared" si="90"/>
        <v>0</v>
      </c>
      <c r="Y271">
        <f t="shared" si="106"/>
        <v>0</v>
      </c>
      <c r="AA271">
        <f t="shared" si="91"/>
        <v>0</v>
      </c>
      <c r="AC271">
        <f t="shared" si="107"/>
        <v>0</v>
      </c>
      <c r="AD271">
        <f t="shared" si="108"/>
        <v>0</v>
      </c>
      <c r="AE271">
        <f t="shared" si="109"/>
        <v>40500</v>
      </c>
      <c r="AF271">
        <f t="shared" si="110"/>
        <v>0</v>
      </c>
      <c r="AH271">
        <f>'Quadrat Point Intercept'!B267*'Quadrat Point Intercept'!E267</f>
        <v>0</v>
      </c>
    </row>
    <row r="272" spans="4:34">
      <c r="D272" s="4">
        <v>261</v>
      </c>
      <c r="E272" s="5">
        <f>'Quadrat Point Intercept'!B268</f>
        <v>0</v>
      </c>
      <c r="F272">
        <f t="shared" si="92"/>
        <v>0</v>
      </c>
      <c r="G272">
        <f t="shared" si="93"/>
        <v>0</v>
      </c>
      <c r="H272">
        <f t="shared" si="94"/>
        <v>12.5</v>
      </c>
      <c r="I272">
        <f t="shared" si="95"/>
        <v>10</v>
      </c>
      <c r="J272">
        <f t="shared" si="96"/>
        <v>1</v>
      </c>
      <c r="K272">
        <f t="shared" si="97"/>
        <v>1</v>
      </c>
      <c r="L272">
        <f t="shared" si="98"/>
        <v>0</v>
      </c>
      <c r="M272" t="e">
        <f t="shared" si="99"/>
        <v>#NUM!</v>
      </c>
      <c r="N272" t="e">
        <f t="shared" si="100"/>
        <v>#NUM!</v>
      </c>
      <c r="P272" t="e">
        <f t="shared" si="101"/>
        <v>#DIV/0!</v>
      </c>
      <c r="Q272" t="e">
        <f t="shared" si="102"/>
        <v>#DIV/0!</v>
      </c>
      <c r="S272">
        <f t="shared" si="103"/>
        <v>0</v>
      </c>
      <c r="T272" s="11">
        <f t="shared" si="104"/>
        <v>0</v>
      </c>
      <c r="U272">
        <f t="shared" si="105"/>
        <v>0</v>
      </c>
      <c r="W272" s="11">
        <f t="shared" si="89"/>
        <v>0</v>
      </c>
      <c r="X272" s="11">
        <f t="shared" si="90"/>
        <v>0</v>
      </c>
      <c r="Y272">
        <f t="shared" si="106"/>
        <v>0</v>
      </c>
      <c r="AA272">
        <f t="shared" si="91"/>
        <v>0</v>
      </c>
      <c r="AC272">
        <f t="shared" si="107"/>
        <v>0</v>
      </c>
      <c r="AD272">
        <f t="shared" si="108"/>
        <v>0</v>
      </c>
      <c r="AE272">
        <f t="shared" si="109"/>
        <v>40500</v>
      </c>
      <c r="AF272">
        <f t="shared" si="110"/>
        <v>0</v>
      </c>
      <c r="AH272">
        <f>'Quadrat Point Intercept'!B268*'Quadrat Point Intercept'!E268</f>
        <v>0</v>
      </c>
    </row>
    <row r="273" spans="4:34">
      <c r="D273" s="4">
        <v>262</v>
      </c>
      <c r="E273" s="5">
        <f>'Quadrat Point Intercept'!B269</f>
        <v>0</v>
      </c>
      <c r="F273">
        <f t="shared" si="92"/>
        <v>0</v>
      </c>
      <c r="G273">
        <f t="shared" si="93"/>
        <v>0</v>
      </c>
      <c r="H273">
        <f t="shared" si="94"/>
        <v>12.5</v>
      </c>
      <c r="I273">
        <f t="shared" si="95"/>
        <v>10</v>
      </c>
      <c r="J273">
        <f t="shared" si="96"/>
        <v>1</v>
      </c>
      <c r="K273">
        <f t="shared" si="97"/>
        <v>1</v>
      </c>
      <c r="L273">
        <f t="shared" si="98"/>
        <v>0</v>
      </c>
      <c r="M273" t="e">
        <f t="shared" si="99"/>
        <v>#NUM!</v>
      </c>
      <c r="N273" t="e">
        <f t="shared" si="100"/>
        <v>#NUM!</v>
      </c>
      <c r="P273" t="e">
        <f t="shared" si="101"/>
        <v>#DIV/0!</v>
      </c>
      <c r="Q273" t="e">
        <f t="shared" si="102"/>
        <v>#DIV/0!</v>
      </c>
      <c r="S273">
        <f t="shared" si="103"/>
        <v>0</v>
      </c>
      <c r="T273" s="11">
        <f t="shared" si="104"/>
        <v>0</v>
      </c>
      <c r="U273">
        <f t="shared" si="105"/>
        <v>0</v>
      </c>
      <c r="W273" s="11">
        <f t="shared" si="89"/>
        <v>0</v>
      </c>
      <c r="X273" s="11">
        <f t="shared" si="90"/>
        <v>0</v>
      </c>
      <c r="Y273">
        <f t="shared" si="106"/>
        <v>0</v>
      </c>
      <c r="AA273">
        <f t="shared" si="91"/>
        <v>0</v>
      </c>
      <c r="AC273">
        <f t="shared" si="107"/>
        <v>0</v>
      </c>
      <c r="AD273">
        <f t="shared" si="108"/>
        <v>0</v>
      </c>
      <c r="AE273">
        <f t="shared" si="109"/>
        <v>40500</v>
      </c>
      <c r="AF273">
        <f t="shared" si="110"/>
        <v>0</v>
      </c>
      <c r="AH273">
        <f>'Quadrat Point Intercept'!B269*'Quadrat Point Intercept'!E269</f>
        <v>0</v>
      </c>
    </row>
    <row r="274" spans="4:34">
      <c r="D274" s="4">
        <v>263</v>
      </c>
      <c r="E274" s="5">
        <f>'Quadrat Point Intercept'!B270</f>
        <v>0</v>
      </c>
      <c r="F274">
        <f t="shared" si="92"/>
        <v>0</v>
      </c>
      <c r="G274">
        <f t="shared" si="93"/>
        <v>0</v>
      </c>
      <c r="H274">
        <f t="shared" si="94"/>
        <v>12.5</v>
      </c>
      <c r="I274">
        <f t="shared" si="95"/>
        <v>10</v>
      </c>
      <c r="J274">
        <f t="shared" si="96"/>
        <v>1</v>
      </c>
      <c r="K274">
        <f t="shared" si="97"/>
        <v>1</v>
      </c>
      <c r="L274">
        <f t="shared" si="98"/>
        <v>0</v>
      </c>
      <c r="M274" t="e">
        <f t="shared" si="99"/>
        <v>#NUM!</v>
      </c>
      <c r="N274" t="e">
        <f t="shared" si="100"/>
        <v>#NUM!</v>
      </c>
      <c r="P274" t="e">
        <f t="shared" si="101"/>
        <v>#DIV/0!</v>
      </c>
      <c r="Q274" t="e">
        <f t="shared" si="102"/>
        <v>#DIV/0!</v>
      </c>
      <c r="S274">
        <f t="shared" si="103"/>
        <v>0</v>
      </c>
      <c r="T274" s="11">
        <f t="shared" si="104"/>
        <v>0</v>
      </c>
      <c r="U274">
        <f t="shared" si="105"/>
        <v>0</v>
      </c>
      <c r="W274" s="11">
        <f t="shared" si="89"/>
        <v>0</v>
      </c>
      <c r="X274" s="11">
        <f t="shared" si="90"/>
        <v>0</v>
      </c>
      <c r="Y274">
        <f t="shared" si="106"/>
        <v>0</v>
      </c>
      <c r="AA274">
        <f t="shared" si="91"/>
        <v>0</v>
      </c>
      <c r="AC274">
        <f t="shared" si="107"/>
        <v>0</v>
      </c>
      <c r="AD274">
        <f t="shared" si="108"/>
        <v>0</v>
      </c>
      <c r="AE274">
        <f t="shared" si="109"/>
        <v>40500</v>
      </c>
      <c r="AF274">
        <f t="shared" si="110"/>
        <v>0</v>
      </c>
      <c r="AH274">
        <f>'Quadrat Point Intercept'!B270*'Quadrat Point Intercept'!E270</f>
        <v>0</v>
      </c>
    </row>
    <row r="275" spans="4:34">
      <c r="D275" s="4">
        <v>264</v>
      </c>
      <c r="E275" s="5">
        <f>'Quadrat Point Intercept'!B271</f>
        <v>0</v>
      </c>
      <c r="F275">
        <f t="shared" si="92"/>
        <v>0</v>
      </c>
      <c r="G275">
        <f t="shared" si="93"/>
        <v>0</v>
      </c>
      <c r="H275">
        <f t="shared" si="94"/>
        <v>12.5</v>
      </c>
      <c r="I275">
        <f t="shared" si="95"/>
        <v>10</v>
      </c>
      <c r="J275">
        <f t="shared" si="96"/>
        <v>1</v>
      </c>
      <c r="K275">
        <f t="shared" si="97"/>
        <v>1</v>
      </c>
      <c r="L275">
        <f t="shared" si="98"/>
        <v>0</v>
      </c>
      <c r="M275" t="e">
        <f t="shared" si="99"/>
        <v>#NUM!</v>
      </c>
      <c r="N275" t="e">
        <f t="shared" si="100"/>
        <v>#NUM!</v>
      </c>
      <c r="P275" t="e">
        <f t="shared" si="101"/>
        <v>#DIV/0!</v>
      </c>
      <c r="Q275" t="e">
        <f t="shared" si="102"/>
        <v>#DIV/0!</v>
      </c>
      <c r="S275">
        <f t="shared" si="103"/>
        <v>0</v>
      </c>
      <c r="T275" s="11">
        <f t="shared" si="104"/>
        <v>0</v>
      </c>
      <c r="U275">
        <f t="shared" si="105"/>
        <v>0</v>
      </c>
      <c r="W275" s="11">
        <f t="shared" si="89"/>
        <v>0</v>
      </c>
      <c r="X275" s="11">
        <f t="shared" si="90"/>
        <v>0</v>
      </c>
      <c r="Y275">
        <f t="shared" si="106"/>
        <v>0</v>
      </c>
      <c r="AA275">
        <f t="shared" si="91"/>
        <v>0</v>
      </c>
      <c r="AC275">
        <f t="shared" si="107"/>
        <v>0</v>
      </c>
      <c r="AD275">
        <f t="shared" si="108"/>
        <v>0</v>
      </c>
      <c r="AE275">
        <f t="shared" si="109"/>
        <v>40500</v>
      </c>
      <c r="AF275">
        <f t="shared" si="110"/>
        <v>0</v>
      </c>
      <c r="AH275">
        <f>'Quadrat Point Intercept'!B271*'Quadrat Point Intercept'!E271</f>
        <v>0</v>
      </c>
    </row>
    <row r="276" spans="4:34">
      <c r="D276" s="4">
        <v>265</v>
      </c>
      <c r="E276" s="5">
        <f>'Quadrat Point Intercept'!B272</f>
        <v>0</v>
      </c>
      <c r="F276">
        <f t="shared" si="92"/>
        <v>0</v>
      </c>
      <c r="G276">
        <f t="shared" si="93"/>
        <v>0</v>
      </c>
      <c r="H276">
        <f t="shared" si="94"/>
        <v>12.5</v>
      </c>
      <c r="I276">
        <f t="shared" si="95"/>
        <v>10</v>
      </c>
      <c r="J276">
        <f t="shared" si="96"/>
        <v>1</v>
      </c>
      <c r="K276">
        <f t="shared" si="97"/>
        <v>1</v>
      </c>
      <c r="L276">
        <f t="shared" si="98"/>
        <v>0</v>
      </c>
      <c r="M276" t="e">
        <f t="shared" si="99"/>
        <v>#NUM!</v>
      </c>
      <c r="N276" t="e">
        <f t="shared" si="100"/>
        <v>#NUM!</v>
      </c>
      <c r="P276" t="e">
        <f t="shared" si="101"/>
        <v>#DIV/0!</v>
      </c>
      <c r="Q276" t="e">
        <f t="shared" si="102"/>
        <v>#DIV/0!</v>
      </c>
      <c r="S276">
        <f t="shared" si="103"/>
        <v>0</v>
      </c>
      <c r="T276" s="11">
        <f t="shared" si="104"/>
        <v>0</v>
      </c>
      <c r="U276">
        <f t="shared" si="105"/>
        <v>0</v>
      </c>
      <c r="W276" s="11">
        <f t="shared" si="89"/>
        <v>0</v>
      </c>
      <c r="X276" s="11">
        <f t="shared" si="90"/>
        <v>0</v>
      </c>
      <c r="Y276">
        <f t="shared" si="106"/>
        <v>0</v>
      </c>
      <c r="AA276">
        <f t="shared" si="91"/>
        <v>0</v>
      </c>
      <c r="AC276">
        <f t="shared" si="107"/>
        <v>0</v>
      </c>
      <c r="AD276">
        <f t="shared" si="108"/>
        <v>0</v>
      </c>
      <c r="AE276">
        <f t="shared" si="109"/>
        <v>40500</v>
      </c>
      <c r="AF276">
        <f t="shared" si="110"/>
        <v>0</v>
      </c>
      <c r="AH276">
        <f>'Quadrat Point Intercept'!B272*'Quadrat Point Intercept'!E272</f>
        <v>0</v>
      </c>
    </row>
    <row r="277" spans="4:34">
      <c r="D277" s="4">
        <v>266</v>
      </c>
      <c r="E277" s="5">
        <f>'Quadrat Point Intercept'!B273</f>
        <v>0</v>
      </c>
      <c r="F277">
        <f t="shared" si="92"/>
        <v>0</v>
      </c>
      <c r="G277">
        <f t="shared" si="93"/>
        <v>0</v>
      </c>
      <c r="H277">
        <f t="shared" si="94"/>
        <v>12.5</v>
      </c>
      <c r="I277">
        <f t="shared" si="95"/>
        <v>10</v>
      </c>
      <c r="J277">
        <f t="shared" si="96"/>
        <v>1</v>
      </c>
      <c r="K277">
        <f t="shared" si="97"/>
        <v>1</v>
      </c>
      <c r="L277">
        <f t="shared" si="98"/>
        <v>0</v>
      </c>
      <c r="M277" t="e">
        <f t="shared" si="99"/>
        <v>#NUM!</v>
      </c>
      <c r="N277" t="e">
        <f t="shared" si="100"/>
        <v>#NUM!</v>
      </c>
      <c r="P277" t="e">
        <f t="shared" si="101"/>
        <v>#DIV/0!</v>
      </c>
      <c r="Q277" t="e">
        <f t="shared" si="102"/>
        <v>#DIV/0!</v>
      </c>
      <c r="S277">
        <f t="shared" si="103"/>
        <v>0</v>
      </c>
      <c r="T277" s="11">
        <f t="shared" si="104"/>
        <v>0</v>
      </c>
      <c r="U277">
        <f t="shared" si="105"/>
        <v>0</v>
      </c>
      <c r="W277" s="11">
        <f t="shared" si="89"/>
        <v>0</v>
      </c>
      <c r="X277" s="11">
        <f t="shared" si="90"/>
        <v>0</v>
      </c>
      <c r="Y277">
        <f t="shared" si="106"/>
        <v>0</v>
      </c>
      <c r="AA277">
        <f t="shared" si="91"/>
        <v>0</v>
      </c>
      <c r="AC277">
        <f t="shared" si="107"/>
        <v>0</v>
      </c>
      <c r="AD277">
        <f t="shared" si="108"/>
        <v>0</v>
      </c>
      <c r="AE277">
        <f t="shared" si="109"/>
        <v>40500</v>
      </c>
      <c r="AF277">
        <f t="shared" si="110"/>
        <v>0</v>
      </c>
      <c r="AH277">
        <f>'Quadrat Point Intercept'!B273*'Quadrat Point Intercept'!E273</f>
        <v>0</v>
      </c>
    </row>
    <row r="278" spans="4:34">
      <c r="D278" s="4">
        <v>267</v>
      </c>
      <c r="E278" s="5">
        <f>'Quadrat Point Intercept'!B274</f>
        <v>0</v>
      </c>
      <c r="F278">
        <f t="shared" si="92"/>
        <v>0</v>
      </c>
      <c r="G278">
        <f t="shared" si="93"/>
        <v>0</v>
      </c>
      <c r="H278">
        <f t="shared" si="94"/>
        <v>12.5</v>
      </c>
      <c r="I278">
        <f t="shared" si="95"/>
        <v>10</v>
      </c>
      <c r="J278">
        <f t="shared" si="96"/>
        <v>1</v>
      </c>
      <c r="K278">
        <f t="shared" si="97"/>
        <v>1</v>
      </c>
      <c r="L278">
        <f t="shared" si="98"/>
        <v>0</v>
      </c>
      <c r="M278" t="e">
        <f t="shared" si="99"/>
        <v>#NUM!</v>
      </c>
      <c r="N278" t="e">
        <f t="shared" si="100"/>
        <v>#NUM!</v>
      </c>
      <c r="P278" t="e">
        <f t="shared" si="101"/>
        <v>#DIV/0!</v>
      </c>
      <c r="Q278" t="e">
        <f t="shared" si="102"/>
        <v>#DIV/0!</v>
      </c>
      <c r="S278">
        <f t="shared" si="103"/>
        <v>0</v>
      </c>
      <c r="T278" s="11">
        <f t="shared" si="104"/>
        <v>0</v>
      </c>
      <c r="U278">
        <f t="shared" si="105"/>
        <v>0</v>
      </c>
      <c r="W278" s="11">
        <f t="shared" si="89"/>
        <v>0</v>
      </c>
      <c r="X278" s="11">
        <f t="shared" si="90"/>
        <v>0</v>
      </c>
      <c r="Y278">
        <f t="shared" si="106"/>
        <v>0</v>
      </c>
      <c r="AA278">
        <f t="shared" si="91"/>
        <v>0</v>
      </c>
      <c r="AC278">
        <f t="shared" si="107"/>
        <v>0</v>
      </c>
      <c r="AD278">
        <f t="shared" si="108"/>
        <v>0</v>
      </c>
      <c r="AE278">
        <f t="shared" si="109"/>
        <v>40500</v>
      </c>
      <c r="AF278">
        <f t="shared" si="110"/>
        <v>0</v>
      </c>
      <c r="AH278">
        <f>'Quadrat Point Intercept'!B274*'Quadrat Point Intercept'!E274</f>
        <v>0</v>
      </c>
    </row>
    <row r="279" spans="4:34">
      <c r="D279" s="4">
        <v>268</v>
      </c>
      <c r="E279" s="5">
        <f>'Quadrat Point Intercept'!B275</f>
        <v>0</v>
      </c>
      <c r="F279">
        <f t="shared" si="92"/>
        <v>0</v>
      </c>
      <c r="G279">
        <f t="shared" si="93"/>
        <v>0</v>
      </c>
      <c r="H279">
        <f t="shared" si="94"/>
        <v>12.5</v>
      </c>
      <c r="I279">
        <f t="shared" si="95"/>
        <v>10</v>
      </c>
      <c r="J279">
        <f t="shared" si="96"/>
        <v>1</v>
      </c>
      <c r="K279">
        <f t="shared" si="97"/>
        <v>1</v>
      </c>
      <c r="L279">
        <f t="shared" si="98"/>
        <v>0</v>
      </c>
      <c r="M279" t="e">
        <f t="shared" si="99"/>
        <v>#NUM!</v>
      </c>
      <c r="N279" t="e">
        <f t="shared" si="100"/>
        <v>#NUM!</v>
      </c>
      <c r="P279" t="e">
        <f t="shared" si="101"/>
        <v>#DIV/0!</v>
      </c>
      <c r="Q279" t="e">
        <f t="shared" si="102"/>
        <v>#DIV/0!</v>
      </c>
      <c r="S279">
        <f t="shared" si="103"/>
        <v>0</v>
      </c>
      <c r="T279" s="11">
        <f t="shared" si="104"/>
        <v>0</v>
      </c>
      <c r="U279">
        <f t="shared" si="105"/>
        <v>0</v>
      </c>
      <c r="W279" s="11">
        <f t="shared" si="89"/>
        <v>0</v>
      </c>
      <c r="X279" s="11">
        <f t="shared" si="90"/>
        <v>0</v>
      </c>
      <c r="Y279">
        <f t="shared" si="106"/>
        <v>0</v>
      </c>
      <c r="AA279">
        <f t="shared" si="91"/>
        <v>0</v>
      </c>
      <c r="AC279">
        <f t="shared" si="107"/>
        <v>0</v>
      </c>
      <c r="AD279">
        <f t="shared" si="108"/>
        <v>0</v>
      </c>
      <c r="AE279">
        <f t="shared" si="109"/>
        <v>40500</v>
      </c>
      <c r="AF279">
        <f t="shared" si="110"/>
        <v>0</v>
      </c>
      <c r="AH279">
        <f>'Quadrat Point Intercept'!B275*'Quadrat Point Intercept'!E275</f>
        <v>0</v>
      </c>
    </row>
    <row r="280" spans="4:34">
      <c r="D280" s="4">
        <v>269</v>
      </c>
      <c r="E280" s="5">
        <f>'Quadrat Point Intercept'!B276</f>
        <v>0</v>
      </c>
      <c r="F280">
        <f t="shared" si="92"/>
        <v>0</v>
      </c>
      <c r="G280">
        <f t="shared" si="93"/>
        <v>0</v>
      </c>
      <c r="H280">
        <f t="shared" si="94"/>
        <v>12.5</v>
      </c>
      <c r="I280">
        <f t="shared" si="95"/>
        <v>10</v>
      </c>
      <c r="J280">
        <f t="shared" si="96"/>
        <v>1</v>
      </c>
      <c r="K280">
        <f t="shared" si="97"/>
        <v>1</v>
      </c>
      <c r="L280">
        <f t="shared" si="98"/>
        <v>0</v>
      </c>
      <c r="M280" t="e">
        <f t="shared" si="99"/>
        <v>#NUM!</v>
      </c>
      <c r="N280" t="e">
        <f t="shared" si="100"/>
        <v>#NUM!</v>
      </c>
      <c r="P280" t="e">
        <f t="shared" si="101"/>
        <v>#DIV/0!</v>
      </c>
      <c r="Q280" t="e">
        <f t="shared" si="102"/>
        <v>#DIV/0!</v>
      </c>
      <c r="S280">
        <f t="shared" si="103"/>
        <v>0</v>
      </c>
      <c r="T280" s="11">
        <f t="shared" si="104"/>
        <v>0</v>
      </c>
      <c r="U280">
        <f t="shared" si="105"/>
        <v>0</v>
      </c>
      <c r="W280" s="11">
        <f t="shared" si="89"/>
        <v>0</v>
      </c>
      <c r="X280" s="11">
        <f t="shared" si="90"/>
        <v>0</v>
      </c>
      <c r="Y280">
        <f t="shared" si="106"/>
        <v>0</v>
      </c>
      <c r="AA280">
        <f t="shared" si="91"/>
        <v>0</v>
      </c>
      <c r="AC280">
        <f t="shared" si="107"/>
        <v>0</v>
      </c>
      <c r="AD280">
        <f t="shared" si="108"/>
        <v>0</v>
      </c>
      <c r="AE280">
        <f t="shared" si="109"/>
        <v>40500</v>
      </c>
      <c r="AF280">
        <f t="shared" si="110"/>
        <v>0</v>
      </c>
      <c r="AH280">
        <f>'Quadrat Point Intercept'!B276*'Quadrat Point Intercept'!E276</f>
        <v>0</v>
      </c>
    </row>
    <row r="281" spans="4:34">
      <c r="D281" s="4">
        <v>270</v>
      </c>
      <c r="E281" s="5">
        <f>'Quadrat Point Intercept'!B277</f>
        <v>0</v>
      </c>
      <c r="F281">
        <f t="shared" si="92"/>
        <v>0</v>
      </c>
      <c r="G281">
        <f t="shared" si="93"/>
        <v>0</v>
      </c>
      <c r="H281">
        <f t="shared" si="94"/>
        <v>12.5</v>
      </c>
      <c r="I281">
        <f t="shared" si="95"/>
        <v>10</v>
      </c>
      <c r="J281">
        <f t="shared" si="96"/>
        <v>1</v>
      </c>
      <c r="K281">
        <f t="shared" si="97"/>
        <v>1</v>
      </c>
      <c r="L281">
        <f t="shared" si="98"/>
        <v>0</v>
      </c>
      <c r="M281" t="e">
        <f t="shared" si="99"/>
        <v>#NUM!</v>
      </c>
      <c r="N281" t="e">
        <f t="shared" si="100"/>
        <v>#NUM!</v>
      </c>
      <c r="P281" t="e">
        <f t="shared" si="101"/>
        <v>#DIV/0!</v>
      </c>
      <c r="Q281" t="e">
        <f t="shared" si="102"/>
        <v>#DIV/0!</v>
      </c>
      <c r="S281">
        <f t="shared" si="103"/>
        <v>0</v>
      </c>
      <c r="T281" s="11">
        <f t="shared" si="104"/>
        <v>0</v>
      </c>
      <c r="U281">
        <f t="shared" si="105"/>
        <v>0</v>
      </c>
      <c r="W281" s="11">
        <f t="shared" si="89"/>
        <v>0</v>
      </c>
      <c r="X281" s="11">
        <f t="shared" si="90"/>
        <v>0</v>
      </c>
      <c r="Y281">
        <f t="shared" si="106"/>
        <v>0</v>
      </c>
      <c r="AA281">
        <f t="shared" si="91"/>
        <v>0</v>
      </c>
      <c r="AC281">
        <f t="shared" si="107"/>
        <v>0</v>
      </c>
      <c r="AD281">
        <f t="shared" si="108"/>
        <v>0</v>
      </c>
      <c r="AE281">
        <f t="shared" si="109"/>
        <v>40500</v>
      </c>
      <c r="AF281">
        <f t="shared" si="110"/>
        <v>0</v>
      </c>
      <c r="AH281">
        <f>'Quadrat Point Intercept'!B277*'Quadrat Point Intercept'!E277</f>
        <v>0</v>
      </c>
    </row>
    <row r="282" spans="4:34">
      <c r="D282" s="4">
        <v>271</v>
      </c>
      <c r="E282" s="5">
        <f>'Quadrat Point Intercept'!B278</f>
        <v>0</v>
      </c>
      <c r="F282">
        <f t="shared" si="92"/>
        <v>0</v>
      </c>
      <c r="G282">
        <f t="shared" si="93"/>
        <v>0</v>
      </c>
      <c r="H282">
        <f t="shared" si="94"/>
        <v>12.5</v>
      </c>
      <c r="I282">
        <f t="shared" si="95"/>
        <v>10</v>
      </c>
      <c r="J282">
        <f t="shared" si="96"/>
        <v>1</v>
      </c>
      <c r="K282">
        <f t="shared" si="97"/>
        <v>1</v>
      </c>
      <c r="L282">
        <f t="shared" si="98"/>
        <v>0</v>
      </c>
      <c r="M282" t="e">
        <f t="shared" si="99"/>
        <v>#NUM!</v>
      </c>
      <c r="N282" t="e">
        <f t="shared" si="100"/>
        <v>#NUM!</v>
      </c>
      <c r="P282" t="e">
        <f t="shared" si="101"/>
        <v>#DIV/0!</v>
      </c>
      <c r="Q282" t="e">
        <f t="shared" si="102"/>
        <v>#DIV/0!</v>
      </c>
      <c r="S282">
        <f t="shared" si="103"/>
        <v>0</v>
      </c>
      <c r="T282" s="11">
        <f t="shared" si="104"/>
        <v>0</v>
      </c>
      <c r="U282">
        <f t="shared" si="105"/>
        <v>0</v>
      </c>
      <c r="W282" s="11">
        <f t="shared" si="89"/>
        <v>0</v>
      </c>
      <c r="X282" s="11">
        <f t="shared" si="90"/>
        <v>0</v>
      </c>
      <c r="Y282">
        <f t="shared" si="106"/>
        <v>0</v>
      </c>
      <c r="AA282">
        <f t="shared" si="91"/>
        <v>0</v>
      </c>
      <c r="AC282">
        <f t="shared" si="107"/>
        <v>0</v>
      </c>
      <c r="AD282">
        <f t="shared" si="108"/>
        <v>0</v>
      </c>
      <c r="AE282">
        <f t="shared" si="109"/>
        <v>40500</v>
      </c>
      <c r="AF282">
        <f t="shared" si="110"/>
        <v>0</v>
      </c>
      <c r="AH282">
        <f>'Quadrat Point Intercept'!B278*'Quadrat Point Intercept'!E278</f>
        <v>0</v>
      </c>
    </row>
    <row r="283" spans="4:34">
      <c r="D283" s="4">
        <v>272</v>
      </c>
      <c r="E283" s="5">
        <f>'Quadrat Point Intercept'!B279</f>
        <v>0</v>
      </c>
      <c r="F283">
        <f t="shared" si="92"/>
        <v>0</v>
      </c>
      <c r="G283">
        <f t="shared" si="93"/>
        <v>0</v>
      </c>
      <c r="H283">
        <f t="shared" si="94"/>
        <v>12.5</v>
      </c>
      <c r="I283">
        <f t="shared" si="95"/>
        <v>10</v>
      </c>
      <c r="J283">
        <f t="shared" si="96"/>
        <v>1</v>
      </c>
      <c r="K283">
        <f t="shared" si="97"/>
        <v>1</v>
      </c>
      <c r="L283">
        <f t="shared" si="98"/>
        <v>0</v>
      </c>
      <c r="M283" t="e">
        <f t="shared" si="99"/>
        <v>#NUM!</v>
      </c>
      <c r="N283" t="e">
        <f t="shared" si="100"/>
        <v>#NUM!</v>
      </c>
      <c r="P283" t="e">
        <f t="shared" si="101"/>
        <v>#DIV/0!</v>
      </c>
      <c r="Q283" t="e">
        <f t="shared" si="102"/>
        <v>#DIV/0!</v>
      </c>
      <c r="S283">
        <f t="shared" si="103"/>
        <v>0</v>
      </c>
      <c r="T283" s="11">
        <f t="shared" si="104"/>
        <v>0</v>
      </c>
      <c r="U283">
        <f t="shared" si="105"/>
        <v>0</v>
      </c>
      <c r="W283" s="11">
        <f t="shared" si="89"/>
        <v>0</v>
      </c>
      <c r="X283" s="11">
        <f t="shared" si="90"/>
        <v>0</v>
      </c>
      <c r="Y283">
        <f t="shared" si="106"/>
        <v>0</v>
      </c>
      <c r="AA283">
        <f t="shared" si="91"/>
        <v>0</v>
      </c>
      <c r="AC283">
        <f t="shared" si="107"/>
        <v>0</v>
      </c>
      <c r="AD283">
        <f t="shared" si="108"/>
        <v>0</v>
      </c>
      <c r="AE283">
        <f t="shared" si="109"/>
        <v>40500</v>
      </c>
      <c r="AF283">
        <f t="shared" si="110"/>
        <v>0</v>
      </c>
      <c r="AH283">
        <f>'Quadrat Point Intercept'!B279*'Quadrat Point Intercept'!E279</f>
        <v>0</v>
      </c>
    </row>
    <row r="284" spans="4:34">
      <c r="D284" s="4">
        <v>273</v>
      </c>
      <c r="E284" s="5">
        <f>'Quadrat Point Intercept'!B280</f>
        <v>0</v>
      </c>
      <c r="F284">
        <f t="shared" si="92"/>
        <v>0</v>
      </c>
      <c r="G284">
        <f t="shared" si="93"/>
        <v>0</v>
      </c>
      <c r="H284">
        <f t="shared" si="94"/>
        <v>12.5</v>
      </c>
      <c r="I284">
        <f t="shared" si="95"/>
        <v>10</v>
      </c>
      <c r="J284">
        <f t="shared" si="96"/>
        <v>1</v>
      </c>
      <c r="K284">
        <f t="shared" si="97"/>
        <v>1</v>
      </c>
      <c r="L284">
        <f t="shared" si="98"/>
        <v>0</v>
      </c>
      <c r="M284" t="e">
        <f t="shared" si="99"/>
        <v>#NUM!</v>
      </c>
      <c r="N284" t="e">
        <f t="shared" si="100"/>
        <v>#NUM!</v>
      </c>
      <c r="P284" t="e">
        <f t="shared" si="101"/>
        <v>#DIV/0!</v>
      </c>
      <c r="Q284" t="e">
        <f t="shared" si="102"/>
        <v>#DIV/0!</v>
      </c>
      <c r="S284">
        <f t="shared" si="103"/>
        <v>0</v>
      </c>
      <c r="T284" s="11">
        <f t="shared" si="104"/>
        <v>0</v>
      </c>
      <c r="U284">
        <f t="shared" si="105"/>
        <v>0</v>
      </c>
      <c r="W284" s="11">
        <f t="shared" si="89"/>
        <v>0</v>
      </c>
      <c r="X284" s="11">
        <f t="shared" si="90"/>
        <v>0</v>
      </c>
      <c r="Y284">
        <f t="shared" si="106"/>
        <v>0</v>
      </c>
      <c r="AA284">
        <f t="shared" si="91"/>
        <v>0</v>
      </c>
      <c r="AC284">
        <f t="shared" si="107"/>
        <v>0</v>
      </c>
      <c r="AD284">
        <f t="shared" si="108"/>
        <v>0</v>
      </c>
      <c r="AE284">
        <f t="shared" si="109"/>
        <v>40500</v>
      </c>
      <c r="AF284">
        <f t="shared" si="110"/>
        <v>0</v>
      </c>
      <c r="AH284">
        <f>'Quadrat Point Intercept'!B280*'Quadrat Point Intercept'!E280</f>
        <v>0</v>
      </c>
    </row>
    <row r="285" spans="4:34">
      <c r="D285" s="4">
        <v>274</v>
      </c>
      <c r="E285" s="5">
        <f>'Quadrat Point Intercept'!B281</f>
        <v>0</v>
      </c>
      <c r="F285">
        <f t="shared" si="92"/>
        <v>0</v>
      </c>
      <c r="G285">
        <f t="shared" si="93"/>
        <v>0</v>
      </c>
      <c r="H285">
        <f t="shared" si="94"/>
        <v>12.5</v>
      </c>
      <c r="I285">
        <f t="shared" si="95"/>
        <v>10</v>
      </c>
      <c r="J285">
        <f t="shared" si="96"/>
        <v>1</v>
      </c>
      <c r="K285">
        <f t="shared" si="97"/>
        <v>1</v>
      </c>
      <c r="L285">
        <f t="shared" si="98"/>
        <v>0</v>
      </c>
      <c r="M285" t="e">
        <f t="shared" si="99"/>
        <v>#NUM!</v>
      </c>
      <c r="N285" t="e">
        <f t="shared" si="100"/>
        <v>#NUM!</v>
      </c>
      <c r="P285" t="e">
        <f t="shared" si="101"/>
        <v>#DIV/0!</v>
      </c>
      <c r="Q285" t="e">
        <f t="shared" si="102"/>
        <v>#DIV/0!</v>
      </c>
      <c r="S285">
        <f t="shared" si="103"/>
        <v>0</v>
      </c>
      <c r="T285" s="11">
        <f t="shared" si="104"/>
        <v>0</v>
      </c>
      <c r="U285">
        <f t="shared" si="105"/>
        <v>0</v>
      </c>
      <c r="W285" s="11">
        <f t="shared" si="89"/>
        <v>0</v>
      </c>
      <c r="X285" s="11">
        <f t="shared" si="90"/>
        <v>0</v>
      </c>
      <c r="Y285">
        <f t="shared" si="106"/>
        <v>0</v>
      </c>
      <c r="AA285">
        <f t="shared" si="91"/>
        <v>0</v>
      </c>
      <c r="AC285">
        <f t="shared" si="107"/>
        <v>0</v>
      </c>
      <c r="AD285">
        <f t="shared" si="108"/>
        <v>0</v>
      </c>
      <c r="AE285">
        <f t="shared" si="109"/>
        <v>40500</v>
      </c>
      <c r="AF285">
        <f t="shared" si="110"/>
        <v>0</v>
      </c>
      <c r="AH285">
        <f>'Quadrat Point Intercept'!B281*'Quadrat Point Intercept'!E281</f>
        <v>0</v>
      </c>
    </row>
    <row r="286" spans="4:34">
      <c r="D286" s="4">
        <v>275</v>
      </c>
      <c r="E286" s="5">
        <f>'Quadrat Point Intercept'!B282</f>
        <v>0</v>
      </c>
      <c r="F286">
        <f t="shared" si="92"/>
        <v>0</v>
      </c>
      <c r="G286">
        <f t="shared" si="93"/>
        <v>0</v>
      </c>
      <c r="H286">
        <f t="shared" si="94"/>
        <v>12.5</v>
      </c>
      <c r="I286">
        <f t="shared" si="95"/>
        <v>10</v>
      </c>
      <c r="J286">
        <f t="shared" si="96"/>
        <v>1</v>
      </c>
      <c r="K286">
        <f t="shared" si="97"/>
        <v>1</v>
      </c>
      <c r="L286">
        <f t="shared" si="98"/>
        <v>0</v>
      </c>
      <c r="M286" t="e">
        <f t="shared" si="99"/>
        <v>#NUM!</v>
      </c>
      <c r="N286" t="e">
        <f t="shared" si="100"/>
        <v>#NUM!</v>
      </c>
      <c r="P286" t="e">
        <f t="shared" si="101"/>
        <v>#DIV/0!</v>
      </c>
      <c r="Q286" t="e">
        <f t="shared" si="102"/>
        <v>#DIV/0!</v>
      </c>
      <c r="S286">
        <f t="shared" si="103"/>
        <v>0</v>
      </c>
      <c r="T286" s="11">
        <f t="shared" si="104"/>
        <v>0</v>
      </c>
      <c r="U286">
        <f t="shared" si="105"/>
        <v>0</v>
      </c>
      <c r="W286" s="11">
        <f t="shared" si="89"/>
        <v>0</v>
      </c>
      <c r="X286" s="11">
        <f t="shared" si="90"/>
        <v>0</v>
      </c>
      <c r="Y286">
        <f t="shared" si="106"/>
        <v>0</v>
      </c>
      <c r="AA286">
        <f t="shared" si="91"/>
        <v>0</v>
      </c>
      <c r="AC286">
        <f t="shared" si="107"/>
        <v>0</v>
      </c>
      <c r="AD286">
        <f t="shared" si="108"/>
        <v>0</v>
      </c>
      <c r="AE286">
        <f t="shared" si="109"/>
        <v>40500</v>
      </c>
      <c r="AF286">
        <f t="shared" si="110"/>
        <v>0</v>
      </c>
      <c r="AH286">
        <f>'Quadrat Point Intercept'!B282*'Quadrat Point Intercept'!E282</f>
        <v>0</v>
      </c>
    </row>
    <row r="287" spans="4:34">
      <c r="D287" s="4">
        <v>276</v>
      </c>
      <c r="E287" s="5">
        <f>'Quadrat Point Intercept'!B283</f>
        <v>0</v>
      </c>
      <c r="F287">
        <f t="shared" si="92"/>
        <v>0</v>
      </c>
      <c r="G287">
        <f t="shared" si="93"/>
        <v>0</v>
      </c>
      <c r="H287">
        <f t="shared" si="94"/>
        <v>12.5</v>
      </c>
      <c r="I287">
        <f t="shared" si="95"/>
        <v>10</v>
      </c>
      <c r="J287">
        <f t="shared" si="96"/>
        <v>1</v>
      </c>
      <c r="K287">
        <f t="shared" si="97"/>
        <v>1</v>
      </c>
      <c r="L287">
        <f t="shared" si="98"/>
        <v>0</v>
      </c>
      <c r="M287" t="e">
        <f t="shared" si="99"/>
        <v>#NUM!</v>
      </c>
      <c r="N287" t="e">
        <f t="shared" si="100"/>
        <v>#NUM!</v>
      </c>
      <c r="P287" t="e">
        <f t="shared" si="101"/>
        <v>#DIV/0!</v>
      </c>
      <c r="Q287" t="e">
        <f t="shared" si="102"/>
        <v>#DIV/0!</v>
      </c>
      <c r="S287">
        <f t="shared" si="103"/>
        <v>0</v>
      </c>
      <c r="T287" s="11">
        <f t="shared" si="104"/>
        <v>0</v>
      </c>
      <c r="U287">
        <f t="shared" si="105"/>
        <v>0</v>
      </c>
      <c r="W287" s="11">
        <f t="shared" si="89"/>
        <v>0</v>
      </c>
      <c r="X287" s="11">
        <f t="shared" si="90"/>
        <v>0</v>
      </c>
      <c r="Y287">
        <f t="shared" si="106"/>
        <v>0</v>
      </c>
      <c r="AA287">
        <f t="shared" si="91"/>
        <v>0</v>
      </c>
      <c r="AC287">
        <f t="shared" si="107"/>
        <v>0</v>
      </c>
      <c r="AD287">
        <f t="shared" si="108"/>
        <v>0</v>
      </c>
      <c r="AE287">
        <f t="shared" si="109"/>
        <v>40500</v>
      </c>
      <c r="AF287">
        <f t="shared" si="110"/>
        <v>0</v>
      </c>
      <c r="AH287">
        <f>'Quadrat Point Intercept'!B283*'Quadrat Point Intercept'!E283</f>
        <v>0</v>
      </c>
    </row>
    <row r="288" spans="4:34">
      <c r="D288" s="4">
        <v>277</v>
      </c>
      <c r="E288" s="5">
        <f>'Quadrat Point Intercept'!B284</f>
        <v>0</v>
      </c>
      <c r="F288">
        <f t="shared" si="92"/>
        <v>0</v>
      </c>
      <c r="G288">
        <f t="shared" si="93"/>
        <v>0</v>
      </c>
      <c r="H288">
        <f t="shared" si="94"/>
        <v>12.5</v>
      </c>
      <c r="I288">
        <f t="shared" si="95"/>
        <v>10</v>
      </c>
      <c r="J288">
        <f t="shared" si="96"/>
        <v>1</v>
      </c>
      <c r="K288">
        <f t="shared" si="97"/>
        <v>1</v>
      </c>
      <c r="L288">
        <f t="shared" si="98"/>
        <v>0</v>
      </c>
      <c r="M288" t="e">
        <f t="shared" si="99"/>
        <v>#NUM!</v>
      </c>
      <c r="N288" t="e">
        <f t="shared" si="100"/>
        <v>#NUM!</v>
      </c>
      <c r="P288" t="e">
        <f t="shared" si="101"/>
        <v>#DIV/0!</v>
      </c>
      <c r="Q288" t="e">
        <f t="shared" si="102"/>
        <v>#DIV/0!</v>
      </c>
      <c r="S288">
        <f t="shared" si="103"/>
        <v>0</v>
      </c>
      <c r="T288" s="11">
        <f t="shared" si="104"/>
        <v>0</v>
      </c>
      <c r="U288">
        <f t="shared" si="105"/>
        <v>0</v>
      </c>
      <c r="W288" s="11">
        <f t="shared" si="89"/>
        <v>0</v>
      </c>
      <c r="X288" s="11">
        <f t="shared" si="90"/>
        <v>0</v>
      </c>
      <c r="Y288">
        <f t="shared" si="106"/>
        <v>0</v>
      </c>
      <c r="AA288">
        <f t="shared" si="91"/>
        <v>0</v>
      </c>
      <c r="AC288">
        <f t="shared" si="107"/>
        <v>0</v>
      </c>
      <c r="AD288">
        <f t="shared" si="108"/>
        <v>0</v>
      </c>
      <c r="AE288">
        <f t="shared" si="109"/>
        <v>40500</v>
      </c>
      <c r="AF288">
        <f t="shared" si="110"/>
        <v>0</v>
      </c>
      <c r="AH288">
        <f>'Quadrat Point Intercept'!B284*'Quadrat Point Intercept'!E284</f>
        <v>0</v>
      </c>
    </row>
    <row r="289" spans="4:34">
      <c r="D289" s="4">
        <v>278</v>
      </c>
      <c r="E289" s="5">
        <f>'Quadrat Point Intercept'!B285</f>
        <v>0</v>
      </c>
      <c r="F289">
        <f t="shared" si="92"/>
        <v>0</v>
      </c>
      <c r="G289">
        <f t="shared" si="93"/>
        <v>0</v>
      </c>
      <c r="H289">
        <f t="shared" si="94"/>
        <v>12.5</v>
      </c>
      <c r="I289">
        <f t="shared" si="95"/>
        <v>10</v>
      </c>
      <c r="J289">
        <f t="shared" si="96"/>
        <v>1</v>
      </c>
      <c r="K289">
        <f t="shared" si="97"/>
        <v>1</v>
      </c>
      <c r="L289">
        <f t="shared" si="98"/>
        <v>0</v>
      </c>
      <c r="M289" t="e">
        <f t="shared" si="99"/>
        <v>#NUM!</v>
      </c>
      <c r="N289" t="e">
        <f t="shared" si="100"/>
        <v>#NUM!</v>
      </c>
      <c r="P289" t="e">
        <f t="shared" si="101"/>
        <v>#DIV/0!</v>
      </c>
      <c r="Q289" t="e">
        <f t="shared" si="102"/>
        <v>#DIV/0!</v>
      </c>
      <c r="S289">
        <f t="shared" si="103"/>
        <v>0</v>
      </c>
      <c r="T289" s="11">
        <f t="shared" si="104"/>
        <v>0</v>
      </c>
      <c r="U289">
        <f t="shared" si="105"/>
        <v>0</v>
      </c>
      <c r="W289" s="11">
        <f t="shared" si="89"/>
        <v>0</v>
      </c>
      <c r="X289" s="11">
        <f t="shared" si="90"/>
        <v>0</v>
      </c>
      <c r="Y289">
        <f t="shared" si="106"/>
        <v>0</v>
      </c>
      <c r="AA289">
        <f t="shared" si="91"/>
        <v>0</v>
      </c>
      <c r="AC289">
        <f t="shared" si="107"/>
        <v>0</v>
      </c>
      <c r="AD289">
        <f t="shared" si="108"/>
        <v>0</v>
      </c>
      <c r="AE289">
        <f t="shared" si="109"/>
        <v>40500</v>
      </c>
      <c r="AF289">
        <f t="shared" si="110"/>
        <v>0</v>
      </c>
      <c r="AH289">
        <f>'Quadrat Point Intercept'!B285*'Quadrat Point Intercept'!E285</f>
        <v>0</v>
      </c>
    </row>
    <row r="290" spans="4:34">
      <c r="D290" s="4">
        <v>279</v>
      </c>
      <c r="E290" s="5">
        <f>'Quadrat Point Intercept'!B286</f>
        <v>0</v>
      </c>
      <c r="F290">
        <f t="shared" si="92"/>
        <v>0</v>
      </c>
      <c r="G290">
        <f t="shared" si="93"/>
        <v>0</v>
      </c>
      <c r="H290">
        <f t="shared" si="94"/>
        <v>12.5</v>
      </c>
      <c r="I290">
        <f t="shared" si="95"/>
        <v>10</v>
      </c>
      <c r="J290">
        <f t="shared" si="96"/>
        <v>1</v>
      </c>
      <c r="K290">
        <f t="shared" si="97"/>
        <v>1</v>
      </c>
      <c r="L290">
        <f t="shared" si="98"/>
        <v>0</v>
      </c>
      <c r="M290" t="e">
        <f t="shared" si="99"/>
        <v>#NUM!</v>
      </c>
      <c r="N290" t="e">
        <f t="shared" si="100"/>
        <v>#NUM!</v>
      </c>
      <c r="P290" t="e">
        <f t="shared" si="101"/>
        <v>#DIV/0!</v>
      </c>
      <c r="Q290" t="e">
        <f t="shared" si="102"/>
        <v>#DIV/0!</v>
      </c>
      <c r="S290">
        <f t="shared" si="103"/>
        <v>0</v>
      </c>
      <c r="T290" s="11">
        <f t="shared" si="104"/>
        <v>0</v>
      </c>
      <c r="U290">
        <f t="shared" si="105"/>
        <v>0</v>
      </c>
      <c r="W290" s="11">
        <f t="shared" si="89"/>
        <v>0</v>
      </c>
      <c r="X290" s="11">
        <f t="shared" si="90"/>
        <v>0</v>
      </c>
      <c r="Y290">
        <f t="shared" si="106"/>
        <v>0</v>
      </c>
      <c r="AA290">
        <f t="shared" si="91"/>
        <v>0</v>
      </c>
      <c r="AC290">
        <f t="shared" si="107"/>
        <v>0</v>
      </c>
      <c r="AD290">
        <f t="shared" si="108"/>
        <v>0</v>
      </c>
      <c r="AE290">
        <f t="shared" si="109"/>
        <v>40500</v>
      </c>
      <c r="AF290">
        <f t="shared" si="110"/>
        <v>0</v>
      </c>
      <c r="AH290">
        <f>'Quadrat Point Intercept'!B286*'Quadrat Point Intercept'!E286</f>
        <v>0</v>
      </c>
    </row>
    <row r="291" spans="4:34">
      <c r="D291" s="4">
        <v>280</v>
      </c>
      <c r="E291" s="5">
        <f>'Quadrat Point Intercept'!B287</f>
        <v>0</v>
      </c>
      <c r="F291">
        <f t="shared" si="92"/>
        <v>0</v>
      </c>
      <c r="G291">
        <f t="shared" si="93"/>
        <v>0</v>
      </c>
      <c r="H291">
        <f t="shared" si="94"/>
        <v>12.5</v>
      </c>
      <c r="I291">
        <f t="shared" si="95"/>
        <v>10</v>
      </c>
      <c r="J291">
        <f t="shared" si="96"/>
        <v>1</v>
      </c>
      <c r="K291">
        <f t="shared" si="97"/>
        <v>1</v>
      </c>
      <c r="L291">
        <f t="shared" si="98"/>
        <v>0</v>
      </c>
      <c r="M291" t="e">
        <f t="shared" si="99"/>
        <v>#NUM!</v>
      </c>
      <c r="N291" t="e">
        <f t="shared" si="100"/>
        <v>#NUM!</v>
      </c>
      <c r="P291" t="e">
        <f t="shared" si="101"/>
        <v>#DIV/0!</v>
      </c>
      <c r="Q291" t="e">
        <f t="shared" si="102"/>
        <v>#DIV/0!</v>
      </c>
      <c r="S291">
        <f t="shared" si="103"/>
        <v>0</v>
      </c>
      <c r="T291" s="11">
        <f t="shared" si="104"/>
        <v>0</v>
      </c>
      <c r="U291">
        <f t="shared" si="105"/>
        <v>0</v>
      </c>
      <c r="W291" s="11">
        <f t="shared" si="89"/>
        <v>0</v>
      </c>
      <c r="X291" s="11">
        <f t="shared" si="90"/>
        <v>0</v>
      </c>
      <c r="Y291">
        <f t="shared" si="106"/>
        <v>0</v>
      </c>
      <c r="AA291">
        <f t="shared" si="91"/>
        <v>0</v>
      </c>
      <c r="AC291">
        <f t="shared" si="107"/>
        <v>0</v>
      </c>
      <c r="AD291">
        <f t="shared" si="108"/>
        <v>0</v>
      </c>
      <c r="AE291">
        <f t="shared" si="109"/>
        <v>40500</v>
      </c>
      <c r="AF291">
        <f t="shared" si="110"/>
        <v>0</v>
      </c>
      <c r="AH291">
        <f>'Quadrat Point Intercept'!B287*'Quadrat Point Intercept'!E287</f>
        <v>0</v>
      </c>
    </row>
    <row r="292" spans="4:34">
      <c r="D292" s="4">
        <v>281</v>
      </c>
      <c r="E292" s="5">
        <f>'Quadrat Point Intercept'!B288</f>
        <v>0</v>
      </c>
      <c r="F292">
        <f t="shared" si="92"/>
        <v>0</v>
      </c>
      <c r="G292">
        <f t="shared" si="93"/>
        <v>0</v>
      </c>
      <c r="H292">
        <f t="shared" si="94"/>
        <v>12.5</v>
      </c>
      <c r="I292">
        <f t="shared" si="95"/>
        <v>10</v>
      </c>
      <c r="J292">
        <f t="shared" si="96"/>
        <v>1</v>
      </c>
      <c r="K292">
        <f t="shared" si="97"/>
        <v>1</v>
      </c>
      <c r="L292">
        <f t="shared" si="98"/>
        <v>0</v>
      </c>
      <c r="M292" t="e">
        <f t="shared" si="99"/>
        <v>#NUM!</v>
      </c>
      <c r="N292" t="e">
        <f t="shared" si="100"/>
        <v>#NUM!</v>
      </c>
      <c r="P292" t="e">
        <f t="shared" si="101"/>
        <v>#DIV/0!</v>
      </c>
      <c r="Q292" t="e">
        <f t="shared" si="102"/>
        <v>#DIV/0!</v>
      </c>
      <c r="S292">
        <f t="shared" si="103"/>
        <v>0</v>
      </c>
      <c r="T292" s="11">
        <f t="shared" si="104"/>
        <v>0</v>
      </c>
      <c r="U292">
        <f t="shared" si="105"/>
        <v>0</v>
      </c>
      <c r="W292" s="11">
        <f t="shared" si="89"/>
        <v>0</v>
      </c>
      <c r="X292" s="11">
        <f t="shared" si="90"/>
        <v>0</v>
      </c>
      <c r="Y292">
        <f t="shared" si="106"/>
        <v>0</v>
      </c>
      <c r="AA292">
        <f t="shared" si="91"/>
        <v>0</v>
      </c>
      <c r="AC292">
        <f t="shared" si="107"/>
        <v>0</v>
      </c>
      <c r="AD292">
        <f t="shared" si="108"/>
        <v>0</v>
      </c>
      <c r="AE292">
        <f t="shared" si="109"/>
        <v>40500</v>
      </c>
      <c r="AF292">
        <f t="shared" si="110"/>
        <v>0</v>
      </c>
      <c r="AH292">
        <f>'Quadrat Point Intercept'!B288*'Quadrat Point Intercept'!E288</f>
        <v>0</v>
      </c>
    </row>
    <row r="293" spans="4:34">
      <c r="D293" s="4">
        <v>282</v>
      </c>
      <c r="E293" s="5">
        <f>'Quadrat Point Intercept'!B289</f>
        <v>0</v>
      </c>
      <c r="F293">
        <f t="shared" si="92"/>
        <v>0</v>
      </c>
      <c r="G293">
        <f t="shared" si="93"/>
        <v>0</v>
      </c>
      <c r="H293">
        <f t="shared" si="94"/>
        <v>12.5</v>
      </c>
      <c r="I293">
        <f t="shared" si="95"/>
        <v>10</v>
      </c>
      <c r="J293">
        <f t="shared" si="96"/>
        <v>1</v>
      </c>
      <c r="K293">
        <f t="shared" si="97"/>
        <v>1</v>
      </c>
      <c r="L293">
        <f t="shared" si="98"/>
        <v>0</v>
      </c>
      <c r="M293" t="e">
        <f t="shared" si="99"/>
        <v>#NUM!</v>
      </c>
      <c r="N293" t="e">
        <f t="shared" si="100"/>
        <v>#NUM!</v>
      </c>
      <c r="P293" t="e">
        <f t="shared" si="101"/>
        <v>#DIV/0!</v>
      </c>
      <c r="Q293" t="e">
        <f t="shared" si="102"/>
        <v>#DIV/0!</v>
      </c>
      <c r="S293">
        <f t="shared" si="103"/>
        <v>0</v>
      </c>
      <c r="T293" s="11">
        <f t="shared" si="104"/>
        <v>0</v>
      </c>
      <c r="U293">
        <f t="shared" si="105"/>
        <v>0</v>
      </c>
      <c r="W293" s="11">
        <f t="shared" si="89"/>
        <v>0</v>
      </c>
      <c r="X293" s="11">
        <f t="shared" si="90"/>
        <v>0</v>
      </c>
      <c r="Y293">
        <f t="shared" si="106"/>
        <v>0</v>
      </c>
      <c r="AA293">
        <f t="shared" si="91"/>
        <v>0</v>
      </c>
      <c r="AC293">
        <f t="shared" si="107"/>
        <v>0</v>
      </c>
      <c r="AD293">
        <f t="shared" si="108"/>
        <v>0</v>
      </c>
      <c r="AE293">
        <f t="shared" si="109"/>
        <v>40500</v>
      </c>
      <c r="AF293">
        <f t="shared" si="110"/>
        <v>0</v>
      </c>
      <c r="AH293">
        <f>'Quadrat Point Intercept'!B289*'Quadrat Point Intercept'!E289</f>
        <v>0</v>
      </c>
    </row>
    <row r="294" spans="4:34">
      <c r="D294" s="4">
        <v>283</v>
      </c>
      <c r="E294" s="5">
        <f>'Quadrat Point Intercept'!B290</f>
        <v>0</v>
      </c>
      <c r="F294">
        <f t="shared" si="92"/>
        <v>0</v>
      </c>
      <c r="G294">
        <f t="shared" si="93"/>
        <v>0</v>
      </c>
      <c r="H294">
        <f t="shared" si="94"/>
        <v>12.5</v>
      </c>
      <c r="I294">
        <f t="shared" si="95"/>
        <v>10</v>
      </c>
      <c r="J294">
        <f t="shared" si="96"/>
        <v>1</v>
      </c>
      <c r="K294">
        <f t="shared" si="97"/>
        <v>1</v>
      </c>
      <c r="L294">
        <f t="shared" si="98"/>
        <v>0</v>
      </c>
      <c r="M294" t="e">
        <f t="shared" si="99"/>
        <v>#NUM!</v>
      </c>
      <c r="N294" t="e">
        <f t="shared" si="100"/>
        <v>#NUM!</v>
      </c>
      <c r="P294" t="e">
        <f t="shared" si="101"/>
        <v>#DIV/0!</v>
      </c>
      <c r="Q294" t="e">
        <f t="shared" si="102"/>
        <v>#DIV/0!</v>
      </c>
      <c r="S294">
        <f t="shared" si="103"/>
        <v>0</v>
      </c>
      <c r="T294" s="11">
        <f t="shared" si="104"/>
        <v>0</v>
      </c>
      <c r="U294">
        <f t="shared" si="105"/>
        <v>0</v>
      </c>
      <c r="W294" s="11">
        <f t="shared" si="89"/>
        <v>0</v>
      </c>
      <c r="X294" s="11">
        <f t="shared" si="90"/>
        <v>0</v>
      </c>
      <c r="Y294">
        <f t="shared" si="106"/>
        <v>0</v>
      </c>
      <c r="AA294">
        <f t="shared" si="91"/>
        <v>0</v>
      </c>
      <c r="AC294">
        <f t="shared" si="107"/>
        <v>0</v>
      </c>
      <c r="AD294">
        <f t="shared" si="108"/>
        <v>0</v>
      </c>
      <c r="AE294">
        <f t="shared" si="109"/>
        <v>40500</v>
      </c>
      <c r="AF294">
        <f t="shared" si="110"/>
        <v>0</v>
      </c>
      <c r="AH294">
        <f>'Quadrat Point Intercept'!B290*'Quadrat Point Intercept'!E290</f>
        <v>0</v>
      </c>
    </row>
    <row r="295" spans="4:34">
      <c r="D295" s="4">
        <v>284</v>
      </c>
      <c r="E295" s="5">
        <f>'Quadrat Point Intercept'!B291</f>
        <v>0</v>
      </c>
      <c r="F295">
        <f t="shared" si="92"/>
        <v>0</v>
      </c>
      <c r="G295">
        <f t="shared" si="93"/>
        <v>0</v>
      </c>
      <c r="H295">
        <f t="shared" si="94"/>
        <v>12.5</v>
      </c>
      <c r="I295">
        <f t="shared" si="95"/>
        <v>10</v>
      </c>
      <c r="J295">
        <f t="shared" si="96"/>
        <v>1</v>
      </c>
      <c r="K295">
        <f t="shared" si="97"/>
        <v>1</v>
      </c>
      <c r="L295">
        <f t="shared" si="98"/>
        <v>0</v>
      </c>
      <c r="M295" t="e">
        <f t="shared" si="99"/>
        <v>#NUM!</v>
      </c>
      <c r="N295" t="e">
        <f t="shared" si="100"/>
        <v>#NUM!</v>
      </c>
      <c r="P295" t="e">
        <f t="shared" si="101"/>
        <v>#DIV/0!</v>
      </c>
      <c r="Q295" t="e">
        <f t="shared" si="102"/>
        <v>#DIV/0!</v>
      </c>
      <c r="S295">
        <f t="shared" si="103"/>
        <v>0</v>
      </c>
      <c r="T295" s="11">
        <f t="shared" si="104"/>
        <v>0</v>
      </c>
      <c r="U295">
        <f t="shared" si="105"/>
        <v>0</v>
      </c>
      <c r="W295" s="11">
        <f t="shared" si="89"/>
        <v>0</v>
      </c>
      <c r="X295" s="11">
        <f t="shared" si="90"/>
        <v>0</v>
      </c>
      <c r="Y295">
        <f t="shared" si="106"/>
        <v>0</v>
      </c>
      <c r="AA295">
        <f t="shared" si="91"/>
        <v>0</v>
      </c>
      <c r="AC295">
        <f t="shared" si="107"/>
        <v>0</v>
      </c>
      <c r="AD295">
        <f t="shared" si="108"/>
        <v>0</v>
      </c>
      <c r="AE295">
        <f t="shared" si="109"/>
        <v>40500</v>
      </c>
      <c r="AF295">
        <f t="shared" si="110"/>
        <v>0</v>
      </c>
      <c r="AH295">
        <f>'Quadrat Point Intercept'!B291*'Quadrat Point Intercept'!E291</f>
        <v>0</v>
      </c>
    </row>
    <row r="296" spans="4:34">
      <c r="D296" s="4">
        <v>285</v>
      </c>
      <c r="E296" s="5">
        <f>'Quadrat Point Intercept'!B292</f>
        <v>0</v>
      </c>
      <c r="F296">
        <f t="shared" si="92"/>
        <v>0</v>
      </c>
      <c r="G296">
        <f t="shared" si="93"/>
        <v>0</v>
      </c>
      <c r="H296">
        <f t="shared" si="94"/>
        <v>12.5</v>
      </c>
      <c r="I296">
        <f t="shared" si="95"/>
        <v>10</v>
      </c>
      <c r="J296">
        <f t="shared" si="96"/>
        <v>1</v>
      </c>
      <c r="K296">
        <f t="shared" si="97"/>
        <v>1</v>
      </c>
      <c r="L296">
        <f t="shared" si="98"/>
        <v>0</v>
      </c>
      <c r="M296" t="e">
        <f t="shared" si="99"/>
        <v>#NUM!</v>
      </c>
      <c r="N296" t="e">
        <f t="shared" si="100"/>
        <v>#NUM!</v>
      </c>
      <c r="P296" t="e">
        <f t="shared" si="101"/>
        <v>#DIV/0!</v>
      </c>
      <c r="Q296" t="e">
        <f t="shared" si="102"/>
        <v>#DIV/0!</v>
      </c>
      <c r="S296">
        <f t="shared" si="103"/>
        <v>0</v>
      </c>
      <c r="T296" s="11">
        <f t="shared" si="104"/>
        <v>0</v>
      </c>
      <c r="U296">
        <f t="shared" si="105"/>
        <v>0</v>
      </c>
      <c r="W296" s="11">
        <f t="shared" si="89"/>
        <v>0</v>
      </c>
      <c r="X296" s="11">
        <f t="shared" si="90"/>
        <v>0</v>
      </c>
      <c r="Y296">
        <f t="shared" si="106"/>
        <v>0</v>
      </c>
      <c r="AA296">
        <f t="shared" si="91"/>
        <v>0</v>
      </c>
      <c r="AC296">
        <f t="shared" si="107"/>
        <v>0</v>
      </c>
      <c r="AD296">
        <f t="shared" si="108"/>
        <v>0</v>
      </c>
      <c r="AE296">
        <f t="shared" si="109"/>
        <v>40500</v>
      </c>
      <c r="AF296">
        <f t="shared" si="110"/>
        <v>0</v>
      </c>
      <c r="AH296">
        <f>'Quadrat Point Intercept'!B292*'Quadrat Point Intercept'!E292</f>
        <v>0</v>
      </c>
    </row>
    <row r="297" spans="4:34">
      <c r="D297" s="4">
        <v>286</v>
      </c>
      <c r="E297" s="5">
        <f>'Quadrat Point Intercept'!B293</f>
        <v>0</v>
      </c>
      <c r="F297">
        <f t="shared" si="92"/>
        <v>0</v>
      </c>
      <c r="G297">
        <f t="shared" si="93"/>
        <v>0</v>
      </c>
      <c r="H297">
        <f t="shared" si="94"/>
        <v>12.5</v>
      </c>
      <c r="I297">
        <f t="shared" si="95"/>
        <v>10</v>
      </c>
      <c r="J297">
        <f t="shared" si="96"/>
        <v>1</v>
      </c>
      <c r="K297">
        <f t="shared" si="97"/>
        <v>1</v>
      </c>
      <c r="L297">
        <f t="shared" si="98"/>
        <v>0</v>
      </c>
      <c r="M297" t="e">
        <f t="shared" si="99"/>
        <v>#NUM!</v>
      </c>
      <c r="N297" t="e">
        <f t="shared" si="100"/>
        <v>#NUM!</v>
      </c>
      <c r="P297" t="e">
        <f t="shared" si="101"/>
        <v>#DIV/0!</v>
      </c>
      <c r="Q297" t="e">
        <f t="shared" si="102"/>
        <v>#DIV/0!</v>
      </c>
      <c r="S297">
        <f t="shared" si="103"/>
        <v>0</v>
      </c>
      <c r="T297" s="11">
        <f t="shared" si="104"/>
        <v>0</v>
      </c>
      <c r="U297">
        <f t="shared" si="105"/>
        <v>0</v>
      </c>
      <c r="W297" s="11">
        <f t="shared" si="89"/>
        <v>0</v>
      </c>
      <c r="X297" s="11">
        <f t="shared" si="90"/>
        <v>0</v>
      </c>
      <c r="Y297">
        <f t="shared" si="106"/>
        <v>0</v>
      </c>
      <c r="AA297">
        <f t="shared" si="91"/>
        <v>0</v>
      </c>
      <c r="AC297">
        <f t="shared" si="107"/>
        <v>0</v>
      </c>
      <c r="AD297">
        <f t="shared" si="108"/>
        <v>0</v>
      </c>
      <c r="AE297">
        <f t="shared" si="109"/>
        <v>40500</v>
      </c>
      <c r="AF297">
        <f t="shared" si="110"/>
        <v>0</v>
      </c>
      <c r="AH297">
        <f>'Quadrat Point Intercept'!B293*'Quadrat Point Intercept'!E293</f>
        <v>0</v>
      </c>
    </row>
    <row r="298" spans="4:34">
      <c r="D298" s="4">
        <v>287</v>
      </c>
      <c r="E298" s="5">
        <f>'Quadrat Point Intercept'!B294</f>
        <v>0</v>
      </c>
      <c r="F298">
        <f t="shared" si="92"/>
        <v>0</v>
      </c>
      <c r="G298">
        <f t="shared" si="93"/>
        <v>0</v>
      </c>
      <c r="H298">
        <f t="shared" si="94"/>
        <v>12.5</v>
      </c>
      <c r="I298">
        <f t="shared" si="95"/>
        <v>10</v>
      </c>
      <c r="J298">
        <f t="shared" si="96"/>
        <v>1</v>
      </c>
      <c r="K298">
        <f t="shared" si="97"/>
        <v>1</v>
      </c>
      <c r="L298">
        <f t="shared" si="98"/>
        <v>0</v>
      </c>
      <c r="M298" t="e">
        <f t="shared" si="99"/>
        <v>#NUM!</v>
      </c>
      <c r="N298" t="e">
        <f t="shared" si="100"/>
        <v>#NUM!</v>
      </c>
      <c r="P298" t="e">
        <f t="shared" si="101"/>
        <v>#DIV/0!</v>
      </c>
      <c r="Q298" t="e">
        <f t="shared" si="102"/>
        <v>#DIV/0!</v>
      </c>
      <c r="S298">
        <f t="shared" si="103"/>
        <v>0</v>
      </c>
      <c r="T298" s="11">
        <f t="shared" si="104"/>
        <v>0</v>
      </c>
      <c r="U298">
        <f t="shared" si="105"/>
        <v>0</v>
      </c>
      <c r="W298" s="11">
        <f t="shared" si="89"/>
        <v>0</v>
      </c>
      <c r="X298" s="11">
        <f t="shared" si="90"/>
        <v>0</v>
      </c>
      <c r="Y298">
        <f t="shared" si="106"/>
        <v>0</v>
      </c>
      <c r="AA298">
        <f t="shared" si="91"/>
        <v>0</v>
      </c>
      <c r="AC298">
        <f t="shared" si="107"/>
        <v>0</v>
      </c>
      <c r="AD298">
        <f t="shared" si="108"/>
        <v>0</v>
      </c>
      <c r="AE298">
        <f t="shared" si="109"/>
        <v>40500</v>
      </c>
      <c r="AF298">
        <f t="shared" si="110"/>
        <v>0</v>
      </c>
      <c r="AH298">
        <f>'Quadrat Point Intercept'!B294*'Quadrat Point Intercept'!E294</f>
        <v>0</v>
      </c>
    </row>
    <row r="299" spans="4:34">
      <c r="D299" s="4">
        <v>288</v>
      </c>
      <c r="E299" s="5">
        <f>'Quadrat Point Intercept'!B295</f>
        <v>0</v>
      </c>
      <c r="F299">
        <f t="shared" si="92"/>
        <v>0</v>
      </c>
      <c r="G299">
        <f t="shared" si="93"/>
        <v>0</v>
      </c>
      <c r="H299">
        <f t="shared" si="94"/>
        <v>12.5</v>
      </c>
      <c r="I299">
        <f t="shared" si="95"/>
        <v>10</v>
      </c>
      <c r="J299">
        <f t="shared" si="96"/>
        <v>1</v>
      </c>
      <c r="K299">
        <f t="shared" si="97"/>
        <v>1</v>
      </c>
      <c r="L299">
        <f t="shared" si="98"/>
        <v>0</v>
      </c>
      <c r="M299" t="e">
        <f t="shared" si="99"/>
        <v>#NUM!</v>
      </c>
      <c r="N299" t="e">
        <f t="shared" si="100"/>
        <v>#NUM!</v>
      </c>
      <c r="P299" t="e">
        <f t="shared" si="101"/>
        <v>#DIV/0!</v>
      </c>
      <c r="Q299" t="e">
        <f t="shared" si="102"/>
        <v>#DIV/0!</v>
      </c>
      <c r="S299">
        <f t="shared" si="103"/>
        <v>0</v>
      </c>
      <c r="T299" s="11">
        <f t="shared" si="104"/>
        <v>0</v>
      </c>
      <c r="U299">
        <f t="shared" si="105"/>
        <v>0</v>
      </c>
      <c r="W299" s="11">
        <f t="shared" si="89"/>
        <v>0</v>
      </c>
      <c r="X299" s="11">
        <f t="shared" si="90"/>
        <v>0</v>
      </c>
      <c r="Y299">
        <f t="shared" si="106"/>
        <v>0</v>
      </c>
      <c r="AA299">
        <f t="shared" si="91"/>
        <v>0</v>
      </c>
      <c r="AC299">
        <f t="shared" si="107"/>
        <v>0</v>
      </c>
      <c r="AD299">
        <f t="shared" si="108"/>
        <v>0</v>
      </c>
      <c r="AE299">
        <f t="shared" si="109"/>
        <v>40500</v>
      </c>
      <c r="AF299">
        <f t="shared" si="110"/>
        <v>0</v>
      </c>
      <c r="AH299">
        <f>'Quadrat Point Intercept'!B295*'Quadrat Point Intercept'!E295</f>
        <v>0</v>
      </c>
    </row>
    <row r="300" spans="4:34">
      <c r="D300" s="4">
        <v>289</v>
      </c>
      <c r="E300" s="5">
        <f>'Quadrat Point Intercept'!B296</f>
        <v>0</v>
      </c>
      <c r="F300">
        <f t="shared" si="92"/>
        <v>0</v>
      </c>
      <c r="G300">
        <f t="shared" si="93"/>
        <v>0</v>
      </c>
      <c r="H300">
        <f t="shared" si="94"/>
        <v>12.5</v>
      </c>
      <c r="I300">
        <f t="shared" si="95"/>
        <v>10</v>
      </c>
      <c r="J300">
        <f t="shared" si="96"/>
        <v>1</v>
      </c>
      <c r="K300">
        <f t="shared" si="97"/>
        <v>1</v>
      </c>
      <c r="L300">
        <f t="shared" si="98"/>
        <v>0</v>
      </c>
      <c r="M300" t="e">
        <f t="shared" si="99"/>
        <v>#NUM!</v>
      </c>
      <c r="N300" t="e">
        <f t="shared" si="100"/>
        <v>#NUM!</v>
      </c>
      <c r="P300" t="e">
        <f t="shared" si="101"/>
        <v>#DIV/0!</v>
      </c>
      <c r="Q300" t="e">
        <f t="shared" si="102"/>
        <v>#DIV/0!</v>
      </c>
      <c r="S300">
        <f t="shared" si="103"/>
        <v>0</v>
      </c>
      <c r="T300" s="11">
        <f t="shared" si="104"/>
        <v>0</v>
      </c>
      <c r="U300">
        <f t="shared" si="105"/>
        <v>0</v>
      </c>
      <c r="W300" s="11">
        <f t="shared" si="89"/>
        <v>0</v>
      </c>
      <c r="X300" s="11">
        <f t="shared" si="90"/>
        <v>0</v>
      </c>
      <c r="Y300">
        <f t="shared" si="106"/>
        <v>0</v>
      </c>
      <c r="AA300">
        <f t="shared" si="91"/>
        <v>0</v>
      </c>
      <c r="AC300">
        <f t="shared" si="107"/>
        <v>0</v>
      </c>
      <c r="AD300">
        <f t="shared" si="108"/>
        <v>0</v>
      </c>
      <c r="AE300">
        <f t="shared" si="109"/>
        <v>40500</v>
      </c>
      <c r="AF300">
        <f t="shared" si="110"/>
        <v>0</v>
      </c>
      <c r="AH300">
        <f>'Quadrat Point Intercept'!B296*'Quadrat Point Intercept'!E296</f>
        <v>0</v>
      </c>
    </row>
    <row r="301" spans="4:34">
      <c r="D301" s="4">
        <v>290</v>
      </c>
      <c r="E301" s="5">
        <f>'Quadrat Point Intercept'!B297</f>
        <v>0</v>
      </c>
      <c r="F301">
        <f t="shared" si="92"/>
        <v>0</v>
      </c>
      <c r="G301">
        <f t="shared" si="93"/>
        <v>0</v>
      </c>
      <c r="H301">
        <f t="shared" si="94"/>
        <v>12.5</v>
      </c>
      <c r="I301">
        <f t="shared" si="95"/>
        <v>10</v>
      </c>
      <c r="J301">
        <f t="shared" si="96"/>
        <v>1</v>
      </c>
      <c r="K301">
        <f t="shared" si="97"/>
        <v>1</v>
      </c>
      <c r="L301">
        <f t="shared" si="98"/>
        <v>0</v>
      </c>
      <c r="M301" t="e">
        <f t="shared" si="99"/>
        <v>#NUM!</v>
      </c>
      <c r="N301" t="e">
        <f t="shared" si="100"/>
        <v>#NUM!</v>
      </c>
      <c r="P301" t="e">
        <f t="shared" si="101"/>
        <v>#DIV/0!</v>
      </c>
      <c r="Q301" t="e">
        <f t="shared" si="102"/>
        <v>#DIV/0!</v>
      </c>
      <c r="S301">
        <f t="shared" si="103"/>
        <v>0</v>
      </c>
      <c r="T301" s="11">
        <f t="shared" si="104"/>
        <v>0</v>
      </c>
      <c r="U301">
        <f t="shared" si="105"/>
        <v>0</v>
      </c>
      <c r="W301" s="11">
        <f t="shared" si="89"/>
        <v>0</v>
      </c>
      <c r="X301" s="11">
        <f t="shared" si="90"/>
        <v>0</v>
      </c>
      <c r="Y301">
        <f t="shared" si="106"/>
        <v>0</v>
      </c>
      <c r="AA301">
        <f t="shared" si="91"/>
        <v>0</v>
      </c>
      <c r="AC301">
        <f t="shared" si="107"/>
        <v>0</v>
      </c>
      <c r="AD301">
        <f t="shared" si="108"/>
        <v>0</v>
      </c>
      <c r="AE301">
        <f t="shared" si="109"/>
        <v>40500</v>
      </c>
      <c r="AF301">
        <f t="shared" si="110"/>
        <v>0</v>
      </c>
      <c r="AH301">
        <f>'Quadrat Point Intercept'!B297*'Quadrat Point Intercept'!E297</f>
        <v>0</v>
      </c>
    </row>
    <row r="302" spans="4:34">
      <c r="D302" s="4">
        <v>291</v>
      </c>
      <c r="E302" s="5">
        <f>'Quadrat Point Intercept'!B298</f>
        <v>0</v>
      </c>
      <c r="F302">
        <f t="shared" si="92"/>
        <v>0</v>
      </c>
      <c r="G302">
        <f t="shared" si="93"/>
        <v>0</v>
      </c>
      <c r="H302">
        <f t="shared" si="94"/>
        <v>12.5</v>
      </c>
      <c r="I302">
        <f t="shared" si="95"/>
        <v>10</v>
      </c>
      <c r="J302">
        <f t="shared" si="96"/>
        <v>1</v>
      </c>
      <c r="K302">
        <f t="shared" si="97"/>
        <v>1</v>
      </c>
      <c r="L302">
        <f t="shared" si="98"/>
        <v>0</v>
      </c>
      <c r="M302" t="e">
        <f t="shared" si="99"/>
        <v>#NUM!</v>
      </c>
      <c r="N302" t="e">
        <f t="shared" si="100"/>
        <v>#NUM!</v>
      </c>
      <c r="P302" t="e">
        <f t="shared" si="101"/>
        <v>#DIV/0!</v>
      </c>
      <c r="Q302" t="e">
        <f t="shared" si="102"/>
        <v>#DIV/0!</v>
      </c>
      <c r="S302">
        <f t="shared" si="103"/>
        <v>0</v>
      </c>
      <c r="T302" s="11">
        <f t="shared" si="104"/>
        <v>0</v>
      </c>
      <c r="U302">
        <f t="shared" si="105"/>
        <v>0</v>
      </c>
      <c r="W302" s="11">
        <f t="shared" si="89"/>
        <v>0</v>
      </c>
      <c r="X302" s="11">
        <f t="shared" si="90"/>
        <v>0</v>
      </c>
      <c r="Y302">
        <f t="shared" si="106"/>
        <v>0</v>
      </c>
      <c r="AA302">
        <f t="shared" si="91"/>
        <v>0</v>
      </c>
      <c r="AC302">
        <f t="shared" si="107"/>
        <v>0</v>
      </c>
      <c r="AD302">
        <f t="shared" si="108"/>
        <v>0</v>
      </c>
      <c r="AE302">
        <f t="shared" si="109"/>
        <v>40500</v>
      </c>
      <c r="AF302">
        <f t="shared" si="110"/>
        <v>0</v>
      </c>
      <c r="AH302">
        <f>'Quadrat Point Intercept'!B298*'Quadrat Point Intercept'!E298</f>
        <v>0</v>
      </c>
    </row>
    <row r="303" spans="4:34">
      <c r="D303" s="4">
        <v>292</v>
      </c>
      <c r="E303" s="5">
        <f>'Quadrat Point Intercept'!B299</f>
        <v>0</v>
      </c>
      <c r="F303">
        <f t="shared" si="92"/>
        <v>0</v>
      </c>
      <c r="G303">
        <f t="shared" si="93"/>
        <v>0</v>
      </c>
      <c r="H303">
        <f t="shared" si="94"/>
        <v>12.5</v>
      </c>
      <c r="I303">
        <f t="shared" si="95"/>
        <v>10</v>
      </c>
      <c r="J303">
        <f t="shared" si="96"/>
        <v>1</v>
      </c>
      <c r="K303">
        <f t="shared" si="97"/>
        <v>1</v>
      </c>
      <c r="L303">
        <f t="shared" si="98"/>
        <v>0</v>
      </c>
      <c r="M303" t="e">
        <f t="shared" si="99"/>
        <v>#NUM!</v>
      </c>
      <c r="N303" t="e">
        <f t="shared" si="100"/>
        <v>#NUM!</v>
      </c>
      <c r="P303" t="e">
        <f t="shared" si="101"/>
        <v>#DIV/0!</v>
      </c>
      <c r="Q303" t="e">
        <f t="shared" si="102"/>
        <v>#DIV/0!</v>
      </c>
      <c r="S303">
        <f t="shared" si="103"/>
        <v>0</v>
      </c>
      <c r="T303" s="11">
        <f t="shared" si="104"/>
        <v>0</v>
      </c>
      <c r="U303">
        <f t="shared" si="105"/>
        <v>0</v>
      </c>
      <c r="W303" s="11">
        <f t="shared" si="89"/>
        <v>0</v>
      </c>
      <c r="X303" s="11">
        <f t="shared" si="90"/>
        <v>0</v>
      </c>
      <c r="Y303">
        <f t="shared" si="106"/>
        <v>0</v>
      </c>
      <c r="AA303">
        <f t="shared" si="91"/>
        <v>0</v>
      </c>
      <c r="AC303">
        <f t="shared" si="107"/>
        <v>0</v>
      </c>
      <c r="AD303">
        <f t="shared" si="108"/>
        <v>0</v>
      </c>
      <c r="AE303">
        <f t="shared" si="109"/>
        <v>40500</v>
      </c>
      <c r="AF303">
        <f t="shared" si="110"/>
        <v>0</v>
      </c>
      <c r="AH303">
        <f>'Quadrat Point Intercept'!B299*'Quadrat Point Intercept'!E299</f>
        <v>0</v>
      </c>
    </row>
    <row r="304" spans="4:34">
      <c r="D304" s="4">
        <v>293</v>
      </c>
      <c r="E304" s="5">
        <f>'Quadrat Point Intercept'!B300</f>
        <v>0</v>
      </c>
      <c r="F304">
        <f t="shared" si="92"/>
        <v>0</v>
      </c>
      <c r="G304">
        <f t="shared" si="93"/>
        <v>0</v>
      </c>
      <c r="H304">
        <f t="shared" si="94"/>
        <v>12.5</v>
      </c>
      <c r="I304">
        <f t="shared" si="95"/>
        <v>10</v>
      </c>
      <c r="J304">
        <f t="shared" si="96"/>
        <v>1</v>
      </c>
      <c r="K304">
        <f t="shared" si="97"/>
        <v>1</v>
      </c>
      <c r="L304">
        <f t="shared" si="98"/>
        <v>0</v>
      </c>
      <c r="M304" t="e">
        <f t="shared" si="99"/>
        <v>#NUM!</v>
      </c>
      <c r="N304" t="e">
        <f t="shared" si="100"/>
        <v>#NUM!</v>
      </c>
      <c r="P304" t="e">
        <f t="shared" si="101"/>
        <v>#DIV/0!</v>
      </c>
      <c r="Q304" t="e">
        <f t="shared" si="102"/>
        <v>#DIV/0!</v>
      </c>
      <c r="S304">
        <f t="shared" si="103"/>
        <v>0</v>
      </c>
      <c r="T304" s="11">
        <f t="shared" si="104"/>
        <v>0</v>
      </c>
      <c r="U304">
        <f t="shared" si="105"/>
        <v>0</v>
      </c>
      <c r="W304" s="11">
        <f t="shared" si="89"/>
        <v>0</v>
      </c>
      <c r="X304" s="11">
        <f t="shared" si="90"/>
        <v>0</v>
      </c>
      <c r="Y304">
        <f t="shared" si="106"/>
        <v>0</v>
      </c>
      <c r="AA304">
        <f t="shared" si="91"/>
        <v>0</v>
      </c>
      <c r="AC304">
        <f t="shared" si="107"/>
        <v>0</v>
      </c>
      <c r="AD304">
        <f t="shared" si="108"/>
        <v>0</v>
      </c>
      <c r="AE304">
        <f t="shared" si="109"/>
        <v>40500</v>
      </c>
      <c r="AF304">
        <f t="shared" si="110"/>
        <v>0</v>
      </c>
      <c r="AH304">
        <f>'Quadrat Point Intercept'!B300*'Quadrat Point Intercept'!E300</f>
        <v>0</v>
      </c>
    </row>
    <row r="305" spans="4:34">
      <c r="D305" s="4">
        <v>294</v>
      </c>
      <c r="E305" s="5">
        <f>'Quadrat Point Intercept'!B301</f>
        <v>0</v>
      </c>
      <c r="F305">
        <f t="shared" si="92"/>
        <v>0</v>
      </c>
      <c r="G305">
        <f t="shared" si="93"/>
        <v>0</v>
      </c>
      <c r="H305">
        <f t="shared" si="94"/>
        <v>12.5</v>
      </c>
      <c r="I305">
        <f t="shared" si="95"/>
        <v>10</v>
      </c>
      <c r="J305">
        <f t="shared" si="96"/>
        <v>1</v>
      </c>
      <c r="K305">
        <f t="shared" si="97"/>
        <v>1</v>
      </c>
      <c r="L305">
        <f t="shared" si="98"/>
        <v>0</v>
      </c>
      <c r="M305" t="e">
        <f t="shared" si="99"/>
        <v>#NUM!</v>
      </c>
      <c r="N305" t="e">
        <f t="shared" si="100"/>
        <v>#NUM!</v>
      </c>
      <c r="P305" t="e">
        <f t="shared" si="101"/>
        <v>#DIV/0!</v>
      </c>
      <c r="Q305" t="e">
        <f t="shared" si="102"/>
        <v>#DIV/0!</v>
      </c>
      <c r="S305">
        <f t="shared" si="103"/>
        <v>0</v>
      </c>
      <c r="T305" s="11">
        <f t="shared" si="104"/>
        <v>0</v>
      </c>
      <c r="U305">
        <f t="shared" si="105"/>
        <v>0</v>
      </c>
      <c r="W305" s="11">
        <f t="shared" si="89"/>
        <v>0</v>
      </c>
      <c r="X305" s="11">
        <f t="shared" si="90"/>
        <v>0</v>
      </c>
      <c r="Y305">
        <f t="shared" si="106"/>
        <v>0</v>
      </c>
      <c r="AA305">
        <f t="shared" si="91"/>
        <v>0</v>
      </c>
      <c r="AC305">
        <f t="shared" si="107"/>
        <v>0</v>
      </c>
      <c r="AD305">
        <f t="shared" si="108"/>
        <v>0</v>
      </c>
      <c r="AE305">
        <f t="shared" si="109"/>
        <v>40500</v>
      </c>
      <c r="AF305">
        <f t="shared" si="110"/>
        <v>0</v>
      </c>
      <c r="AH305">
        <f>'Quadrat Point Intercept'!B301*'Quadrat Point Intercept'!E301</f>
        <v>0</v>
      </c>
    </row>
    <row r="306" spans="4:34">
      <c r="D306" s="4">
        <v>295</v>
      </c>
      <c r="E306" s="5">
        <f>'Quadrat Point Intercept'!B302</f>
        <v>0</v>
      </c>
      <c r="F306">
        <f t="shared" si="92"/>
        <v>0</v>
      </c>
      <c r="G306">
        <f t="shared" si="93"/>
        <v>0</v>
      </c>
      <c r="H306">
        <f t="shared" si="94"/>
        <v>12.5</v>
      </c>
      <c r="I306">
        <f t="shared" si="95"/>
        <v>10</v>
      </c>
      <c r="J306">
        <f t="shared" si="96"/>
        <v>1</v>
      </c>
      <c r="K306">
        <f t="shared" si="97"/>
        <v>1</v>
      </c>
      <c r="L306">
        <f t="shared" si="98"/>
        <v>0</v>
      </c>
      <c r="M306" t="e">
        <f t="shared" si="99"/>
        <v>#NUM!</v>
      </c>
      <c r="N306" t="e">
        <f t="shared" si="100"/>
        <v>#NUM!</v>
      </c>
      <c r="P306" t="e">
        <f t="shared" si="101"/>
        <v>#DIV/0!</v>
      </c>
      <c r="Q306" t="e">
        <f t="shared" si="102"/>
        <v>#DIV/0!</v>
      </c>
      <c r="S306">
        <f t="shared" si="103"/>
        <v>0</v>
      </c>
      <c r="T306" s="11">
        <f t="shared" si="104"/>
        <v>0</v>
      </c>
      <c r="U306">
        <f t="shared" si="105"/>
        <v>0</v>
      </c>
      <c r="W306" s="11">
        <f t="shared" si="89"/>
        <v>0</v>
      </c>
      <c r="X306" s="11">
        <f t="shared" si="90"/>
        <v>0</v>
      </c>
      <c r="Y306">
        <f t="shared" si="106"/>
        <v>0</v>
      </c>
      <c r="AA306">
        <f t="shared" si="91"/>
        <v>0</v>
      </c>
      <c r="AC306">
        <f t="shared" si="107"/>
        <v>0</v>
      </c>
      <c r="AD306">
        <f t="shared" si="108"/>
        <v>0</v>
      </c>
      <c r="AE306">
        <f t="shared" si="109"/>
        <v>40500</v>
      </c>
      <c r="AF306">
        <f t="shared" si="110"/>
        <v>0</v>
      </c>
      <c r="AH306">
        <f>'Quadrat Point Intercept'!B302*'Quadrat Point Intercept'!E302</f>
        <v>0</v>
      </c>
    </row>
    <row r="307" spans="4:34">
      <c r="D307" s="4">
        <v>296</v>
      </c>
      <c r="E307" s="5">
        <f>'Quadrat Point Intercept'!B303</f>
        <v>0</v>
      </c>
      <c r="F307">
        <f t="shared" si="92"/>
        <v>0</v>
      </c>
      <c r="G307">
        <f t="shared" si="93"/>
        <v>0</v>
      </c>
      <c r="H307">
        <f t="shared" si="94"/>
        <v>12.5</v>
      </c>
      <c r="I307">
        <f t="shared" si="95"/>
        <v>10</v>
      </c>
      <c r="J307">
        <f t="shared" si="96"/>
        <v>1</v>
      </c>
      <c r="K307">
        <f t="shared" si="97"/>
        <v>1</v>
      </c>
      <c r="L307">
        <f t="shared" si="98"/>
        <v>0</v>
      </c>
      <c r="M307" t="e">
        <f t="shared" si="99"/>
        <v>#NUM!</v>
      </c>
      <c r="N307" t="e">
        <f t="shared" si="100"/>
        <v>#NUM!</v>
      </c>
      <c r="P307" t="e">
        <f t="shared" si="101"/>
        <v>#DIV/0!</v>
      </c>
      <c r="Q307" t="e">
        <f t="shared" si="102"/>
        <v>#DIV/0!</v>
      </c>
      <c r="S307">
        <f t="shared" si="103"/>
        <v>0</v>
      </c>
      <c r="T307" s="11">
        <f t="shared" si="104"/>
        <v>0</v>
      </c>
      <c r="U307">
        <f t="shared" si="105"/>
        <v>0</v>
      </c>
      <c r="W307" s="11">
        <f t="shared" si="89"/>
        <v>0</v>
      </c>
      <c r="X307" s="11">
        <f t="shared" si="90"/>
        <v>0</v>
      </c>
      <c r="Y307">
        <f t="shared" si="106"/>
        <v>0</v>
      </c>
      <c r="AA307">
        <f t="shared" si="91"/>
        <v>0</v>
      </c>
      <c r="AC307">
        <f t="shared" si="107"/>
        <v>0</v>
      </c>
      <c r="AD307">
        <f t="shared" si="108"/>
        <v>0</v>
      </c>
      <c r="AE307">
        <f t="shared" si="109"/>
        <v>40500</v>
      </c>
      <c r="AF307">
        <f t="shared" si="110"/>
        <v>0</v>
      </c>
      <c r="AH307">
        <f>'Quadrat Point Intercept'!B303*'Quadrat Point Intercept'!E303</f>
        <v>0</v>
      </c>
    </row>
    <row r="308" spans="4:34">
      <c r="D308" s="4">
        <v>297</v>
      </c>
      <c r="E308" s="5">
        <f>'Quadrat Point Intercept'!B304</f>
        <v>0</v>
      </c>
      <c r="F308">
        <f t="shared" si="92"/>
        <v>0</v>
      </c>
      <c r="G308">
        <f t="shared" si="93"/>
        <v>0</v>
      </c>
      <c r="H308">
        <f t="shared" si="94"/>
        <v>12.5</v>
      </c>
      <c r="I308">
        <f t="shared" si="95"/>
        <v>10</v>
      </c>
      <c r="J308">
        <f t="shared" si="96"/>
        <v>1</v>
      </c>
      <c r="K308">
        <f t="shared" si="97"/>
        <v>1</v>
      </c>
      <c r="L308">
        <f t="shared" si="98"/>
        <v>0</v>
      </c>
      <c r="M308" t="e">
        <f t="shared" si="99"/>
        <v>#NUM!</v>
      </c>
      <c r="N308" t="e">
        <f t="shared" si="100"/>
        <v>#NUM!</v>
      </c>
      <c r="P308" t="e">
        <f t="shared" si="101"/>
        <v>#DIV/0!</v>
      </c>
      <c r="Q308" t="e">
        <f t="shared" si="102"/>
        <v>#DIV/0!</v>
      </c>
      <c r="S308">
        <f t="shared" si="103"/>
        <v>0</v>
      </c>
      <c r="T308" s="11">
        <f t="shared" si="104"/>
        <v>0</v>
      </c>
      <c r="U308">
        <f t="shared" si="105"/>
        <v>0</v>
      </c>
      <c r="W308" s="11">
        <f t="shared" si="89"/>
        <v>0</v>
      </c>
      <c r="X308" s="11">
        <f t="shared" si="90"/>
        <v>0</v>
      </c>
      <c r="Y308">
        <f t="shared" si="106"/>
        <v>0</v>
      </c>
      <c r="AA308">
        <f t="shared" si="91"/>
        <v>0</v>
      </c>
      <c r="AC308">
        <f t="shared" si="107"/>
        <v>0</v>
      </c>
      <c r="AD308">
        <f t="shared" si="108"/>
        <v>0</v>
      </c>
      <c r="AE308">
        <f t="shared" si="109"/>
        <v>40500</v>
      </c>
      <c r="AF308">
        <f t="shared" si="110"/>
        <v>0</v>
      </c>
      <c r="AH308">
        <f>'Quadrat Point Intercept'!B304*'Quadrat Point Intercept'!E304</f>
        <v>0</v>
      </c>
    </row>
    <row r="309" spans="4:34">
      <c r="D309" s="4">
        <v>298</v>
      </c>
      <c r="E309" s="5">
        <f>'Quadrat Point Intercept'!B305</f>
        <v>0</v>
      </c>
      <c r="F309">
        <f t="shared" si="92"/>
        <v>0</v>
      </c>
      <c r="G309">
        <f t="shared" si="93"/>
        <v>0</v>
      </c>
      <c r="H309">
        <f t="shared" si="94"/>
        <v>12.5</v>
      </c>
      <c r="I309">
        <f t="shared" si="95"/>
        <v>10</v>
      </c>
      <c r="J309">
        <f t="shared" si="96"/>
        <v>1</v>
      </c>
      <c r="K309">
        <f t="shared" si="97"/>
        <v>1</v>
      </c>
      <c r="L309">
        <f t="shared" si="98"/>
        <v>0</v>
      </c>
      <c r="M309" t="e">
        <f t="shared" si="99"/>
        <v>#NUM!</v>
      </c>
      <c r="N309" t="e">
        <f t="shared" si="100"/>
        <v>#NUM!</v>
      </c>
      <c r="P309" t="e">
        <f t="shared" si="101"/>
        <v>#DIV/0!</v>
      </c>
      <c r="Q309" t="e">
        <f t="shared" si="102"/>
        <v>#DIV/0!</v>
      </c>
      <c r="S309">
        <f t="shared" si="103"/>
        <v>0</v>
      </c>
      <c r="T309" s="11">
        <f t="shared" si="104"/>
        <v>0</v>
      </c>
      <c r="U309">
        <f t="shared" si="105"/>
        <v>0</v>
      </c>
      <c r="W309" s="11">
        <f t="shared" si="89"/>
        <v>0</v>
      </c>
      <c r="X309" s="11">
        <f t="shared" si="90"/>
        <v>0</v>
      </c>
      <c r="Y309">
        <f t="shared" si="106"/>
        <v>0</v>
      </c>
      <c r="AA309">
        <f t="shared" si="91"/>
        <v>0</v>
      </c>
      <c r="AC309">
        <f t="shared" si="107"/>
        <v>0</v>
      </c>
      <c r="AD309">
        <f t="shared" si="108"/>
        <v>0</v>
      </c>
      <c r="AE309">
        <f t="shared" si="109"/>
        <v>40500</v>
      </c>
      <c r="AF309">
        <f t="shared" si="110"/>
        <v>0</v>
      </c>
      <c r="AH309">
        <f>'Quadrat Point Intercept'!B305*'Quadrat Point Intercept'!E305</f>
        <v>0</v>
      </c>
    </row>
    <row r="310" spans="4:34">
      <c r="D310" s="4">
        <v>299</v>
      </c>
      <c r="E310" s="5">
        <f>'Quadrat Point Intercept'!B306</f>
        <v>0</v>
      </c>
      <c r="F310">
        <f t="shared" si="92"/>
        <v>0</v>
      </c>
      <c r="G310">
        <f t="shared" si="93"/>
        <v>0</v>
      </c>
      <c r="H310">
        <f t="shared" si="94"/>
        <v>12.5</v>
      </c>
      <c r="I310">
        <f t="shared" si="95"/>
        <v>10</v>
      </c>
      <c r="J310">
        <f t="shared" si="96"/>
        <v>1</v>
      </c>
      <c r="K310">
        <f t="shared" si="97"/>
        <v>1</v>
      </c>
      <c r="L310">
        <f t="shared" si="98"/>
        <v>0</v>
      </c>
      <c r="M310" t="e">
        <f t="shared" si="99"/>
        <v>#NUM!</v>
      </c>
      <c r="N310" t="e">
        <f t="shared" si="100"/>
        <v>#NUM!</v>
      </c>
      <c r="P310" t="e">
        <f t="shared" si="101"/>
        <v>#DIV/0!</v>
      </c>
      <c r="Q310" t="e">
        <f t="shared" si="102"/>
        <v>#DIV/0!</v>
      </c>
      <c r="S310">
        <f t="shared" si="103"/>
        <v>0</v>
      </c>
      <c r="T310" s="11">
        <f t="shared" si="104"/>
        <v>0</v>
      </c>
      <c r="U310">
        <f t="shared" si="105"/>
        <v>0</v>
      </c>
      <c r="W310" s="11">
        <f t="shared" si="89"/>
        <v>0</v>
      </c>
      <c r="X310" s="11">
        <f t="shared" si="90"/>
        <v>0</v>
      </c>
      <c r="Y310">
        <f t="shared" si="106"/>
        <v>0</v>
      </c>
      <c r="AA310">
        <f t="shared" si="91"/>
        <v>0</v>
      </c>
      <c r="AC310">
        <f t="shared" si="107"/>
        <v>0</v>
      </c>
      <c r="AD310">
        <f t="shared" si="108"/>
        <v>0</v>
      </c>
      <c r="AE310">
        <f t="shared" si="109"/>
        <v>40500</v>
      </c>
      <c r="AF310">
        <f t="shared" si="110"/>
        <v>0</v>
      </c>
      <c r="AH310">
        <f>'Quadrat Point Intercept'!B306*'Quadrat Point Intercept'!E306</f>
        <v>0</v>
      </c>
    </row>
    <row r="311" spans="4:34">
      <c r="D311" s="4">
        <v>300</v>
      </c>
      <c r="E311" s="5">
        <f>'Quadrat Point Intercept'!B307</f>
        <v>0</v>
      </c>
      <c r="F311">
        <f t="shared" si="92"/>
        <v>0</v>
      </c>
      <c r="G311">
        <f t="shared" si="93"/>
        <v>0</v>
      </c>
      <c r="H311">
        <f t="shared" si="94"/>
        <v>12.5</v>
      </c>
      <c r="I311">
        <f t="shared" si="95"/>
        <v>10</v>
      </c>
      <c r="J311">
        <f t="shared" si="96"/>
        <v>1</v>
      </c>
      <c r="K311">
        <f t="shared" si="97"/>
        <v>1</v>
      </c>
      <c r="L311">
        <f t="shared" si="98"/>
        <v>0</v>
      </c>
      <c r="M311" t="e">
        <f t="shared" si="99"/>
        <v>#NUM!</v>
      </c>
      <c r="N311" t="e">
        <f t="shared" si="100"/>
        <v>#NUM!</v>
      </c>
      <c r="P311" t="e">
        <f t="shared" si="101"/>
        <v>#DIV/0!</v>
      </c>
      <c r="Q311" t="e">
        <f t="shared" si="102"/>
        <v>#DIV/0!</v>
      </c>
      <c r="S311">
        <f t="shared" si="103"/>
        <v>0</v>
      </c>
      <c r="T311" s="11">
        <f t="shared" si="104"/>
        <v>0</v>
      </c>
      <c r="U311">
        <f t="shared" si="105"/>
        <v>0</v>
      </c>
      <c r="W311" s="11">
        <f t="shared" si="89"/>
        <v>0</v>
      </c>
      <c r="X311" s="11">
        <f t="shared" si="90"/>
        <v>0</v>
      </c>
      <c r="Y311">
        <f t="shared" si="106"/>
        <v>0</v>
      </c>
      <c r="AA311">
        <f t="shared" si="91"/>
        <v>0</v>
      </c>
      <c r="AC311">
        <f t="shared" si="107"/>
        <v>0</v>
      </c>
      <c r="AD311">
        <f t="shared" si="108"/>
        <v>0</v>
      </c>
      <c r="AE311">
        <f t="shared" si="109"/>
        <v>40500</v>
      </c>
      <c r="AF311">
        <f t="shared" si="110"/>
        <v>0</v>
      </c>
      <c r="AH311">
        <f>'Quadrat Point Intercept'!B307*'Quadrat Point Intercept'!E307</f>
        <v>0</v>
      </c>
    </row>
    <row r="312" spans="4:34">
      <c r="D312" s="4">
        <v>301</v>
      </c>
      <c r="E312" s="5">
        <f>'Quadrat Point Intercept'!B308</f>
        <v>0</v>
      </c>
      <c r="F312">
        <f t="shared" si="92"/>
        <v>0</v>
      </c>
      <c r="G312">
        <f t="shared" si="93"/>
        <v>0</v>
      </c>
      <c r="H312">
        <f t="shared" si="94"/>
        <v>12.5</v>
      </c>
      <c r="I312">
        <f t="shared" si="95"/>
        <v>10</v>
      </c>
      <c r="J312">
        <f t="shared" si="96"/>
        <v>1</v>
      </c>
      <c r="K312">
        <f t="shared" si="97"/>
        <v>1</v>
      </c>
      <c r="L312">
        <f t="shared" si="98"/>
        <v>0</v>
      </c>
      <c r="M312" t="e">
        <f t="shared" si="99"/>
        <v>#NUM!</v>
      </c>
      <c r="N312" t="e">
        <f t="shared" si="100"/>
        <v>#NUM!</v>
      </c>
      <c r="P312" t="e">
        <f t="shared" si="101"/>
        <v>#DIV/0!</v>
      </c>
      <c r="Q312" t="e">
        <f t="shared" si="102"/>
        <v>#DIV/0!</v>
      </c>
      <c r="S312">
        <f t="shared" si="103"/>
        <v>0</v>
      </c>
      <c r="T312" s="11">
        <f t="shared" si="104"/>
        <v>0</v>
      </c>
      <c r="U312">
        <f t="shared" si="105"/>
        <v>0</v>
      </c>
      <c r="W312" s="11">
        <f t="shared" si="89"/>
        <v>0</v>
      </c>
      <c r="X312" s="11">
        <f t="shared" si="90"/>
        <v>0</v>
      </c>
      <c r="Y312">
        <f t="shared" si="106"/>
        <v>0</v>
      </c>
      <c r="AA312">
        <f t="shared" si="91"/>
        <v>0</v>
      </c>
      <c r="AC312">
        <f t="shared" si="107"/>
        <v>0</v>
      </c>
      <c r="AD312">
        <f t="shared" si="108"/>
        <v>0</v>
      </c>
      <c r="AE312">
        <f t="shared" si="109"/>
        <v>40500</v>
      </c>
      <c r="AF312">
        <f t="shared" si="110"/>
        <v>0</v>
      </c>
      <c r="AH312">
        <f>'Quadrat Point Intercept'!B308*'Quadrat Point Intercept'!E308</f>
        <v>0</v>
      </c>
    </row>
    <row r="313" spans="4:34">
      <c r="D313" s="4">
        <v>302</v>
      </c>
      <c r="E313" s="5">
        <f>'Quadrat Point Intercept'!B309</f>
        <v>0</v>
      </c>
      <c r="F313">
        <f t="shared" si="92"/>
        <v>0</v>
      </c>
      <c r="G313">
        <f t="shared" si="93"/>
        <v>0</v>
      </c>
      <c r="H313">
        <f t="shared" si="94"/>
        <v>12.5</v>
      </c>
      <c r="I313">
        <f t="shared" si="95"/>
        <v>10</v>
      </c>
      <c r="J313">
        <f t="shared" si="96"/>
        <v>1</v>
      </c>
      <c r="K313">
        <f t="shared" si="97"/>
        <v>1</v>
      </c>
      <c r="L313">
        <f t="shared" si="98"/>
        <v>0</v>
      </c>
      <c r="M313" t="e">
        <f t="shared" si="99"/>
        <v>#NUM!</v>
      </c>
      <c r="N313" t="e">
        <f t="shared" si="100"/>
        <v>#NUM!</v>
      </c>
      <c r="P313" t="e">
        <f t="shared" si="101"/>
        <v>#DIV/0!</v>
      </c>
      <c r="Q313" t="e">
        <f t="shared" si="102"/>
        <v>#DIV/0!</v>
      </c>
      <c r="S313">
        <f t="shared" si="103"/>
        <v>0</v>
      </c>
      <c r="T313" s="11">
        <f t="shared" si="104"/>
        <v>0</v>
      </c>
      <c r="U313">
        <f t="shared" si="105"/>
        <v>0</v>
      </c>
      <c r="W313" s="11">
        <f t="shared" si="89"/>
        <v>0</v>
      </c>
      <c r="X313" s="11">
        <f t="shared" si="90"/>
        <v>0</v>
      </c>
      <c r="Y313">
        <f t="shared" si="106"/>
        <v>0</v>
      </c>
      <c r="AA313">
        <f t="shared" si="91"/>
        <v>0</v>
      </c>
      <c r="AC313">
        <f t="shared" si="107"/>
        <v>0</v>
      </c>
      <c r="AD313">
        <f t="shared" si="108"/>
        <v>0</v>
      </c>
      <c r="AE313">
        <f t="shared" si="109"/>
        <v>40500</v>
      </c>
      <c r="AF313">
        <f t="shared" si="110"/>
        <v>0</v>
      </c>
      <c r="AH313">
        <f>'Quadrat Point Intercept'!B309*'Quadrat Point Intercept'!E309</f>
        <v>0</v>
      </c>
    </row>
    <row r="314" spans="4:34">
      <c r="D314" s="4">
        <v>303</v>
      </c>
      <c r="E314" s="5">
        <f>'Quadrat Point Intercept'!B310</f>
        <v>0</v>
      </c>
      <c r="F314">
        <f t="shared" si="92"/>
        <v>0</v>
      </c>
      <c r="G314">
        <f t="shared" si="93"/>
        <v>0</v>
      </c>
      <c r="H314">
        <f t="shared" si="94"/>
        <v>12.5</v>
      </c>
      <c r="I314">
        <f t="shared" si="95"/>
        <v>10</v>
      </c>
      <c r="J314">
        <f t="shared" si="96"/>
        <v>1</v>
      </c>
      <c r="K314">
        <f t="shared" si="97"/>
        <v>1</v>
      </c>
      <c r="L314">
        <f t="shared" si="98"/>
        <v>0</v>
      </c>
      <c r="M314" t="e">
        <f t="shared" si="99"/>
        <v>#NUM!</v>
      </c>
      <c r="N314" t="e">
        <f t="shared" si="100"/>
        <v>#NUM!</v>
      </c>
      <c r="P314" t="e">
        <f t="shared" si="101"/>
        <v>#DIV/0!</v>
      </c>
      <c r="Q314" t="e">
        <f t="shared" si="102"/>
        <v>#DIV/0!</v>
      </c>
      <c r="S314">
        <f t="shared" si="103"/>
        <v>0</v>
      </c>
      <c r="T314" s="11">
        <f t="shared" si="104"/>
        <v>0</v>
      </c>
      <c r="U314">
        <f t="shared" si="105"/>
        <v>0</v>
      </c>
      <c r="W314" s="11">
        <f t="shared" si="89"/>
        <v>0</v>
      </c>
      <c r="X314" s="11">
        <f t="shared" si="90"/>
        <v>0</v>
      </c>
      <c r="Y314">
        <f t="shared" si="106"/>
        <v>0</v>
      </c>
      <c r="AA314">
        <f t="shared" si="91"/>
        <v>0</v>
      </c>
      <c r="AC314">
        <f t="shared" si="107"/>
        <v>0</v>
      </c>
      <c r="AD314">
        <f t="shared" si="108"/>
        <v>0</v>
      </c>
      <c r="AE314">
        <f t="shared" si="109"/>
        <v>40500</v>
      </c>
      <c r="AF314">
        <f t="shared" si="110"/>
        <v>0</v>
      </c>
      <c r="AH314">
        <f>'Quadrat Point Intercept'!B310*'Quadrat Point Intercept'!E310</f>
        <v>0</v>
      </c>
    </row>
    <row r="315" spans="4:34">
      <c r="D315" s="4">
        <v>304</v>
      </c>
      <c r="E315" s="5">
        <f>'Quadrat Point Intercept'!B311</f>
        <v>0</v>
      </c>
      <c r="F315">
        <f t="shared" si="92"/>
        <v>0</v>
      </c>
      <c r="G315">
        <f t="shared" si="93"/>
        <v>0</v>
      </c>
      <c r="H315">
        <f t="shared" si="94"/>
        <v>12.5</v>
      </c>
      <c r="I315">
        <f t="shared" si="95"/>
        <v>10</v>
      </c>
      <c r="J315">
        <f t="shared" si="96"/>
        <v>1</v>
      </c>
      <c r="K315">
        <f t="shared" si="97"/>
        <v>1</v>
      </c>
      <c r="L315">
        <f t="shared" si="98"/>
        <v>0</v>
      </c>
      <c r="M315" t="e">
        <f t="shared" si="99"/>
        <v>#NUM!</v>
      </c>
      <c r="N315" t="e">
        <f t="shared" si="100"/>
        <v>#NUM!</v>
      </c>
      <c r="P315" t="e">
        <f t="shared" si="101"/>
        <v>#DIV/0!</v>
      </c>
      <c r="Q315" t="e">
        <f t="shared" si="102"/>
        <v>#DIV/0!</v>
      </c>
      <c r="S315">
        <f t="shared" si="103"/>
        <v>0</v>
      </c>
      <c r="T315" s="11">
        <f t="shared" si="104"/>
        <v>0</v>
      </c>
      <c r="U315">
        <f t="shared" si="105"/>
        <v>0</v>
      </c>
      <c r="W315" s="11">
        <f t="shared" si="89"/>
        <v>0</v>
      </c>
      <c r="X315" s="11">
        <f t="shared" si="90"/>
        <v>0</v>
      </c>
      <c r="Y315">
        <f t="shared" si="106"/>
        <v>0</v>
      </c>
      <c r="AA315">
        <f t="shared" si="91"/>
        <v>0</v>
      </c>
      <c r="AC315">
        <f t="shared" si="107"/>
        <v>0</v>
      </c>
      <c r="AD315">
        <f t="shared" si="108"/>
        <v>0</v>
      </c>
      <c r="AE315">
        <f t="shared" si="109"/>
        <v>40500</v>
      </c>
      <c r="AF315">
        <f t="shared" si="110"/>
        <v>0</v>
      </c>
      <c r="AH315">
        <f>'Quadrat Point Intercept'!B311*'Quadrat Point Intercept'!E311</f>
        <v>0</v>
      </c>
    </row>
    <row r="316" spans="4:34">
      <c r="D316" s="4">
        <v>305</v>
      </c>
      <c r="E316" s="5">
        <f>'Quadrat Point Intercept'!B312</f>
        <v>0</v>
      </c>
      <c r="F316">
        <f t="shared" si="92"/>
        <v>0</v>
      </c>
      <c r="G316">
        <f t="shared" si="93"/>
        <v>0</v>
      </c>
      <c r="H316">
        <f t="shared" si="94"/>
        <v>12.5</v>
      </c>
      <c r="I316">
        <f t="shared" si="95"/>
        <v>10</v>
      </c>
      <c r="J316">
        <f t="shared" si="96"/>
        <v>1</v>
      </c>
      <c r="K316">
        <f t="shared" si="97"/>
        <v>1</v>
      </c>
      <c r="L316">
        <f t="shared" si="98"/>
        <v>0</v>
      </c>
      <c r="M316" t="e">
        <f t="shared" si="99"/>
        <v>#NUM!</v>
      </c>
      <c r="N316" t="e">
        <f t="shared" si="100"/>
        <v>#NUM!</v>
      </c>
      <c r="P316" t="e">
        <f t="shared" si="101"/>
        <v>#DIV/0!</v>
      </c>
      <c r="Q316" t="e">
        <f t="shared" si="102"/>
        <v>#DIV/0!</v>
      </c>
      <c r="S316">
        <f t="shared" si="103"/>
        <v>0</v>
      </c>
      <c r="T316" s="11">
        <f t="shared" si="104"/>
        <v>0</v>
      </c>
      <c r="U316">
        <f t="shared" si="105"/>
        <v>0</v>
      </c>
      <c r="W316" s="11">
        <f t="shared" si="89"/>
        <v>0</v>
      </c>
      <c r="X316" s="11">
        <f t="shared" si="90"/>
        <v>0</v>
      </c>
      <c r="Y316">
        <f t="shared" si="106"/>
        <v>0</v>
      </c>
      <c r="AA316">
        <f t="shared" si="91"/>
        <v>0</v>
      </c>
      <c r="AC316">
        <f t="shared" si="107"/>
        <v>0</v>
      </c>
      <c r="AD316">
        <f t="shared" si="108"/>
        <v>0</v>
      </c>
      <c r="AE316">
        <f t="shared" si="109"/>
        <v>40500</v>
      </c>
      <c r="AF316">
        <f t="shared" si="110"/>
        <v>0</v>
      </c>
      <c r="AH316">
        <f>'Quadrat Point Intercept'!B312*'Quadrat Point Intercept'!E312</f>
        <v>0</v>
      </c>
    </row>
    <row r="317" spans="4:34">
      <c r="D317" s="4">
        <v>306</v>
      </c>
      <c r="E317" s="5">
        <f>'Quadrat Point Intercept'!B313</f>
        <v>0</v>
      </c>
      <c r="F317">
        <f t="shared" si="92"/>
        <v>0</v>
      </c>
      <c r="G317">
        <f t="shared" si="93"/>
        <v>0</v>
      </c>
      <c r="H317">
        <f t="shared" si="94"/>
        <v>12.5</v>
      </c>
      <c r="I317">
        <f t="shared" si="95"/>
        <v>10</v>
      </c>
      <c r="J317">
        <f t="shared" si="96"/>
        <v>1</v>
      </c>
      <c r="K317">
        <f t="shared" si="97"/>
        <v>1</v>
      </c>
      <c r="L317">
        <f t="shared" si="98"/>
        <v>0</v>
      </c>
      <c r="M317" t="e">
        <f t="shared" si="99"/>
        <v>#NUM!</v>
      </c>
      <c r="N317" t="e">
        <f t="shared" si="100"/>
        <v>#NUM!</v>
      </c>
      <c r="P317" t="e">
        <f t="shared" si="101"/>
        <v>#DIV/0!</v>
      </c>
      <c r="Q317" t="e">
        <f t="shared" si="102"/>
        <v>#DIV/0!</v>
      </c>
      <c r="S317">
        <f t="shared" si="103"/>
        <v>0</v>
      </c>
      <c r="T317" s="11">
        <f t="shared" si="104"/>
        <v>0</v>
      </c>
      <c r="U317">
        <f t="shared" si="105"/>
        <v>0</v>
      </c>
      <c r="W317" s="11">
        <f t="shared" si="89"/>
        <v>0</v>
      </c>
      <c r="X317" s="11">
        <f t="shared" si="90"/>
        <v>0</v>
      </c>
      <c r="Y317">
        <f t="shared" si="106"/>
        <v>0</v>
      </c>
      <c r="AA317">
        <f t="shared" si="91"/>
        <v>0</v>
      </c>
      <c r="AC317">
        <f t="shared" si="107"/>
        <v>0</v>
      </c>
      <c r="AD317">
        <f t="shared" si="108"/>
        <v>0</v>
      </c>
      <c r="AE317">
        <f t="shared" si="109"/>
        <v>40500</v>
      </c>
      <c r="AF317">
        <f t="shared" si="110"/>
        <v>0</v>
      </c>
      <c r="AH317">
        <f>'Quadrat Point Intercept'!B313*'Quadrat Point Intercept'!E313</f>
        <v>0</v>
      </c>
    </row>
    <row r="318" spans="4:34">
      <c r="D318" s="4">
        <v>307</v>
      </c>
      <c r="E318" s="5">
        <f>'Quadrat Point Intercept'!B314</f>
        <v>0</v>
      </c>
      <c r="F318">
        <f t="shared" si="92"/>
        <v>0</v>
      </c>
      <c r="G318">
        <f t="shared" si="93"/>
        <v>0</v>
      </c>
      <c r="H318">
        <f t="shared" si="94"/>
        <v>12.5</v>
      </c>
      <c r="I318">
        <f t="shared" si="95"/>
        <v>10</v>
      </c>
      <c r="J318">
        <f t="shared" si="96"/>
        <v>1</v>
      </c>
      <c r="K318">
        <f t="shared" si="97"/>
        <v>1</v>
      </c>
      <c r="L318">
        <f t="shared" si="98"/>
        <v>0</v>
      </c>
      <c r="M318" t="e">
        <f t="shared" si="99"/>
        <v>#NUM!</v>
      </c>
      <c r="N318" t="e">
        <f t="shared" si="100"/>
        <v>#NUM!</v>
      </c>
      <c r="P318" t="e">
        <f t="shared" si="101"/>
        <v>#DIV/0!</v>
      </c>
      <c r="Q318" t="e">
        <f t="shared" si="102"/>
        <v>#DIV/0!</v>
      </c>
      <c r="S318">
        <f t="shared" si="103"/>
        <v>0</v>
      </c>
      <c r="T318" s="11">
        <f t="shared" si="104"/>
        <v>0</v>
      </c>
      <c r="U318">
        <f t="shared" si="105"/>
        <v>0</v>
      </c>
      <c r="W318" s="11">
        <f t="shared" si="89"/>
        <v>0</v>
      </c>
      <c r="X318" s="11">
        <f t="shared" si="90"/>
        <v>0</v>
      </c>
      <c r="Y318">
        <f t="shared" si="106"/>
        <v>0</v>
      </c>
      <c r="AA318">
        <f t="shared" si="91"/>
        <v>0</v>
      </c>
      <c r="AC318">
        <f t="shared" si="107"/>
        <v>0</v>
      </c>
      <c r="AD318">
        <f t="shared" si="108"/>
        <v>0</v>
      </c>
      <c r="AE318">
        <f t="shared" si="109"/>
        <v>40500</v>
      </c>
      <c r="AF318">
        <f t="shared" si="110"/>
        <v>0</v>
      </c>
      <c r="AH318">
        <f>'Quadrat Point Intercept'!B314*'Quadrat Point Intercept'!E314</f>
        <v>0</v>
      </c>
    </row>
    <row r="319" spans="4:34">
      <c r="D319" s="4">
        <v>308</v>
      </c>
      <c r="E319" s="5">
        <f>'Quadrat Point Intercept'!B315</f>
        <v>0</v>
      </c>
      <c r="F319">
        <f t="shared" si="92"/>
        <v>0</v>
      </c>
      <c r="G319">
        <f t="shared" si="93"/>
        <v>0</v>
      </c>
      <c r="H319">
        <f t="shared" si="94"/>
        <v>12.5</v>
      </c>
      <c r="I319">
        <f t="shared" si="95"/>
        <v>10</v>
      </c>
      <c r="J319">
        <f t="shared" si="96"/>
        <v>1</v>
      </c>
      <c r="K319">
        <f t="shared" si="97"/>
        <v>1</v>
      </c>
      <c r="L319">
        <f t="shared" si="98"/>
        <v>0</v>
      </c>
      <c r="M319" t="e">
        <f t="shared" si="99"/>
        <v>#NUM!</v>
      </c>
      <c r="N319" t="e">
        <f t="shared" si="100"/>
        <v>#NUM!</v>
      </c>
      <c r="P319" t="e">
        <f t="shared" si="101"/>
        <v>#DIV/0!</v>
      </c>
      <c r="Q319" t="e">
        <f t="shared" si="102"/>
        <v>#DIV/0!</v>
      </c>
      <c r="S319">
        <f t="shared" si="103"/>
        <v>0</v>
      </c>
      <c r="T319" s="11">
        <f t="shared" si="104"/>
        <v>0</v>
      </c>
      <c r="U319">
        <f t="shared" si="105"/>
        <v>0</v>
      </c>
      <c r="W319" s="11">
        <f t="shared" si="89"/>
        <v>0</v>
      </c>
      <c r="X319" s="11">
        <f t="shared" si="90"/>
        <v>0</v>
      </c>
      <c r="Y319">
        <f t="shared" si="106"/>
        <v>0</v>
      </c>
      <c r="AA319">
        <f t="shared" si="91"/>
        <v>0</v>
      </c>
      <c r="AC319">
        <f t="shared" si="107"/>
        <v>0</v>
      </c>
      <c r="AD319">
        <f t="shared" si="108"/>
        <v>0</v>
      </c>
      <c r="AE319">
        <f t="shared" si="109"/>
        <v>40500</v>
      </c>
      <c r="AF319">
        <f t="shared" si="110"/>
        <v>0</v>
      </c>
      <c r="AH319">
        <f>'Quadrat Point Intercept'!B315*'Quadrat Point Intercept'!E315</f>
        <v>0</v>
      </c>
    </row>
    <row r="320" spans="4:34">
      <c r="D320" s="4">
        <v>309</v>
      </c>
      <c r="E320" s="5">
        <f>'Quadrat Point Intercept'!B316</f>
        <v>0</v>
      </c>
      <c r="F320">
        <f t="shared" si="92"/>
        <v>0</v>
      </c>
      <c r="G320">
        <f t="shared" si="93"/>
        <v>0</v>
      </c>
      <c r="H320">
        <f t="shared" si="94"/>
        <v>12.5</v>
      </c>
      <c r="I320">
        <f t="shared" si="95"/>
        <v>10</v>
      </c>
      <c r="J320">
        <f t="shared" si="96"/>
        <v>1</v>
      </c>
      <c r="K320">
        <f t="shared" si="97"/>
        <v>1</v>
      </c>
      <c r="L320">
        <f t="shared" si="98"/>
        <v>0</v>
      </c>
      <c r="M320" t="e">
        <f t="shared" si="99"/>
        <v>#NUM!</v>
      </c>
      <c r="N320" t="e">
        <f t="shared" si="100"/>
        <v>#NUM!</v>
      </c>
      <c r="P320" t="e">
        <f t="shared" si="101"/>
        <v>#DIV/0!</v>
      </c>
      <c r="Q320" t="e">
        <f t="shared" si="102"/>
        <v>#DIV/0!</v>
      </c>
      <c r="S320">
        <f t="shared" si="103"/>
        <v>0</v>
      </c>
      <c r="T320" s="11">
        <f t="shared" si="104"/>
        <v>0</v>
      </c>
      <c r="U320">
        <f t="shared" si="105"/>
        <v>0</v>
      </c>
      <c r="W320" s="11">
        <f t="shared" si="89"/>
        <v>0</v>
      </c>
      <c r="X320" s="11">
        <f t="shared" si="90"/>
        <v>0</v>
      </c>
      <c r="Y320">
        <f t="shared" si="106"/>
        <v>0</v>
      </c>
      <c r="AA320">
        <f t="shared" si="91"/>
        <v>0</v>
      </c>
      <c r="AC320">
        <f t="shared" si="107"/>
        <v>0</v>
      </c>
      <c r="AD320">
        <f t="shared" si="108"/>
        <v>0</v>
      </c>
      <c r="AE320">
        <f t="shared" si="109"/>
        <v>40500</v>
      </c>
      <c r="AF320">
        <f t="shared" si="110"/>
        <v>0</v>
      </c>
      <c r="AH320">
        <f>'Quadrat Point Intercept'!B316*'Quadrat Point Intercept'!E316</f>
        <v>0</v>
      </c>
    </row>
    <row r="321" spans="4:34">
      <c r="D321" s="4">
        <v>310</v>
      </c>
      <c r="E321" s="5">
        <f>'Quadrat Point Intercept'!B317</f>
        <v>0</v>
      </c>
      <c r="F321">
        <f t="shared" si="92"/>
        <v>0</v>
      </c>
      <c r="G321">
        <f t="shared" si="93"/>
        <v>0</v>
      </c>
      <c r="H321">
        <f t="shared" si="94"/>
        <v>12.5</v>
      </c>
      <c r="I321">
        <f t="shared" si="95"/>
        <v>10</v>
      </c>
      <c r="J321">
        <f t="shared" si="96"/>
        <v>1</v>
      </c>
      <c r="K321">
        <f t="shared" si="97"/>
        <v>1</v>
      </c>
      <c r="L321">
        <f t="shared" si="98"/>
        <v>0</v>
      </c>
      <c r="M321" t="e">
        <f t="shared" si="99"/>
        <v>#NUM!</v>
      </c>
      <c r="N321" t="e">
        <f t="shared" si="100"/>
        <v>#NUM!</v>
      </c>
      <c r="P321" t="e">
        <f t="shared" si="101"/>
        <v>#DIV/0!</v>
      </c>
      <c r="Q321" t="e">
        <f t="shared" si="102"/>
        <v>#DIV/0!</v>
      </c>
      <c r="S321">
        <f t="shared" si="103"/>
        <v>0</v>
      </c>
      <c r="T321" s="11">
        <f t="shared" si="104"/>
        <v>0</v>
      </c>
      <c r="U321">
        <f t="shared" si="105"/>
        <v>0</v>
      </c>
      <c r="W321" s="11">
        <f t="shared" si="89"/>
        <v>0</v>
      </c>
      <c r="X321" s="11">
        <f t="shared" si="90"/>
        <v>0</v>
      </c>
      <c r="Y321">
        <f t="shared" si="106"/>
        <v>0</v>
      </c>
      <c r="AA321">
        <f t="shared" si="91"/>
        <v>0</v>
      </c>
      <c r="AC321">
        <f t="shared" si="107"/>
        <v>0</v>
      </c>
      <c r="AD321">
        <f t="shared" si="108"/>
        <v>0</v>
      </c>
      <c r="AE321">
        <f t="shared" si="109"/>
        <v>40500</v>
      </c>
      <c r="AF321">
        <f t="shared" si="110"/>
        <v>0</v>
      </c>
      <c r="AH321">
        <f>'Quadrat Point Intercept'!B317*'Quadrat Point Intercept'!E317</f>
        <v>0</v>
      </c>
    </row>
    <row r="322" spans="4:34">
      <c r="D322" s="4">
        <v>311</v>
      </c>
      <c r="E322" s="5">
        <f>'Quadrat Point Intercept'!B318</f>
        <v>0</v>
      </c>
      <c r="F322">
        <f t="shared" si="92"/>
        <v>0</v>
      </c>
      <c r="G322">
        <f t="shared" si="93"/>
        <v>0</v>
      </c>
      <c r="H322">
        <f t="shared" si="94"/>
        <v>12.5</v>
      </c>
      <c r="I322">
        <f t="shared" si="95"/>
        <v>10</v>
      </c>
      <c r="J322">
        <f t="shared" si="96"/>
        <v>1</v>
      </c>
      <c r="K322">
        <f t="shared" si="97"/>
        <v>1</v>
      </c>
      <c r="L322">
        <f t="shared" si="98"/>
        <v>0</v>
      </c>
      <c r="M322" t="e">
        <f t="shared" si="99"/>
        <v>#NUM!</v>
      </c>
      <c r="N322" t="e">
        <f t="shared" si="100"/>
        <v>#NUM!</v>
      </c>
      <c r="P322" t="e">
        <f t="shared" si="101"/>
        <v>#DIV/0!</v>
      </c>
      <c r="Q322" t="e">
        <f t="shared" si="102"/>
        <v>#DIV/0!</v>
      </c>
      <c r="S322">
        <f t="shared" si="103"/>
        <v>0</v>
      </c>
      <c r="T322" s="11">
        <f t="shared" si="104"/>
        <v>0</v>
      </c>
      <c r="U322">
        <f t="shared" si="105"/>
        <v>0</v>
      </c>
      <c r="W322" s="11">
        <f t="shared" si="89"/>
        <v>0</v>
      </c>
      <c r="X322" s="11">
        <f t="shared" si="90"/>
        <v>0</v>
      </c>
      <c r="Y322">
        <f t="shared" si="106"/>
        <v>0</v>
      </c>
      <c r="AA322">
        <f t="shared" si="91"/>
        <v>0</v>
      </c>
      <c r="AC322">
        <f t="shared" si="107"/>
        <v>0</v>
      </c>
      <c r="AD322">
        <f t="shared" si="108"/>
        <v>0</v>
      </c>
      <c r="AE322">
        <f t="shared" si="109"/>
        <v>40500</v>
      </c>
      <c r="AF322">
        <f t="shared" si="110"/>
        <v>0</v>
      </c>
      <c r="AH322">
        <f>'Quadrat Point Intercept'!B318*'Quadrat Point Intercept'!E318</f>
        <v>0</v>
      </c>
    </row>
    <row r="323" spans="4:34">
      <c r="D323" s="4">
        <v>312</v>
      </c>
      <c r="E323" s="5">
        <f>'Quadrat Point Intercept'!B319</f>
        <v>0</v>
      </c>
      <c r="F323">
        <f t="shared" si="92"/>
        <v>0</v>
      </c>
      <c r="G323">
        <f t="shared" si="93"/>
        <v>0</v>
      </c>
      <c r="H323">
        <f t="shared" si="94"/>
        <v>12.5</v>
      </c>
      <c r="I323">
        <f t="shared" si="95"/>
        <v>10</v>
      </c>
      <c r="J323">
        <f t="shared" si="96"/>
        <v>1</v>
      </c>
      <c r="K323">
        <f t="shared" si="97"/>
        <v>1</v>
      </c>
      <c r="L323">
        <f t="shared" si="98"/>
        <v>0</v>
      </c>
      <c r="M323" t="e">
        <f t="shared" si="99"/>
        <v>#NUM!</v>
      </c>
      <c r="N323" t="e">
        <f t="shared" si="100"/>
        <v>#NUM!</v>
      </c>
      <c r="P323" t="e">
        <f t="shared" si="101"/>
        <v>#DIV/0!</v>
      </c>
      <c r="Q323" t="e">
        <f t="shared" si="102"/>
        <v>#DIV/0!</v>
      </c>
      <c r="S323">
        <f t="shared" si="103"/>
        <v>0</v>
      </c>
      <c r="T323" s="11">
        <f t="shared" si="104"/>
        <v>0</v>
      </c>
      <c r="U323">
        <f t="shared" si="105"/>
        <v>0</v>
      </c>
      <c r="W323" s="11">
        <f t="shared" si="89"/>
        <v>0</v>
      </c>
      <c r="X323" s="11">
        <f t="shared" si="90"/>
        <v>0</v>
      </c>
      <c r="Y323">
        <f t="shared" si="106"/>
        <v>0</v>
      </c>
      <c r="AA323">
        <f t="shared" si="91"/>
        <v>0</v>
      </c>
      <c r="AC323">
        <f t="shared" si="107"/>
        <v>0</v>
      </c>
      <c r="AD323">
        <f t="shared" si="108"/>
        <v>0</v>
      </c>
      <c r="AE323">
        <f t="shared" si="109"/>
        <v>40500</v>
      </c>
      <c r="AF323">
        <f t="shared" si="110"/>
        <v>0</v>
      </c>
      <c r="AH323">
        <f>'Quadrat Point Intercept'!B319*'Quadrat Point Intercept'!E319</f>
        <v>0</v>
      </c>
    </row>
    <row r="324" spans="4:34">
      <c r="D324" s="4">
        <v>313</v>
      </c>
      <c r="E324" s="5">
        <f>'Quadrat Point Intercept'!B320</f>
        <v>0</v>
      </c>
      <c r="F324">
        <f t="shared" si="92"/>
        <v>0</v>
      </c>
      <c r="G324">
        <f t="shared" si="93"/>
        <v>0</v>
      </c>
      <c r="H324">
        <f t="shared" si="94"/>
        <v>12.5</v>
      </c>
      <c r="I324">
        <f t="shared" si="95"/>
        <v>10</v>
      </c>
      <c r="J324">
        <f t="shared" si="96"/>
        <v>1</v>
      </c>
      <c r="K324">
        <f t="shared" si="97"/>
        <v>1</v>
      </c>
      <c r="L324">
        <f t="shared" si="98"/>
        <v>0</v>
      </c>
      <c r="M324" t="e">
        <f t="shared" si="99"/>
        <v>#NUM!</v>
      </c>
      <c r="N324" t="e">
        <f t="shared" si="100"/>
        <v>#NUM!</v>
      </c>
      <c r="P324" t="e">
        <f t="shared" si="101"/>
        <v>#DIV/0!</v>
      </c>
      <c r="Q324" t="e">
        <f t="shared" si="102"/>
        <v>#DIV/0!</v>
      </c>
      <c r="S324">
        <f t="shared" si="103"/>
        <v>0</v>
      </c>
      <c r="T324" s="11">
        <f t="shared" si="104"/>
        <v>0</v>
      </c>
      <c r="U324">
        <f t="shared" si="105"/>
        <v>0</v>
      </c>
      <c r="W324" s="11">
        <f t="shared" si="89"/>
        <v>0</v>
      </c>
      <c r="X324" s="11">
        <f t="shared" si="90"/>
        <v>0</v>
      </c>
      <c r="Y324">
        <f t="shared" si="106"/>
        <v>0</v>
      </c>
      <c r="AA324">
        <f t="shared" si="91"/>
        <v>0</v>
      </c>
      <c r="AC324">
        <f t="shared" si="107"/>
        <v>0</v>
      </c>
      <c r="AD324">
        <f t="shared" si="108"/>
        <v>0</v>
      </c>
      <c r="AE324">
        <f t="shared" si="109"/>
        <v>40500</v>
      </c>
      <c r="AF324">
        <f t="shared" si="110"/>
        <v>0</v>
      </c>
      <c r="AH324">
        <f>'Quadrat Point Intercept'!B320*'Quadrat Point Intercept'!E320</f>
        <v>0</v>
      </c>
    </row>
    <row r="325" spans="4:34">
      <c r="D325" s="4">
        <v>314</v>
      </c>
      <c r="E325" s="5">
        <f>'Quadrat Point Intercept'!B321</f>
        <v>0</v>
      </c>
      <c r="F325">
        <f t="shared" si="92"/>
        <v>0</v>
      </c>
      <c r="G325">
        <f t="shared" si="93"/>
        <v>0</v>
      </c>
      <c r="H325">
        <f t="shared" si="94"/>
        <v>12.5</v>
      </c>
      <c r="I325">
        <f t="shared" si="95"/>
        <v>10</v>
      </c>
      <c r="J325">
        <f t="shared" si="96"/>
        <v>1</v>
      </c>
      <c r="K325">
        <f t="shared" si="97"/>
        <v>1</v>
      </c>
      <c r="L325">
        <f t="shared" si="98"/>
        <v>0</v>
      </c>
      <c r="M325" t="e">
        <f t="shared" si="99"/>
        <v>#NUM!</v>
      </c>
      <c r="N325" t="e">
        <f t="shared" si="100"/>
        <v>#NUM!</v>
      </c>
      <c r="P325" t="e">
        <f t="shared" si="101"/>
        <v>#DIV/0!</v>
      </c>
      <c r="Q325" t="e">
        <f t="shared" si="102"/>
        <v>#DIV/0!</v>
      </c>
      <c r="S325">
        <f t="shared" si="103"/>
        <v>0</v>
      </c>
      <c r="T325" s="11">
        <f t="shared" si="104"/>
        <v>0</v>
      </c>
      <c r="U325">
        <f t="shared" si="105"/>
        <v>0</v>
      </c>
      <c r="W325" s="11">
        <f t="shared" si="89"/>
        <v>0</v>
      </c>
      <c r="X325" s="11">
        <f t="shared" si="90"/>
        <v>0</v>
      </c>
      <c r="Y325">
        <f t="shared" si="106"/>
        <v>0</v>
      </c>
      <c r="AA325">
        <f t="shared" si="91"/>
        <v>0</v>
      </c>
      <c r="AC325">
        <f t="shared" si="107"/>
        <v>0</v>
      </c>
      <c r="AD325">
        <f t="shared" si="108"/>
        <v>0</v>
      </c>
      <c r="AE325">
        <f t="shared" si="109"/>
        <v>40500</v>
      </c>
      <c r="AF325">
        <f t="shared" si="110"/>
        <v>0</v>
      </c>
      <c r="AH325">
        <f>'Quadrat Point Intercept'!B321*'Quadrat Point Intercept'!E321</f>
        <v>0</v>
      </c>
    </row>
    <row r="326" spans="4:34">
      <c r="D326" s="4">
        <v>315</v>
      </c>
      <c r="E326" s="5">
        <f>'Quadrat Point Intercept'!B322</f>
        <v>0</v>
      </c>
      <c r="F326">
        <f t="shared" si="92"/>
        <v>0</v>
      </c>
      <c r="G326">
        <f t="shared" si="93"/>
        <v>0</v>
      </c>
      <c r="H326">
        <f t="shared" si="94"/>
        <v>12.5</v>
      </c>
      <c r="I326">
        <f t="shared" si="95"/>
        <v>10</v>
      </c>
      <c r="J326">
        <f t="shared" si="96"/>
        <v>1</v>
      </c>
      <c r="K326">
        <f t="shared" si="97"/>
        <v>1</v>
      </c>
      <c r="L326">
        <f t="shared" si="98"/>
        <v>0</v>
      </c>
      <c r="M326" t="e">
        <f t="shared" si="99"/>
        <v>#NUM!</v>
      </c>
      <c r="N326" t="e">
        <f t="shared" si="100"/>
        <v>#NUM!</v>
      </c>
      <c r="P326" t="e">
        <f t="shared" si="101"/>
        <v>#DIV/0!</v>
      </c>
      <c r="Q326" t="e">
        <f t="shared" si="102"/>
        <v>#DIV/0!</v>
      </c>
      <c r="S326">
        <f t="shared" si="103"/>
        <v>0</v>
      </c>
      <c r="T326" s="11">
        <f t="shared" si="104"/>
        <v>0</v>
      </c>
      <c r="U326">
        <f t="shared" si="105"/>
        <v>0</v>
      </c>
      <c r="W326" s="11">
        <f t="shared" si="89"/>
        <v>0</v>
      </c>
      <c r="X326" s="11">
        <f t="shared" si="90"/>
        <v>0</v>
      </c>
      <c r="Y326">
        <f t="shared" si="106"/>
        <v>0</v>
      </c>
      <c r="AA326">
        <f t="shared" si="91"/>
        <v>0</v>
      </c>
      <c r="AC326">
        <f t="shared" si="107"/>
        <v>0</v>
      </c>
      <c r="AD326">
        <f t="shared" si="108"/>
        <v>0</v>
      </c>
      <c r="AE326">
        <f t="shared" si="109"/>
        <v>40500</v>
      </c>
      <c r="AF326">
        <f t="shared" si="110"/>
        <v>0</v>
      </c>
      <c r="AH326">
        <f>'Quadrat Point Intercept'!B322*'Quadrat Point Intercept'!E322</f>
        <v>0</v>
      </c>
    </row>
    <row r="327" spans="4:34">
      <c r="D327" s="4">
        <v>316</v>
      </c>
      <c r="E327" s="5">
        <f>'Quadrat Point Intercept'!B323</f>
        <v>0</v>
      </c>
      <c r="F327">
        <f t="shared" si="92"/>
        <v>0</v>
      </c>
      <c r="G327">
        <f t="shared" si="93"/>
        <v>0</v>
      </c>
      <c r="H327">
        <f t="shared" si="94"/>
        <v>12.5</v>
      </c>
      <c r="I327">
        <f t="shared" si="95"/>
        <v>10</v>
      </c>
      <c r="J327">
        <f t="shared" si="96"/>
        <v>1</v>
      </c>
      <c r="K327">
        <f t="shared" si="97"/>
        <v>1</v>
      </c>
      <c r="L327">
        <f t="shared" si="98"/>
        <v>0</v>
      </c>
      <c r="M327" t="e">
        <f t="shared" si="99"/>
        <v>#NUM!</v>
      </c>
      <c r="N327" t="e">
        <f t="shared" si="100"/>
        <v>#NUM!</v>
      </c>
      <c r="P327" t="e">
        <f t="shared" si="101"/>
        <v>#DIV/0!</v>
      </c>
      <c r="Q327" t="e">
        <f t="shared" si="102"/>
        <v>#DIV/0!</v>
      </c>
      <c r="S327">
        <f t="shared" si="103"/>
        <v>0</v>
      </c>
      <c r="T327" s="11">
        <f t="shared" si="104"/>
        <v>0</v>
      </c>
      <c r="U327">
        <f t="shared" si="105"/>
        <v>0</v>
      </c>
      <c r="W327" s="11">
        <f t="shared" si="89"/>
        <v>0</v>
      </c>
      <c r="X327" s="11">
        <f t="shared" si="90"/>
        <v>0</v>
      </c>
      <c r="Y327">
        <f t="shared" si="106"/>
        <v>0</v>
      </c>
      <c r="AA327">
        <f t="shared" si="91"/>
        <v>0</v>
      </c>
      <c r="AC327">
        <f t="shared" si="107"/>
        <v>0</v>
      </c>
      <c r="AD327">
        <f t="shared" si="108"/>
        <v>0</v>
      </c>
      <c r="AE327">
        <f t="shared" si="109"/>
        <v>40500</v>
      </c>
      <c r="AF327">
        <f t="shared" si="110"/>
        <v>0</v>
      </c>
      <c r="AH327">
        <f>'Quadrat Point Intercept'!B323*'Quadrat Point Intercept'!E323</f>
        <v>0</v>
      </c>
    </row>
    <row r="328" spans="4:34">
      <c r="D328" s="4">
        <v>317</v>
      </c>
      <c r="E328" s="5">
        <f>'Quadrat Point Intercept'!B324</f>
        <v>0</v>
      </c>
      <c r="F328">
        <f t="shared" si="92"/>
        <v>0</v>
      </c>
      <c r="G328">
        <f t="shared" si="93"/>
        <v>0</v>
      </c>
      <c r="H328">
        <f t="shared" si="94"/>
        <v>12.5</v>
      </c>
      <c r="I328">
        <f t="shared" si="95"/>
        <v>10</v>
      </c>
      <c r="J328">
        <f t="shared" si="96"/>
        <v>1</v>
      </c>
      <c r="K328">
        <f t="shared" si="97"/>
        <v>1</v>
      </c>
      <c r="L328">
        <f t="shared" si="98"/>
        <v>0</v>
      </c>
      <c r="M328" t="e">
        <f t="shared" si="99"/>
        <v>#NUM!</v>
      </c>
      <c r="N328" t="e">
        <f t="shared" si="100"/>
        <v>#NUM!</v>
      </c>
      <c r="P328" t="e">
        <f t="shared" si="101"/>
        <v>#DIV/0!</v>
      </c>
      <c r="Q328" t="e">
        <f t="shared" si="102"/>
        <v>#DIV/0!</v>
      </c>
      <c r="S328">
        <f t="shared" si="103"/>
        <v>0</v>
      </c>
      <c r="T328" s="11">
        <f t="shared" si="104"/>
        <v>0</v>
      </c>
      <c r="U328">
        <f t="shared" si="105"/>
        <v>0</v>
      </c>
      <c r="W328" s="11">
        <f t="shared" si="89"/>
        <v>0</v>
      </c>
      <c r="X328" s="11">
        <f t="shared" si="90"/>
        <v>0</v>
      </c>
      <c r="Y328">
        <f t="shared" si="106"/>
        <v>0</v>
      </c>
      <c r="AA328">
        <f t="shared" si="91"/>
        <v>0</v>
      </c>
      <c r="AC328">
        <f t="shared" si="107"/>
        <v>0</v>
      </c>
      <c r="AD328">
        <f t="shared" si="108"/>
        <v>0</v>
      </c>
      <c r="AE328">
        <f t="shared" si="109"/>
        <v>40500</v>
      </c>
      <c r="AF328">
        <f t="shared" si="110"/>
        <v>0</v>
      </c>
      <c r="AH328">
        <f>'Quadrat Point Intercept'!B324*'Quadrat Point Intercept'!E324</f>
        <v>0</v>
      </c>
    </row>
    <row r="329" spans="4:34">
      <c r="D329" s="4">
        <v>318</v>
      </c>
      <c r="E329" s="5">
        <f>'Quadrat Point Intercept'!B325</f>
        <v>0</v>
      </c>
      <c r="F329">
        <f t="shared" si="92"/>
        <v>0</v>
      </c>
      <c r="G329">
        <f t="shared" si="93"/>
        <v>0</v>
      </c>
      <c r="H329">
        <f t="shared" si="94"/>
        <v>12.5</v>
      </c>
      <c r="I329">
        <f t="shared" si="95"/>
        <v>10</v>
      </c>
      <c r="J329">
        <f t="shared" si="96"/>
        <v>1</v>
      </c>
      <c r="K329">
        <f t="shared" si="97"/>
        <v>1</v>
      </c>
      <c r="L329">
        <f t="shared" si="98"/>
        <v>0</v>
      </c>
      <c r="M329" t="e">
        <f t="shared" si="99"/>
        <v>#NUM!</v>
      </c>
      <c r="N329" t="e">
        <f t="shared" si="100"/>
        <v>#NUM!</v>
      </c>
      <c r="P329" t="e">
        <f t="shared" si="101"/>
        <v>#DIV/0!</v>
      </c>
      <c r="Q329" t="e">
        <f t="shared" si="102"/>
        <v>#DIV/0!</v>
      </c>
      <c r="S329">
        <f t="shared" si="103"/>
        <v>0</v>
      </c>
      <c r="T329" s="11">
        <f t="shared" si="104"/>
        <v>0</v>
      </c>
      <c r="U329">
        <f t="shared" si="105"/>
        <v>0</v>
      </c>
      <c r="W329" s="11">
        <f t="shared" si="89"/>
        <v>0</v>
      </c>
      <c r="X329" s="11">
        <f t="shared" si="90"/>
        <v>0</v>
      </c>
      <c r="Y329">
        <f t="shared" si="106"/>
        <v>0</v>
      </c>
      <c r="AA329">
        <f t="shared" si="91"/>
        <v>0</v>
      </c>
      <c r="AC329">
        <f t="shared" si="107"/>
        <v>0</v>
      </c>
      <c r="AD329">
        <f t="shared" si="108"/>
        <v>0</v>
      </c>
      <c r="AE329">
        <f t="shared" si="109"/>
        <v>40500</v>
      </c>
      <c r="AF329">
        <f t="shared" si="110"/>
        <v>0</v>
      </c>
      <c r="AH329">
        <f>'Quadrat Point Intercept'!B325*'Quadrat Point Intercept'!E325</f>
        <v>0</v>
      </c>
    </row>
    <row r="330" spans="4:34">
      <c r="D330" s="4">
        <v>319</v>
      </c>
      <c r="E330" s="5">
        <f>'Quadrat Point Intercept'!B326</f>
        <v>0</v>
      </c>
      <c r="F330">
        <f t="shared" si="92"/>
        <v>0</v>
      </c>
      <c r="G330">
        <f t="shared" si="93"/>
        <v>0</v>
      </c>
      <c r="H330">
        <f t="shared" si="94"/>
        <v>12.5</v>
      </c>
      <c r="I330">
        <f t="shared" si="95"/>
        <v>10</v>
      </c>
      <c r="J330">
        <f t="shared" si="96"/>
        <v>1</v>
      </c>
      <c r="K330">
        <f t="shared" si="97"/>
        <v>1</v>
      </c>
      <c r="L330">
        <f t="shared" si="98"/>
        <v>0</v>
      </c>
      <c r="M330" t="e">
        <f t="shared" si="99"/>
        <v>#NUM!</v>
      </c>
      <c r="N330" t="e">
        <f t="shared" si="100"/>
        <v>#NUM!</v>
      </c>
      <c r="P330" t="e">
        <f t="shared" si="101"/>
        <v>#DIV/0!</v>
      </c>
      <c r="Q330" t="e">
        <f t="shared" si="102"/>
        <v>#DIV/0!</v>
      </c>
      <c r="S330">
        <f t="shared" si="103"/>
        <v>0</v>
      </c>
      <c r="T330" s="11">
        <f t="shared" si="104"/>
        <v>0</v>
      </c>
      <c r="U330">
        <f t="shared" si="105"/>
        <v>0</v>
      </c>
      <c r="W330" s="11">
        <f t="shared" si="89"/>
        <v>0</v>
      </c>
      <c r="X330" s="11">
        <f t="shared" si="90"/>
        <v>0</v>
      </c>
      <c r="Y330">
        <f t="shared" si="106"/>
        <v>0</v>
      </c>
      <c r="AA330">
        <f t="shared" si="91"/>
        <v>0</v>
      </c>
      <c r="AC330">
        <f t="shared" si="107"/>
        <v>0</v>
      </c>
      <c r="AD330">
        <f t="shared" si="108"/>
        <v>0</v>
      </c>
      <c r="AE330">
        <f t="shared" si="109"/>
        <v>40500</v>
      </c>
      <c r="AF330">
        <f t="shared" si="110"/>
        <v>0</v>
      </c>
      <c r="AH330">
        <f>'Quadrat Point Intercept'!B326*'Quadrat Point Intercept'!E326</f>
        <v>0</v>
      </c>
    </row>
    <row r="331" spans="4:34">
      <c r="D331" s="4">
        <v>320</v>
      </c>
      <c r="E331" s="5">
        <f>'Quadrat Point Intercept'!B327</f>
        <v>0</v>
      </c>
      <c r="F331">
        <f t="shared" si="92"/>
        <v>0</v>
      </c>
      <c r="G331">
        <f t="shared" si="93"/>
        <v>0</v>
      </c>
      <c r="H331">
        <f t="shared" si="94"/>
        <v>12.5</v>
      </c>
      <c r="I331">
        <f t="shared" si="95"/>
        <v>10</v>
      </c>
      <c r="J331">
        <f t="shared" si="96"/>
        <v>1</v>
      </c>
      <c r="K331">
        <f t="shared" si="97"/>
        <v>1</v>
      </c>
      <c r="L331">
        <f t="shared" si="98"/>
        <v>0</v>
      </c>
      <c r="M331" t="e">
        <f t="shared" si="99"/>
        <v>#NUM!</v>
      </c>
      <c r="N331" t="e">
        <f t="shared" si="100"/>
        <v>#NUM!</v>
      </c>
      <c r="P331" t="e">
        <f t="shared" si="101"/>
        <v>#DIV/0!</v>
      </c>
      <c r="Q331" t="e">
        <f t="shared" si="102"/>
        <v>#DIV/0!</v>
      </c>
      <c r="S331">
        <f t="shared" si="103"/>
        <v>0</v>
      </c>
      <c r="T331" s="11">
        <f t="shared" si="104"/>
        <v>0</v>
      </c>
      <c r="U331">
        <f t="shared" si="105"/>
        <v>0</v>
      </c>
      <c r="W331" s="11">
        <f t="shared" si="89"/>
        <v>0</v>
      </c>
      <c r="X331" s="11">
        <f t="shared" si="90"/>
        <v>0</v>
      </c>
      <c r="Y331">
        <f t="shared" si="106"/>
        <v>0</v>
      </c>
      <c r="AA331">
        <f t="shared" si="91"/>
        <v>0</v>
      </c>
      <c r="AC331">
        <f t="shared" si="107"/>
        <v>0</v>
      </c>
      <c r="AD331">
        <f t="shared" si="108"/>
        <v>0</v>
      </c>
      <c r="AE331">
        <f t="shared" si="109"/>
        <v>40500</v>
      </c>
      <c r="AF331">
        <f t="shared" si="110"/>
        <v>0</v>
      </c>
      <c r="AH331">
        <f>'Quadrat Point Intercept'!B327*'Quadrat Point Intercept'!E327</f>
        <v>0</v>
      </c>
    </row>
    <row r="332" spans="4:34">
      <c r="D332" s="4">
        <v>321</v>
      </c>
      <c r="E332" s="5">
        <f>'Quadrat Point Intercept'!B328</f>
        <v>0</v>
      </c>
      <c r="F332">
        <f t="shared" si="92"/>
        <v>0</v>
      </c>
      <c r="G332">
        <f t="shared" si="93"/>
        <v>0</v>
      </c>
      <c r="H332">
        <f t="shared" si="94"/>
        <v>12.5</v>
      </c>
      <c r="I332">
        <f t="shared" si="95"/>
        <v>10</v>
      </c>
      <c r="J332">
        <f t="shared" si="96"/>
        <v>1</v>
      </c>
      <c r="K332">
        <f t="shared" si="97"/>
        <v>1</v>
      </c>
      <c r="L332">
        <f t="shared" si="98"/>
        <v>0</v>
      </c>
      <c r="M332" t="e">
        <f t="shared" si="99"/>
        <v>#NUM!</v>
      </c>
      <c r="N332" t="e">
        <f t="shared" si="100"/>
        <v>#NUM!</v>
      </c>
      <c r="P332" t="e">
        <f t="shared" si="101"/>
        <v>#DIV/0!</v>
      </c>
      <c r="Q332" t="e">
        <f t="shared" si="102"/>
        <v>#DIV/0!</v>
      </c>
      <c r="S332">
        <f t="shared" si="103"/>
        <v>0</v>
      </c>
      <c r="T332" s="11">
        <f t="shared" si="104"/>
        <v>0</v>
      </c>
      <c r="U332">
        <f t="shared" si="105"/>
        <v>0</v>
      </c>
      <c r="W332" s="11">
        <f t="shared" ref="W332:W395" si="111">IF(J332=1,0,M332)</f>
        <v>0</v>
      </c>
      <c r="X332" s="11">
        <f t="shared" ref="X332:X395" si="112">IF(K332=1,0,N332)</f>
        <v>0</v>
      </c>
      <c r="Y332">
        <f t="shared" si="106"/>
        <v>0</v>
      </c>
      <c r="AA332">
        <f t="shared" ref="AA332:AA395" si="113">U332+Y332</f>
        <v>0</v>
      </c>
      <c r="AC332">
        <f t="shared" si="107"/>
        <v>0</v>
      </c>
      <c r="AD332">
        <f t="shared" si="108"/>
        <v>0</v>
      </c>
      <c r="AE332">
        <f t="shared" si="109"/>
        <v>40500</v>
      </c>
      <c r="AF332">
        <f t="shared" si="110"/>
        <v>0</v>
      </c>
      <c r="AH332">
        <f>'Quadrat Point Intercept'!B328*'Quadrat Point Intercept'!E328</f>
        <v>0</v>
      </c>
    </row>
    <row r="333" spans="4:34">
      <c r="D333" s="4">
        <v>322</v>
      </c>
      <c r="E333" s="5">
        <f>'Quadrat Point Intercept'!B329</f>
        <v>0</v>
      </c>
      <c r="F333">
        <f t="shared" ref="F333:F396" si="114">E333/2</f>
        <v>0</v>
      </c>
      <c r="G333">
        <f t="shared" ref="G333:G396" si="115">PI()*(F333^2)</f>
        <v>0</v>
      </c>
      <c r="H333">
        <f t="shared" ref="H333:H396" si="116">($B$12+F333+F333)/2</f>
        <v>12.5</v>
      </c>
      <c r="I333">
        <f t="shared" ref="I333:I396" si="117">($B$13+F333+F333)/2</f>
        <v>10</v>
      </c>
      <c r="J333">
        <f t="shared" ref="J333:J396" si="118">IF($B$12&gt;E333,1,0)</f>
        <v>1</v>
      </c>
      <c r="K333">
        <f t="shared" ref="K333:K396" si="119">IF($B$13&gt;E333,1,0)</f>
        <v>1</v>
      </c>
      <c r="L333">
        <f t="shared" ref="L333:L396" si="120">IF(($B$12^2+$B$13^2)^0.5&lt;E333,1,0)</f>
        <v>0</v>
      </c>
      <c r="M333" t="e">
        <f t="shared" ref="M333:M396" si="121">(H333-F333)*(H333*(H333-$B$12))^0.5</f>
        <v>#NUM!</v>
      </c>
      <c r="N333" t="e">
        <f t="shared" ref="N333:N396" si="122">(I333-F333)*(I333*(I333-$B$13))^0.5</f>
        <v>#NUM!</v>
      </c>
      <c r="P333" t="e">
        <f t="shared" ref="P333:P396" si="123">360*ACOS($B$12/2/F333)/2/PI()</f>
        <v>#DIV/0!</v>
      </c>
      <c r="Q333" t="e">
        <f t="shared" ref="Q333:Q396" si="124">360*ACOS($B$13/2/F333)/2/PI()</f>
        <v>#DIV/0!</v>
      </c>
      <c r="S333">
        <f t="shared" ref="S333:S396" si="125">IF(J333=1,0,P333)</f>
        <v>0</v>
      </c>
      <c r="T333" s="11">
        <f t="shared" ref="T333:T396" si="126">IF(K333=1,0,Q333)</f>
        <v>0</v>
      </c>
      <c r="U333">
        <f t="shared" ref="U333:U396" si="127">$B$10*$B$11*PI()*F333^2-((($O$10*S333+$P$10*T333)*PI()*F333^2)/360)</f>
        <v>0</v>
      </c>
      <c r="W333" s="11">
        <f t="shared" si="111"/>
        <v>0</v>
      </c>
      <c r="X333" s="11">
        <f t="shared" si="112"/>
        <v>0</v>
      </c>
      <c r="Y333">
        <f t="shared" ref="Y333:Y396" si="128">$M$10*W333+$N$10*X333</f>
        <v>0</v>
      </c>
      <c r="AA333">
        <f t="shared" si="113"/>
        <v>0</v>
      </c>
      <c r="AC333">
        <f t="shared" ref="AC333:AC396" si="129">((2*(180-2*T333)*($B$11-1)+2*(180-2*S333)*($B$10-1)+360)*PI()*F333^2)/360</f>
        <v>0</v>
      </c>
      <c r="AD333">
        <f t="shared" ref="AD333:AD396" si="130">($B$10-1)*2*W333+($B$11-1)*2*X333</f>
        <v>0</v>
      </c>
      <c r="AE333">
        <f t="shared" ref="AE333:AE396" si="131">$AC$7+AC333+AD333</f>
        <v>40500</v>
      </c>
      <c r="AF333">
        <f t="shared" ref="AF333:AF396" si="132">IF(L333=1,AE333,AA333)</f>
        <v>0</v>
      </c>
      <c r="AH333">
        <f>'Quadrat Point Intercept'!B329*'Quadrat Point Intercept'!E329</f>
        <v>0</v>
      </c>
    </row>
    <row r="334" spans="4:34">
      <c r="D334" s="4">
        <v>323</v>
      </c>
      <c r="E334" s="5">
        <f>'Quadrat Point Intercept'!B330</f>
        <v>0</v>
      </c>
      <c r="F334">
        <f t="shared" si="114"/>
        <v>0</v>
      </c>
      <c r="G334">
        <f t="shared" si="115"/>
        <v>0</v>
      </c>
      <c r="H334">
        <f t="shared" si="116"/>
        <v>12.5</v>
      </c>
      <c r="I334">
        <f t="shared" si="117"/>
        <v>10</v>
      </c>
      <c r="J334">
        <f t="shared" si="118"/>
        <v>1</v>
      </c>
      <c r="K334">
        <f t="shared" si="119"/>
        <v>1</v>
      </c>
      <c r="L334">
        <f t="shared" si="120"/>
        <v>0</v>
      </c>
      <c r="M334" t="e">
        <f t="shared" si="121"/>
        <v>#NUM!</v>
      </c>
      <c r="N334" t="e">
        <f t="shared" si="122"/>
        <v>#NUM!</v>
      </c>
      <c r="P334" t="e">
        <f t="shared" si="123"/>
        <v>#DIV/0!</v>
      </c>
      <c r="Q334" t="e">
        <f t="shared" si="124"/>
        <v>#DIV/0!</v>
      </c>
      <c r="S334">
        <f t="shared" si="125"/>
        <v>0</v>
      </c>
      <c r="T334" s="11">
        <f t="shared" si="126"/>
        <v>0</v>
      </c>
      <c r="U334">
        <f t="shared" si="127"/>
        <v>0</v>
      </c>
      <c r="W334" s="11">
        <f t="shared" si="111"/>
        <v>0</v>
      </c>
      <c r="X334" s="11">
        <f t="shared" si="112"/>
        <v>0</v>
      </c>
      <c r="Y334">
        <f t="shared" si="128"/>
        <v>0</v>
      </c>
      <c r="AA334">
        <f t="shared" si="113"/>
        <v>0</v>
      </c>
      <c r="AC334">
        <f t="shared" si="129"/>
        <v>0</v>
      </c>
      <c r="AD334">
        <f t="shared" si="130"/>
        <v>0</v>
      </c>
      <c r="AE334">
        <f t="shared" si="131"/>
        <v>40500</v>
      </c>
      <c r="AF334">
        <f t="shared" si="132"/>
        <v>0</v>
      </c>
      <c r="AH334">
        <f>'Quadrat Point Intercept'!B330*'Quadrat Point Intercept'!E330</f>
        <v>0</v>
      </c>
    </row>
    <row r="335" spans="4:34">
      <c r="D335" s="4">
        <v>324</v>
      </c>
      <c r="E335" s="5">
        <f>'Quadrat Point Intercept'!B331</f>
        <v>0</v>
      </c>
      <c r="F335">
        <f t="shared" si="114"/>
        <v>0</v>
      </c>
      <c r="G335">
        <f t="shared" si="115"/>
        <v>0</v>
      </c>
      <c r="H335">
        <f t="shared" si="116"/>
        <v>12.5</v>
      </c>
      <c r="I335">
        <f t="shared" si="117"/>
        <v>10</v>
      </c>
      <c r="J335">
        <f t="shared" si="118"/>
        <v>1</v>
      </c>
      <c r="K335">
        <f t="shared" si="119"/>
        <v>1</v>
      </c>
      <c r="L335">
        <f t="shared" si="120"/>
        <v>0</v>
      </c>
      <c r="M335" t="e">
        <f t="shared" si="121"/>
        <v>#NUM!</v>
      </c>
      <c r="N335" t="e">
        <f t="shared" si="122"/>
        <v>#NUM!</v>
      </c>
      <c r="P335" t="e">
        <f t="shared" si="123"/>
        <v>#DIV/0!</v>
      </c>
      <c r="Q335" t="e">
        <f t="shared" si="124"/>
        <v>#DIV/0!</v>
      </c>
      <c r="S335">
        <f t="shared" si="125"/>
        <v>0</v>
      </c>
      <c r="T335" s="11">
        <f t="shared" si="126"/>
        <v>0</v>
      </c>
      <c r="U335">
        <f t="shared" si="127"/>
        <v>0</v>
      </c>
      <c r="W335" s="11">
        <f t="shared" si="111"/>
        <v>0</v>
      </c>
      <c r="X335" s="11">
        <f t="shared" si="112"/>
        <v>0</v>
      </c>
      <c r="Y335">
        <f t="shared" si="128"/>
        <v>0</v>
      </c>
      <c r="AA335">
        <f t="shared" si="113"/>
        <v>0</v>
      </c>
      <c r="AC335">
        <f t="shared" si="129"/>
        <v>0</v>
      </c>
      <c r="AD335">
        <f t="shared" si="130"/>
        <v>0</v>
      </c>
      <c r="AE335">
        <f t="shared" si="131"/>
        <v>40500</v>
      </c>
      <c r="AF335">
        <f t="shared" si="132"/>
        <v>0</v>
      </c>
      <c r="AH335">
        <f>'Quadrat Point Intercept'!B331*'Quadrat Point Intercept'!E331</f>
        <v>0</v>
      </c>
    </row>
    <row r="336" spans="4:34">
      <c r="D336" s="4">
        <v>325</v>
      </c>
      <c r="E336" s="5">
        <f>'Quadrat Point Intercept'!B332</f>
        <v>0</v>
      </c>
      <c r="F336">
        <f t="shared" si="114"/>
        <v>0</v>
      </c>
      <c r="G336">
        <f t="shared" si="115"/>
        <v>0</v>
      </c>
      <c r="H336">
        <f t="shared" si="116"/>
        <v>12.5</v>
      </c>
      <c r="I336">
        <f t="shared" si="117"/>
        <v>10</v>
      </c>
      <c r="J336">
        <f t="shared" si="118"/>
        <v>1</v>
      </c>
      <c r="K336">
        <f t="shared" si="119"/>
        <v>1</v>
      </c>
      <c r="L336">
        <f t="shared" si="120"/>
        <v>0</v>
      </c>
      <c r="M336" t="e">
        <f t="shared" si="121"/>
        <v>#NUM!</v>
      </c>
      <c r="N336" t="e">
        <f t="shared" si="122"/>
        <v>#NUM!</v>
      </c>
      <c r="P336" t="e">
        <f t="shared" si="123"/>
        <v>#DIV/0!</v>
      </c>
      <c r="Q336" t="e">
        <f t="shared" si="124"/>
        <v>#DIV/0!</v>
      </c>
      <c r="S336">
        <f t="shared" si="125"/>
        <v>0</v>
      </c>
      <c r="T336" s="11">
        <f t="shared" si="126"/>
        <v>0</v>
      </c>
      <c r="U336">
        <f t="shared" si="127"/>
        <v>0</v>
      </c>
      <c r="W336" s="11">
        <f t="shared" si="111"/>
        <v>0</v>
      </c>
      <c r="X336" s="11">
        <f t="shared" si="112"/>
        <v>0</v>
      </c>
      <c r="Y336">
        <f t="shared" si="128"/>
        <v>0</v>
      </c>
      <c r="AA336">
        <f t="shared" si="113"/>
        <v>0</v>
      </c>
      <c r="AC336">
        <f t="shared" si="129"/>
        <v>0</v>
      </c>
      <c r="AD336">
        <f t="shared" si="130"/>
        <v>0</v>
      </c>
      <c r="AE336">
        <f t="shared" si="131"/>
        <v>40500</v>
      </c>
      <c r="AF336">
        <f t="shared" si="132"/>
        <v>0</v>
      </c>
      <c r="AH336">
        <f>'Quadrat Point Intercept'!B332*'Quadrat Point Intercept'!E332</f>
        <v>0</v>
      </c>
    </row>
    <row r="337" spans="4:34">
      <c r="D337" s="4">
        <v>326</v>
      </c>
      <c r="E337" s="5">
        <f>'Quadrat Point Intercept'!B333</f>
        <v>0</v>
      </c>
      <c r="F337">
        <f t="shared" si="114"/>
        <v>0</v>
      </c>
      <c r="G337">
        <f t="shared" si="115"/>
        <v>0</v>
      </c>
      <c r="H337">
        <f t="shared" si="116"/>
        <v>12.5</v>
      </c>
      <c r="I337">
        <f t="shared" si="117"/>
        <v>10</v>
      </c>
      <c r="J337">
        <f t="shared" si="118"/>
        <v>1</v>
      </c>
      <c r="K337">
        <f t="shared" si="119"/>
        <v>1</v>
      </c>
      <c r="L337">
        <f t="shared" si="120"/>
        <v>0</v>
      </c>
      <c r="M337" t="e">
        <f t="shared" si="121"/>
        <v>#NUM!</v>
      </c>
      <c r="N337" t="e">
        <f t="shared" si="122"/>
        <v>#NUM!</v>
      </c>
      <c r="P337" t="e">
        <f t="shared" si="123"/>
        <v>#DIV/0!</v>
      </c>
      <c r="Q337" t="e">
        <f t="shared" si="124"/>
        <v>#DIV/0!</v>
      </c>
      <c r="S337">
        <f t="shared" si="125"/>
        <v>0</v>
      </c>
      <c r="T337" s="11">
        <f t="shared" si="126"/>
        <v>0</v>
      </c>
      <c r="U337">
        <f t="shared" si="127"/>
        <v>0</v>
      </c>
      <c r="W337" s="11">
        <f t="shared" si="111"/>
        <v>0</v>
      </c>
      <c r="X337" s="11">
        <f t="shared" si="112"/>
        <v>0</v>
      </c>
      <c r="Y337">
        <f t="shared" si="128"/>
        <v>0</v>
      </c>
      <c r="AA337">
        <f t="shared" si="113"/>
        <v>0</v>
      </c>
      <c r="AC337">
        <f t="shared" si="129"/>
        <v>0</v>
      </c>
      <c r="AD337">
        <f t="shared" si="130"/>
        <v>0</v>
      </c>
      <c r="AE337">
        <f t="shared" si="131"/>
        <v>40500</v>
      </c>
      <c r="AF337">
        <f t="shared" si="132"/>
        <v>0</v>
      </c>
      <c r="AH337">
        <f>'Quadrat Point Intercept'!B333*'Quadrat Point Intercept'!E333</f>
        <v>0</v>
      </c>
    </row>
    <row r="338" spans="4:34">
      <c r="D338" s="4">
        <v>327</v>
      </c>
      <c r="E338" s="5">
        <f>'Quadrat Point Intercept'!B334</f>
        <v>0</v>
      </c>
      <c r="F338">
        <f t="shared" si="114"/>
        <v>0</v>
      </c>
      <c r="G338">
        <f t="shared" si="115"/>
        <v>0</v>
      </c>
      <c r="H338">
        <f t="shared" si="116"/>
        <v>12.5</v>
      </c>
      <c r="I338">
        <f t="shared" si="117"/>
        <v>10</v>
      </c>
      <c r="J338">
        <f t="shared" si="118"/>
        <v>1</v>
      </c>
      <c r="K338">
        <f t="shared" si="119"/>
        <v>1</v>
      </c>
      <c r="L338">
        <f t="shared" si="120"/>
        <v>0</v>
      </c>
      <c r="M338" t="e">
        <f t="shared" si="121"/>
        <v>#NUM!</v>
      </c>
      <c r="N338" t="e">
        <f t="shared" si="122"/>
        <v>#NUM!</v>
      </c>
      <c r="P338" t="e">
        <f t="shared" si="123"/>
        <v>#DIV/0!</v>
      </c>
      <c r="Q338" t="e">
        <f t="shared" si="124"/>
        <v>#DIV/0!</v>
      </c>
      <c r="S338">
        <f t="shared" si="125"/>
        <v>0</v>
      </c>
      <c r="T338" s="11">
        <f t="shared" si="126"/>
        <v>0</v>
      </c>
      <c r="U338">
        <f t="shared" si="127"/>
        <v>0</v>
      </c>
      <c r="W338" s="11">
        <f t="shared" si="111"/>
        <v>0</v>
      </c>
      <c r="X338" s="11">
        <f t="shared" si="112"/>
        <v>0</v>
      </c>
      <c r="Y338">
        <f t="shared" si="128"/>
        <v>0</v>
      </c>
      <c r="AA338">
        <f t="shared" si="113"/>
        <v>0</v>
      </c>
      <c r="AC338">
        <f t="shared" si="129"/>
        <v>0</v>
      </c>
      <c r="AD338">
        <f t="shared" si="130"/>
        <v>0</v>
      </c>
      <c r="AE338">
        <f t="shared" si="131"/>
        <v>40500</v>
      </c>
      <c r="AF338">
        <f t="shared" si="132"/>
        <v>0</v>
      </c>
      <c r="AH338">
        <f>'Quadrat Point Intercept'!B334*'Quadrat Point Intercept'!E334</f>
        <v>0</v>
      </c>
    </row>
    <row r="339" spans="4:34">
      <c r="D339" s="4">
        <v>328</v>
      </c>
      <c r="E339" s="5">
        <f>'Quadrat Point Intercept'!B335</f>
        <v>0</v>
      </c>
      <c r="F339">
        <f t="shared" si="114"/>
        <v>0</v>
      </c>
      <c r="G339">
        <f t="shared" si="115"/>
        <v>0</v>
      </c>
      <c r="H339">
        <f t="shared" si="116"/>
        <v>12.5</v>
      </c>
      <c r="I339">
        <f t="shared" si="117"/>
        <v>10</v>
      </c>
      <c r="J339">
        <f t="shared" si="118"/>
        <v>1</v>
      </c>
      <c r="K339">
        <f t="shared" si="119"/>
        <v>1</v>
      </c>
      <c r="L339">
        <f t="shared" si="120"/>
        <v>0</v>
      </c>
      <c r="M339" t="e">
        <f t="shared" si="121"/>
        <v>#NUM!</v>
      </c>
      <c r="N339" t="e">
        <f t="shared" si="122"/>
        <v>#NUM!</v>
      </c>
      <c r="P339" t="e">
        <f t="shared" si="123"/>
        <v>#DIV/0!</v>
      </c>
      <c r="Q339" t="e">
        <f t="shared" si="124"/>
        <v>#DIV/0!</v>
      </c>
      <c r="S339">
        <f t="shared" si="125"/>
        <v>0</v>
      </c>
      <c r="T339" s="11">
        <f t="shared" si="126"/>
        <v>0</v>
      </c>
      <c r="U339">
        <f t="shared" si="127"/>
        <v>0</v>
      </c>
      <c r="W339" s="11">
        <f t="shared" si="111"/>
        <v>0</v>
      </c>
      <c r="X339" s="11">
        <f t="shared" si="112"/>
        <v>0</v>
      </c>
      <c r="Y339">
        <f t="shared" si="128"/>
        <v>0</v>
      </c>
      <c r="AA339">
        <f t="shared" si="113"/>
        <v>0</v>
      </c>
      <c r="AC339">
        <f t="shared" si="129"/>
        <v>0</v>
      </c>
      <c r="AD339">
        <f t="shared" si="130"/>
        <v>0</v>
      </c>
      <c r="AE339">
        <f t="shared" si="131"/>
        <v>40500</v>
      </c>
      <c r="AF339">
        <f t="shared" si="132"/>
        <v>0</v>
      </c>
      <c r="AH339">
        <f>'Quadrat Point Intercept'!B335*'Quadrat Point Intercept'!E335</f>
        <v>0</v>
      </c>
    </row>
    <row r="340" spans="4:34">
      <c r="D340" s="4">
        <v>329</v>
      </c>
      <c r="E340" s="5">
        <f>'Quadrat Point Intercept'!B336</f>
        <v>0</v>
      </c>
      <c r="F340">
        <f t="shared" si="114"/>
        <v>0</v>
      </c>
      <c r="G340">
        <f t="shared" si="115"/>
        <v>0</v>
      </c>
      <c r="H340">
        <f t="shared" si="116"/>
        <v>12.5</v>
      </c>
      <c r="I340">
        <f t="shared" si="117"/>
        <v>10</v>
      </c>
      <c r="J340">
        <f t="shared" si="118"/>
        <v>1</v>
      </c>
      <c r="K340">
        <f t="shared" si="119"/>
        <v>1</v>
      </c>
      <c r="L340">
        <f t="shared" si="120"/>
        <v>0</v>
      </c>
      <c r="M340" t="e">
        <f t="shared" si="121"/>
        <v>#NUM!</v>
      </c>
      <c r="N340" t="e">
        <f t="shared" si="122"/>
        <v>#NUM!</v>
      </c>
      <c r="P340" t="e">
        <f t="shared" si="123"/>
        <v>#DIV/0!</v>
      </c>
      <c r="Q340" t="e">
        <f t="shared" si="124"/>
        <v>#DIV/0!</v>
      </c>
      <c r="S340">
        <f t="shared" si="125"/>
        <v>0</v>
      </c>
      <c r="T340" s="11">
        <f t="shared" si="126"/>
        <v>0</v>
      </c>
      <c r="U340">
        <f t="shared" si="127"/>
        <v>0</v>
      </c>
      <c r="W340" s="11">
        <f t="shared" si="111"/>
        <v>0</v>
      </c>
      <c r="X340" s="11">
        <f t="shared" si="112"/>
        <v>0</v>
      </c>
      <c r="Y340">
        <f t="shared" si="128"/>
        <v>0</v>
      </c>
      <c r="AA340">
        <f t="shared" si="113"/>
        <v>0</v>
      </c>
      <c r="AC340">
        <f t="shared" si="129"/>
        <v>0</v>
      </c>
      <c r="AD340">
        <f t="shared" si="130"/>
        <v>0</v>
      </c>
      <c r="AE340">
        <f t="shared" si="131"/>
        <v>40500</v>
      </c>
      <c r="AF340">
        <f t="shared" si="132"/>
        <v>0</v>
      </c>
      <c r="AH340">
        <f>'Quadrat Point Intercept'!B336*'Quadrat Point Intercept'!E336</f>
        <v>0</v>
      </c>
    </row>
    <row r="341" spans="4:34">
      <c r="D341" s="4">
        <v>330</v>
      </c>
      <c r="E341" s="5">
        <f>'Quadrat Point Intercept'!B337</f>
        <v>0</v>
      </c>
      <c r="F341">
        <f t="shared" si="114"/>
        <v>0</v>
      </c>
      <c r="G341">
        <f t="shared" si="115"/>
        <v>0</v>
      </c>
      <c r="H341">
        <f t="shared" si="116"/>
        <v>12.5</v>
      </c>
      <c r="I341">
        <f t="shared" si="117"/>
        <v>10</v>
      </c>
      <c r="J341">
        <f t="shared" si="118"/>
        <v>1</v>
      </c>
      <c r="K341">
        <f t="shared" si="119"/>
        <v>1</v>
      </c>
      <c r="L341">
        <f t="shared" si="120"/>
        <v>0</v>
      </c>
      <c r="M341" t="e">
        <f t="shared" si="121"/>
        <v>#NUM!</v>
      </c>
      <c r="N341" t="e">
        <f t="shared" si="122"/>
        <v>#NUM!</v>
      </c>
      <c r="P341" t="e">
        <f t="shared" si="123"/>
        <v>#DIV/0!</v>
      </c>
      <c r="Q341" t="e">
        <f t="shared" si="124"/>
        <v>#DIV/0!</v>
      </c>
      <c r="S341">
        <f t="shared" si="125"/>
        <v>0</v>
      </c>
      <c r="T341" s="11">
        <f t="shared" si="126"/>
        <v>0</v>
      </c>
      <c r="U341">
        <f t="shared" si="127"/>
        <v>0</v>
      </c>
      <c r="W341" s="11">
        <f t="shared" si="111"/>
        <v>0</v>
      </c>
      <c r="X341" s="11">
        <f t="shared" si="112"/>
        <v>0</v>
      </c>
      <c r="Y341">
        <f t="shared" si="128"/>
        <v>0</v>
      </c>
      <c r="AA341">
        <f t="shared" si="113"/>
        <v>0</v>
      </c>
      <c r="AC341">
        <f t="shared" si="129"/>
        <v>0</v>
      </c>
      <c r="AD341">
        <f t="shared" si="130"/>
        <v>0</v>
      </c>
      <c r="AE341">
        <f t="shared" si="131"/>
        <v>40500</v>
      </c>
      <c r="AF341">
        <f t="shared" si="132"/>
        <v>0</v>
      </c>
      <c r="AH341">
        <f>'Quadrat Point Intercept'!B337*'Quadrat Point Intercept'!E337</f>
        <v>0</v>
      </c>
    </row>
    <row r="342" spans="4:34">
      <c r="D342" s="4">
        <v>331</v>
      </c>
      <c r="E342" s="5">
        <f>'Quadrat Point Intercept'!B338</f>
        <v>0</v>
      </c>
      <c r="F342">
        <f t="shared" si="114"/>
        <v>0</v>
      </c>
      <c r="G342">
        <f t="shared" si="115"/>
        <v>0</v>
      </c>
      <c r="H342">
        <f t="shared" si="116"/>
        <v>12.5</v>
      </c>
      <c r="I342">
        <f t="shared" si="117"/>
        <v>10</v>
      </c>
      <c r="J342">
        <f t="shared" si="118"/>
        <v>1</v>
      </c>
      <c r="K342">
        <f t="shared" si="119"/>
        <v>1</v>
      </c>
      <c r="L342">
        <f t="shared" si="120"/>
        <v>0</v>
      </c>
      <c r="M342" t="e">
        <f t="shared" si="121"/>
        <v>#NUM!</v>
      </c>
      <c r="N342" t="e">
        <f t="shared" si="122"/>
        <v>#NUM!</v>
      </c>
      <c r="P342" t="e">
        <f t="shared" si="123"/>
        <v>#DIV/0!</v>
      </c>
      <c r="Q342" t="e">
        <f t="shared" si="124"/>
        <v>#DIV/0!</v>
      </c>
      <c r="S342">
        <f t="shared" si="125"/>
        <v>0</v>
      </c>
      <c r="T342" s="11">
        <f t="shared" si="126"/>
        <v>0</v>
      </c>
      <c r="U342">
        <f t="shared" si="127"/>
        <v>0</v>
      </c>
      <c r="W342" s="11">
        <f t="shared" si="111"/>
        <v>0</v>
      </c>
      <c r="X342" s="11">
        <f t="shared" si="112"/>
        <v>0</v>
      </c>
      <c r="Y342">
        <f t="shared" si="128"/>
        <v>0</v>
      </c>
      <c r="AA342">
        <f t="shared" si="113"/>
        <v>0</v>
      </c>
      <c r="AC342">
        <f t="shared" si="129"/>
        <v>0</v>
      </c>
      <c r="AD342">
        <f t="shared" si="130"/>
        <v>0</v>
      </c>
      <c r="AE342">
        <f t="shared" si="131"/>
        <v>40500</v>
      </c>
      <c r="AF342">
        <f t="shared" si="132"/>
        <v>0</v>
      </c>
      <c r="AH342">
        <f>'Quadrat Point Intercept'!B338*'Quadrat Point Intercept'!E338</f>
        <v>0</v>
      </c>
    </row>
    <row r="343" spans="4:34">
      <c r="D343" s="4">
        <v>332</v>
      </c>
      <c r="E343" s="5">
        <f>'Quadrat Point Intercept'!B339</f>
        <v>0</v>
      </c>
      <c r="F343">
        <f t="shared" si="114"/>
        <v>0</v>
      </c>
      <c r="G343">
        <f t="shared" si="115"/>
        <v>0</v>
      </c>
      <c r="H343">
        <f t="shared" si="116"/>
        <v>12.5</v>
      </c>
      <c r="I343">
        <f t="shared" si="117"/>
        <v>10</v>
      </c>
      <c r="J343">
        <f t="shared" si="118"/>
        <v>1</v>
      </c>
      <c r="K343">
        <f t="shared" si="119"/>
        <v>1</v>
      </c>
      <c r="L343">
        <f t="shared" si="120"/>
        <v>0</v>
      </c>
      <c r="M343" t="e">
        <f t="shared" si="121"/>
        <v>#NUM!</v>
      </c>
      <c r="N343" t="e">
        <f t="shared" si="122"/>
        <v>#NUM!</v>
      </c>
      <c r="P343" t="e">
        <f t="shared" si="123"/>
        <v>#DIV/0!</v>
      </c>
      <c r="Q343" t="e">
        <f t="shared" si="124"/>
        <v>#DIV/0!</v>
      </c>
      <c r="S343">
        <f t="shared" si="125"/>
        <v>0</v>
      </c>
      <c r="T343" s="11">
        <f t="shared" si="126"/>
        <v>0</v>
      </c>
      <c r="U343">
        <f t="shared" si="127"/>
        <v>0</v>
      </c>
      <c r="W343" s="11">
        <f t="shared" si="111"/>
        <v>0</v>
      </c>
      <c r="X343" s="11">
        <f t="shared" si="112"/>
        <v>0</v>
      </c>
      <c r="Y343">
        <f t="shared" si="128"/>
        <v>0</v>
      </c>
      <c r="AA343">
        <f t="shared" si="113"/>
        <v>0</v>
      </c>
      <c r="AC343">
        <f t="shared" si="129"/>
        <v>0</v>
      </c>
      <c r="AD343">
        <f t="shared" si="130"/>
        <v>0</v>
      </c>
      <c r="AE343">
        <f t="shared" si="131"/>
        <v>40500</v>
      </c>
      <c r="AF343">
        <f t="shared" si="132"/>
        <v>0</v>
      </c>
      <c r="AH343">
        <f>'Quadrat Point Intercept'!B339*'Quadrat Point Intercept'!E339</f>
        <v>0</v>
      </c>
    </row>
    <row r="344" spans="4:34">
      <c r="D344" s="4">
        <v>333</v>
      </c>
      <c r="E344" s="5">
        <f>'Quadrat Point Intercept'!B340</f>
        <v>0</v>
      </c>
      <c r="F344">
        <f t="shared" si="114"/>
        <v>0</v>
      </c>
      <c r="G344">
        <f t="shared" si="115"/>
        <v>0</v>
      </c>
      <c r="H344">
        <f t="shared" si="116"/>
        <v>12.5</v>
      </c>
      <c r="I344">
        <f t="shared" si="117"/>
        <v>10</v>
      </c>
      <c r="J344">
        <f t="shared" si="118"/>
        <v>1</v>
      </c>
      <c r="K344">
        <f t="shared" si="119"/>
        <v>1</v>
      </c>
      <c r="L344">
        <f t="shared" si="120"/>
        <v>0</v>
      </c>
      <c r="M344" t="e">
        <f t="shared" si="121"/>
        <v>#NUM!</v>
      </c>
      <c r="N344" t="e">
        <f t="shared" si="122"/>
        <v>#NUM!</v>
      </c>
      <c r="P344" t="e">
        <f t="shared" si="123"/>
        <v>#DIV/0!</v>
      </c>
      <c r="Q344" t="e">
        <f t="shared" si="124"/>
        <v>#DIV/0!</v>
      </c>
      <c r="S344">
        <f t="shared" si="125"/>
        <v>0</v>
      </c>
      <c r="T344" s="11">
        <f t="shared" si="126"/>
        <v>0</v>
      </c>
      <c r="U344">
        <f t="shared" si="127"/>
        <v>0</v>
      </c>
      <c r="W344" s="11">
        <f t="shared" si="111"/>
        <v>0</v>
      </c>
      <c r="X344" s="11">
        <f t="shared" si="112"/>
        <v>0</v>
      </c>
      <c r="Y344">
        <f t="shared" si="128"/>
        <v>0</v>
      </c>
      <c r="AA344">
        <f t="shared" si="113"/>
        <v>0</v>
      </c>
      <c r="AC344">
        <f t="shared" si="129"/>
        <v>0</v>
      </c>
      <c r="AD344">
        <f t="shared" si="130"/>
        <v>0</v>
      </c>
      <c r="AE344">
        <f t="shared" si="131"/>
        <v>40500</v>
      </c>
      <c r="AF344">
        <f t="shared" si="132"/>
        <v>0</v>
      </c>
      <c r="AH344">
        <f>'Quadrat Point Intercept'!B340*'Quadrat Point Intercept'!E340</f>
        <v>0</v>
      </c>
    </row>
    <row r="345" spans="4:34">
      <c r="D345" s="4">
        <v>334</v>
      </c>
      <c r="E345" s="5">
        <f>'Quadrat Point Intercept'!B341</f>
        <v>0</v>
      </c>
      <c r="F345">
        <f t="shared" si="114"/>
        <v>0</v>
      </c>
      <c r="G345">
        <f t="shared" si="115"/>
        <v>0</v>
      </c>
      <c r="H345">
        <f t="shared" si="116"/>
        <v>12.5</v>
      </c>
      <c r="I345">
        <f t="shared" si="117"/>
        <v>10</v>
      </c>
      <c r="J345">
        <f t="shared" si="118"/>
        <v>1</v>
      </c>
      <c r="K345">
        <f t="shared" si="119"/>
        <v>1</v>
      </c>
      <c r="L345">
        <f t="shared" si="120"/>
        <v>0</v>
      </c>
      <c r="M345" t="e">
        <f t="shared" si="121"/>
        <v>#NUM!</v>
      </c>
      <c r="N345" t="e">
        <f t="shared" si="122"/>
        <v>#NUM!</v>
      </c>
      <c r="P345" t="e">
        <f t="shared" si="123"/>
        <v>#DIV/0!</v>
      </c>
      <c r="Q345" t="e">
        <f t="shared" si="124"/>
        <v>#DIV/0!</v>
      </c>
      <c r="S345">
        <f t="shared" si="125"/>
        <v>0</v>
      </c>
      <c r="T345" s="11">
        <f t="shared" si="126"/>
        <v>0</v>
      </c>
      <c r="U345">
        <f t="shared" si="127"/>
        <v>0</v>
      </c>
      <c r="W345" s="11">
        <f t="shared" si="111"/>
        <v>0</v>
      </c>
      <c r="X345" s="11">
        <f t="shared" si="112"/>
        <v>0</v>
      </c>
      <c r="Y345">
        <f t="shared" si="128"/>
        <v>0</v>
      </c>
      <c r="AA345">
        <f t="shared" si="113"/>
        <v>0</v>
      </c>
      <c r="AC345">
        <f t="shared" si="129"/>
        <v>0</v>
      </c>
      <c r="AD345">
        <f t="shared" si="130"/>
        <v>0</v>
      </c>
      <c r="AE345">
        <f t="shared" si="131"/>
        <v>40500</v>
      </c>
      <c r="AF345">
        <f t="shared" si="132"/>
        <v>0</v>
      </c>
      <c r="AH345">
        <f>'Quadrat Point Intercept'!B341*'Quadrat Point Intercept'!E341</f>
        <v>0</v>
      </c>
    </row>
    <row r="346" spans="4:34">
      <c r="D346" s="4">
        <v>335</v>
      </c>
      <c r="E346" s="5">
        <f>'Quadrat Point Intercept'!B342</f>
        <v>0</v>
      </c>
      <c r="F346">
        <f t="shared" si="114"/>
        <v>0</v>
      </c>
      <c r="G346">
        <f t="shared" si="115"/>
        <v>0</v>
      </c>
      <c r="H346">
        <f t="shared" si="116"/>
        <v>12.5</v>
      </c>
      <c r="I346">
        <f t="shared" si="117"/>
        <v>10</v>
      </c>
      <c r="J346">
        <f t="shared" si="118"/>
        <v>1</v>
      </c>
      <c r="K346">
        <f t="shared" si="119"/>
        <v>1</v>
      </c>
      <c r="L346">
        <f t="shared" si="120"/>
        <v>0</v>
      </c>
      <c r="M346" t="e">
        <f t="shared" si="121"/>
        <v>#NUM!</v>
      </c>
      <c r="N346" t="e">
        <f t="shared" si="122"/>
        <v>#NUM!</v>
      </c>
      <c r="P346" t="e">
        <f t="shared" si="123"/>
        <v>#DIV/0!</v>
      </c>
      <c r="Q346" t="e">
        <f t="shared" si="124"/>
        <v>#DIV/0!</v>
      </c>
      <c r="S346">
        <f t="shared" si="125"/>
        <v>0</v>
      </c>
      <c r="T346" s="11">
        <f t="shared" si="126"/>
        <v>0</v>
      </c>
      <c r="U346">
        <f t="shared" si="127"/>
        <v>0</v>
      </c>
      <c r="W346" s="11">
        <f t="shared" si="111"/>
        <v>0</v>
      </c>
      <c r="X346" s="11">
        <f t="shared" si="112"/>
        <v>0</v>
      </c>
      <c r="Y346">
        <f t="shared" si="128"/>
        <v>0</v>
      </c>
      <c r="AA346">
        <f t="shared" si="113"/>
        <v>0</v>
      </c>
      <c r="AC346">
        <f t="shared" si="129"/>
        <v>0</v>
      </c>
      <c r="AD346">
        <f t="shared" si="130"/>
        <v>0</v>
      </c>
      <c r="AE346">
        <f t="shared" si="131"/>
        <v>40500</v>
      </c>
      <c r="AF346">
        <f t="shared" si="132"/>
        <v>0</v>
      </c>
      <c r="AH346">
        <f>'Quadrat Point Intercept'!B342*'Quadrat Point Intercept'!E342</f>
        <v>0</v>
      </c>
    </row>
    <row r="347" spans="4:34">
      <c r="D347" s="4">
        <v>336</v>
      </c>
      <c r="E347" s="5">
        <f>'Quadrat Point Intercept'!B343</f>
        <v>0</v>
      </c>
      <c r="F347">
        <f t="shared" si="114"/>
        <v>0</v>
      </c>
      <c r="G347">
        <f t="shared" si="115"/>
        <v>0</v>
      </c>
      <c r="H347">
        <f t="shared" si="116"/>
        <v>12.5</v>
      </c>
      <c r="I347">
        <f t="shared" si="117"/>
        <v>10</v>
      </c>
      <c r="J347">
        <f t="shared" si="118"/>
        <v>1</v>
      </c>
      <c r="K347">
        <f t="shared" si="119"/>
        <v>1</v>
      </c>
      <c r="L347">
        <f t="shared" si="120"/>
        <v>0</v>
      </c>
      <c r="M347" t="e">
        <f t="shared" si="121"/>
        <v>#NUM!</v>
      </c>
      <c r="N347" t="e">
        <f t="shared" si="122"/>
        <v>#NUM!</v>
      </c>
      <c r="P347" t="e">
        <f t="shared" si="123"/>
        <v>#DIV/0!</v>
      </c>
      <c r="Q347" t="e">
        <f t="shared" si="124"/>
        <v>#DIV/0!</v>
      </c>
      <c r="S347">
        <f t="shared" si="125"/>
        <v>0</v>
      </c>
      <c r="T347" s="11">
        <f t="shared" si="126"/>
        <v>0</v>
      </c>
      <c r="U347">
        <f t="shared" si="127"/>
        <v>0</v>
      </c>
      <c r="W347" s="11">
        <f t="shared" si="111"/>
        <v>0</v>
      </c>
      <c r="X347" s="11">
        <f t="shared" si="112"/>
        <v>0</v>
      </c>
      <c r="Y347">
        <f t="shared" si="128"/>
        <v>0</v>
      </c>
      <c r="AA347">
        <f t="shared" si="113"/>
        <v>0</v>
      </c>
      <c r="AC347">
        <f t="shared" si="129"/>
        <v>0</v>
      </c>
      <c r="AD347">
        <f t="shared" si="130"/>
        <v>0</v>
      </c>
      <c r="AE347">
        <f t="shared" si="131"/>
        <v>40500</v>
      </c>
      <c r="AF347">
        <f t="shared" si="132"/>
        <v>0</v>
      </c>
      <c r="AH347">
        <f>'Quadrat Point Intercept'!B343*'Quadrat Point Intercept'!E343</f>
        <v>0</v>
      </c>
    </row>
    <row r="348" spans="4:34">
      <c r="D348" s="4">
        <v>337</v>
      </c>
      <c r="E348" s="5">
        <f>'Quadrat Point Intercept'!B344</f>
        <v>0</v>
      </c>
      <c r="F348">
        <f t="shared" si="114"/>
        <v>0</v>
      </c>
      <c r="G348">
        <f t="shared" si="115"/>
        <v>0</v>
      </c>
      <c r="H348">
        <f t="shared" si="116"/>
        <v>12.5</v>
      </c>
      <c r="I348">
        <f t="shared" si="117"/>
        <v>10</v>
      </c>
      <c r="J348">
        <f t="shared" si="118"/>
        <v>1</v>
      </c>
      <c r="K348">
        <f t="shared" si="119"/>
        <v>1</v>
      </c>
      <c r="L348">
        <f t="shared" si="120"/>
        <v>0</v>
      </c>
      <c r="M348" t="e">
        <f t="shared" si="121"/>
        <v>#NUM!</v>
      </c>
      <c r="N348" t="e">
        <f t="shared" si="122"/>
        <v>#NUM!</v>
      </c>
      <c r="P348" t="e">
        <f t="shared" si="123"/>
        <v>#DIV/0!</v>
      </c>
      <c r="Q348" t="e">
        <f t="shared" si="124"/>
        <v>#DIV/0!</v>
      </c>
      <c r="S348">
        <f t="shared" si="125"/>
        <v>0</v>
      </c>
      <c r="T348" s="11">
        <f t="shared" si="126"/>
        <v>0</v>
      </c>
      <c r="U348">
        <f t="shared" si="127"/>
        <v>0</v>
      </c>
      <c r="W348" s="11">
        <f t="shared" si="111"/>
        <v>0</v>
      </c>
      <c r="X348" s="11">
        <f t="shared" si="112"/>
        <v>0</v>
      </c>
      <c r="Y348">
        <f t="shared" si="128"/>
        <v>0</v>
      </c>
      <c r="AA348">
        <f t="shared" si="113"/>
        <v>0</v>
      </c>
      <c r="AC348">
        <f t="shared" si="129"/>
        <v>0</v>
      </c>
      <c r="AD348">
        <f t="shared" si="130"/>
        <v>0</v>
      </c>
      <c r="AE348">
        <f t="shared" si="131"/>
        <v>40500</v>
      </c>
      <c r="AF348">
        <f t="shared" si="132"/>
        <v>0</v>
      </c>
      <c r="AH348">
        <f>'Quadrat Point Intercept'!B344*'Quadrat Point Intercept'!E344</f>
        <v>0</v>
      </c>
    </row>
    <row r="349" spans="4:34">
      <c r="D349" s="4">
        <v>338</v>
      </c>
      <c r="E349" s="5">
        <f>'Quadrat Point Intercept'!B345</f>
        <v>0</v>
      </c>
      <c r="F349">
        <f t="shared" si="114"/>
        <v>0</v>
      </c>
      <c r="G349">
        <f t="shared" si="115"/>
        <v>0</v>
      </c>
      <c r="H349">
        <f t="shared" si="116"/>
        <v>12.5</v>
      </c>
      <c r="I349">
        <f t="shared" si="117"/>
        <v>10</v>
      </c>
      <c r="J349">
        <f t="shared" si="118"/>
        <v>1</v>
      </c>
      <c r="K349">
        <f t="shared" si="119"/>
        <v>1</v>
      </c>
      <c r="L349">
        <f t="shared" si="120"/>
        <v>0</v>
      </c>
      <c r="M349" t="e">
        <f t="shared" si="121"/>
        <v>#NUM!</v>
      </c>
      <c r="N349" t="e">
        <f t="shared" si="122"/>
        <v>#NUM!</v>
      </c>
      <c r="P349" t="e">
        <f t="shared" si="123"/>
        <v>#DIV/0!</v>
      </c>
      <c r="Q349" t="e">
        <f t="shared" si="124"/>
        <v>#DIV/0!</v>
      </c>
      <c r="S349">
        <f t="shared" si="125"/>
        <v>0</v>
      </c>
      <c r="T349" s="11">
        <f t="shared" si="126"/>
        <v>0</v>
      </c>
      <c r="U349">
        <f t="shared" si="127"/>
        <v>0</v>
      </c>
      <c r="W349" s="11">
        <f t="shared" si="111"/>
        <v>0</v>
      </c>
      <c r="X349" s="11">
        <f t="shared" si="112"/>
        <v>0</v>
      </c>
      <c r="Y349">
        <f t="shared" si="128"/>
        <v>0</v>
      </c>
      <c r="AA349">
        <f t="shared" si="113"/>
        <v>0</v>
      </c>
      <c r="AC349">
        <f t="shared" si="129"/>
        <v>0</v>
      </c>
      <c r="AD349">
        <f t="shared" si="130"/>
        <v>0</v>
      </c>
      <c r="AE349">
        <f t="shared" si="131"/>
        <v>40500</v>
      </c>
      <c r="AF349">
        <f t="shared" si="132"/>
        <v>0</v>
      </c>
      <c r="AH349">
        <f>'Quadrat Point Intercept'!B345*'Quadrat Point Intercept'!E345</f>
        <v>0</v>
      </c>
    </row>
    <row r="350" spans="4:34">
      <c r="D350" s="4">
        <v>339</v>
      </c>
      <c r="E350" s="5">
        <f>'Quadrat Point Intercept'!B346</f>
        <v>0</v>
      </c>
      <c r="F350">
        <f t="shared" si="114"/>
        <v>0</v>
      </c>
      <c r="G350">
        <f t="shared" si="115"/>
        <v>0</v>
      </c>
      <c r="H350">
        <f t="shared" si="116"/>
        <v>12.5</v>
      </c>
      <c r="I350">
        <f t="shared" si="117"/>
        <v>10</v>
      </c>
      <c r="J350">
        <f t="shared" si="118"/>
        <v>1</v>
      </c>
      <c r="K350">
        <f t="shared" si="119"/>
        <v>1</v>
      </c>
      <c r="L350">
        <f t="shared" si="120"/>
        <v>0</v>
      </c>
      <c r="M350" t="e">
        <f t="shared" si="121"/>
        <v>#NUM!</v>
      </c>
      <c r="N350" t="e">
        <f t="shared" si="122"/>
        <v>#NUM!</v>
      </c>
      <c r="P350" t="e">
        <f t="shared" si="123"/>
        <v>#DIV/0!</v>
      </c>
      <c r="Q350" t="e">
        <f t="shared" si="124"/>
        <v>#DIV/0!</v>
      </c>
      <c r="S350">
        <f t="shared" si="125"/>
        <v>0</v>
      </c>
      <c r="T350" s="11">
        <f t="shared" si="126"/>
        <v>0</v>
      </c>
      <c r="U350">
        <f t="shared" si="127"/>
        <v>0</v>
      </c>
      <c r="W350" s="11">
        <f t="shared" si="111"/>
        <v>0</v>
      </c>
      <c r="X350" s="11">
        <f t="shared" si="112"/>
        <v>0</v>
      </c>
      <c r="Y350">
        <f t="shared" si="128"/>
        <v>0</v>
      </c>
      <c r="AA350">
        <f t="shared" si="113"/>
        <v>0</v>
      </c>
      <c r="AC350">
        <f t="shared" si="129"/>
        <v>0</v>
      </c>
      <c r="AD350">
        <f t="shared" si="130"/>
        <v>0</v>
      </c>
      <c r="AE350">
        <f t="shared" si="131"/>
        <v>40500</v>
      </c>
      <c r="AF350">
        <f t="shared" si="132"/>
        <v>0</v>
      </c>
      <c r="AH350">
        <f>'Quadrat Point Intercept'!B346*'Quadrat Point Intercept'!E346</f>
        <v>0</v>
      </c>
    </row>
    <row r="351" spans="4:34">
      <c r="D351" s="4">
        <v>340</v>
      </c>
      <c r="E351" s="5">
        <f>'Quadrat Point Intercept'!B347</f>
        <v>0</v>
      </c>
      <c r="F351">
        <f t="shared" si="114"/>
        <v>0</v>
      </c>
      <c r="G351">
        <f t="shared" si="115"/>
        <v>0</v>
      </c>
      <c r="H351">
        <f t="shared" si="116"/>
        <v>12.5</v>
      </c>
      <c r="I351">
        <f t="shared" si="117"/>
        <v>10</v>
      </c>
      <c r="J351">
        <f t="shared" si="118"/>
        <v>1</v>
      </c>
      <c r="K351">
        <f t="shared" si="119"/>
        <v>1</v>
      </c>
      <c r="L351">
        <f t="shared" si="120"/>
        <v>0</v>
      </c>
      <c r="M351" t="e">
        <f t="shared" si="121"/>
        <v>#NUM!</v>
      </c>
      <c r="N351" t="e">
        <f t="shared" si="122"/>
        <v>#NUM!</v>
      </c>
      <c r="P351" t="e">
        <f t="shared" si="123"/>
        <v>#DIV/0!</v>
      </c>
      <c r="Q351" t="e">
        <f t="shared" si="124"/>
        <v>#DIV/0!</v>
      </c>
      <c r="S351">
        <f t="shared" si="125"/>
        <v>0</v>
      </c>
      <c r="T351" s="11">
        <f t="shared" si="126"/>
        <v>0</v>
      </c>
      <c r="U351">
        <f t="shared" si="127"/>
        <v>0</v>
      </c>
      <c r="W351" s="11">
        <f t="shared" si="111"/>
        <v>0</v>
      </c>
      <c r="X351" s="11">
        <f t="shared" si="112"/>
        <v>0</v>
      </c>
      <c r="Y351">
        <f t="shared" si="128"/>
        <v>0</v>
      </c>
      <c r="AA351">
        <f t="shared" si="113"/>
        <v>0</v>
      </c>
      <c r="AC351">
        <f t="shared" si="129"/>
        <v>0</v>
      </c>
      <c r="AD351">
        <f t="shared" si="130"/>
        <v>0</v>
      </c>
      <c r="AE351">
        <f t="shared" si="131"/>
        <v>40500</v>
      </c>
      <c r="AF351">
        <f t="shared" si="132"/>
        <v>0</v>
      </c>
      <c r="AH351">
        <f>'Quadrat Point Intercept'!B347*'Quadrat Point Intercept'!E347</f>
        <v>0</v>
      </c>
    </row>
    <row r="352" spans="4:34">
      <c r="D352" s="4">
        <v>341</v>
      </c>
      <c r="E352" s="5">
        <f>'Quadrat Point Intercept'!B348</f>
        <v>0</v>
      </c>
      <c r="F352">
        <f t="shared" si="114"/>
        <v>0</v>
      </c>
      <c r="G352">
        <f t="shared" si="115"/>
        <v>0</v>
      </c>
      <c r="H352">
        <f t="shared" si="116"/>
        <v>12.5</v>
      </c>
      <c r="I352">
        <f t="shared" si="117"/>
        <v>10</v>
      </c>
      <c r="J352">
        <f t="shared" si="118"/>
        <v>1</v>
      </c>
      <c r="K352">
        <f t="shared" si="119"/>
        <v>1</v>
      </c>
      <c r="L352">
        <f t="shared" si="120"/>
        <v>0</v>
      </c>
      <c r="M352" t="e">
        <f t="shared" si="121"/>
        <v>#NUM!</v>
      </c>
      <c r="N352" t="e">
        <f t="shared" si="122"/>
        <v>#NUM!</v>
      </c>
      <c r="P352" t="e">
        <f t="shared" si="123"/>
        <v>#DIV/0!</v>
      </c>
      <c r="Q352" t="e">
        <f t="shared" si="124"/>
        <v>#DIV/0!</v>
      </c>
      <c r="S352">
        <f t="shared" si="125"/>
        <v>0</v>
      </c>
      <c r="T352" s="11">
        <f t="shared" si="126"/>
        <v>0</v>
      </c>
      <c r="U352">
        <f t="shared" si="127"/>
        <v>0</v>
      </c>
      <c r="W352" s="11">
        <f t="shared" si="111"/>
        <v>0</v>
      </c>
      <c r="X352" s="11">
        <f t="shared" si="112"/>
        <v>0</v>
      </c>
      <c r="Y352">
        <f t="shared" si="128"/>
        <v>0</v>
      </c>
      <c r="AA352">
        <f t="shared" si="113"/>
        <v>0</v>
      </c>
      <c r="AC352">
        <f t="shared" si="129"/>
        <v>0</v>
      </c>
      <c r="AD352">
        <f t="shared" si="130"/>
        <v>0</v>
      </c>
      <c r="AE352">
        <f t="shared" si="131"/>
        <v>40500</v>
      </c>
      <c r="AF352">
        <f t="shared" si="132"/>
        <v>0</v>
      </c>
      <c r="AH352">
        <f>'Quadrat Point Intercept'!B348*'Quadrat Point Intercept'!E348</f>
        <v>0</v>
      </c>
    </row>
    <row r="353" spans="4:34">
      <c r="D353" s="4">
        <v>342</v>
      </c>
      <c r="E353" s="5">
        <f>'Quadrat Point Intercept'!B349</f>
        <v>0</v>
      </c>
      <c r="F353">
        <f t="shared" si="114"/>
        <v>0</v>
      </c>
      <c r="G353">
        <f t="shared" si="115"/>
        <v>0</v>
      </c>
      <c r="H353">
        <f t="shared" si="116"/>
        <v>12.5</v>
      </c>
      <c r="I353">
        <f t="shared" si="117"/>
        <v>10</v>
      </c>
      <c r="J353">
        <f t="shared" si="118"/>
        <v>1</v>
      </c>
      <c r="K353">
        <f t="shared" si="119"/>
        <v>1</v>
      </c>
      <c r="L353">
        <f t="shared" si="120"/>
        <v>0</v>
      </c>
      <c r="M353" t="e">
        <f t="shared" si="121"/>
        <v>#NUM!</v>
      </c>
      <c r="N353" t="e">
        <f t="shared" si="122"/>
        <v>#NUM!</v>
      </c>
      <c r="P353" t="e">
        <f t="shared" si="123"/>
        <v>#DIV/0!</v>
      </c>
      <c r="Q353" t="e">
        <f t="shared" si="124"/>
        <v>#DIV/0!</v>
      </c>
      <c r="S353">
        <f t="shared" si="125"/>
        <v>0</v>
      </c>
      <c r="T353" s="11">
        <f t="shared" si="126"/>
        <v>0</v>
      </c>
      <c r="U353">
        <f t="shared" si="127"/>
        <v>0</v>
      </c>
      <c r="W353" s="11">
        <f t="shared" si="111"/>
        <v>0</v>
      </c>
      <c r="X353" s="11">
        <f t="shared" si="112"/>
        <v>0</v>
      </c>
      <c r="Y353">
        <f t="shared" si="128"/>
        <v>0</v>
      </c>
      <c r="AA353">
        <f t="shared" si="113"/>
        <v>0</v>
      </c>
      <c r="AC353">
        <f t="shared" si="129"/>
        <v>0</v>
      </c>
      <c r="AD353">
        <f t="shared" si="130"/>
        <v>0</v>
      </c>
      <c r="AE353">
        <f t="shared" si="131"/>
        <v>40500</v>
      </c>
      <c r="AF353">
        <f t="shared" si="132"/>
        <v>0</v>
      </c>
      <c r="AH353">
        <f>'Quadrat Point Intercept'!B349*'Quadrat Point Intercept'!E349</f>
        <v>0</v>
      </c>
    </row>
    <row r="354" spans="4:34">
      <c r="D354" s="4">
        <v>343</v>
      </c>
      <c r="E354" s="5">
        <f>'Quadrat Point Intercept'!B350</f>
        <v>0</v>
      </c>
      <c r="F354">
        <f t="shared" si="114"/>
        <v>0</v>
      </c>
      <c r="G354">
        <f t="shared" si="115"/>
        <v>0</v>
      </c>
      <c r="H354">
        <f t="shared" si="116"/>
        <v>12.5</v>
      </c>
      <c r="I354">
        <f t="shared" si="117"/>
        <v>10</v>
      </c>
      <c r="J354">
        <f t="shared" si="118"/>
        <v>1</v>
      </c>
      <c r="K354">
        <f t="shared" si="119"/>
        <v>1</v>
      </c>
      <c r="L354">
        <f t="shared" si="120"/>
        <v>0</v>
      </c>
      <c r="M354" t="e">
        <f t="shared" si="121"/>
        <v>#NUM!</v>
      </c>
      <c r="N354" t="e">
        <f t="shared" si="122"/>
        <v>#NUM!</v>
      </c>
      <c r="P354" t="e">
        <f t="shared" si="123"/>
        <v>#DIV/0!</v>
      </c>
      <c r="Q354" t="e">
        <f t="shared" si="124"/>
        <v>#DIV/0!</v>
      </c>
      <c r="S354">
        <f t="shared" si="125"/>
        <v>0</v>
      </c>
      <c r="T354" s="11">
        <f t="shared" si="126"/>
        <v>0</v>
      </c>
      <c r="U354">
        <f t="shared" si="127"/>
        <v>0</v>
      </c>
      <c r="W354" s="11">
        <f t="shared" si="111"/>
        <v>0</v>
      </c>
      <c r="X354" s="11">
        <f t="shared" si="112"/>
        <v>0</v>
      </c>
      <c r="Y354">
        <f t="shared" si="128"/>
        <v>0</v>
      </c>
      <c r="AA354">
        <f t="shared" si="113"/>
        <v>0</v>
      </c>
      <c r="AC354">
        <f t="shared" si="129"/>
        <v>0</v>
      </c>
      <c r="AD354">
        <f t="shared" si="130"/>
        <v>0</v>
      </c>
      <c r="AE354">
        <f t="shared" si="131"/>
        <v>40500</v>
      </c>
      <c r="AF354">
        <f t="shared" si="132"/>
        <v>0</v>
      </c>
      <c r="AH354">
        <f>'Quadrat Point Intercept'!B350*'Quadrat Point Intercept'!E350</f>
        <v>0</v>
      </c>
    </row>
    <row r="355" spans="4:34">
      <c r="D355" s="4">
        <v>344</v>
      </c>
      <c r="E355" s="5">
        <f>'Quadrat Point Intercept'!B351</f>
        <v>0</v>
      </c>
      <c r="F355">
        <f t="shared" si="114"/>
        <v>0</v>
      </c>
      <c r="G355">
        <f t="shared" si="115"/>
        <v>0</v>
      </c>
      <c r="H355">
        <f t="shared" si="116"/>
        <v>12.5</v>
      </c>
      <c r="I355">
        <f t="shared" si="117"/>
        <v>10</v>
      </c>
      <c r="J355">
        <f t="shared" si="118"/>
        <v>1</v>
      </c>
      <c r="K355">
        <f t="shared" si="119"/>
        <v>1</v>
      </c>
      <c r="L355">
        <f t="shared" si="120"/>
        <v>0</v>
      </c>
      <c r="M355" t="e">
        <f t="shared" si="121"/>
        <v>#NUM!</v>
      </c>
      <c r="N355" t="e">
        <f t="shared" si="122"/>
        <v>#NUM!</v>
      </c>
      <c r="P355" t="e">
        <f t="shared" si="123"/>
        <v>#DIV/0!</v>
      </c>
      <c r="Q355" t="e">
        <f t="shared" si="124"/>
        <v>#DIV/0!</v>
      </c>
      <c r="S355">
        <f t="shared" si="125"/>
        <v>0</v>
      </c>
      <c r="T355" s="11">
        <f t="shared" si="126"/>
        <v>0</v>
      </c>
      <c r="U355">
        <f t="shared" si="127"/>
        <v>0</v>
      </c>
      <c r="W355" s="11">
        <f t="shared" si="111"/>
        <v>0</v>
      </c>
      <c r="X355" s="11">
        <f t="shared" si="112"/>
        <v>0</v>
      </c>
      <c r="Y355">
        <f t="shared" si="128"/>
        <v>0</v>
      </c>
      <c r="AA355">
        <f t="shared" si="113"/>
        <v>0</v>
      </c>
      <c r="AC355">
        <f t="shared" si="129"/>
        <v>0</v>
      </c>
      <c r="AD355">
        <f t="shared" si="130"/>
        <v>0</v>
      </c>
      <c r="AE355">
        <f t="shared" si="131"/>
        <v>40500</v>
      </c>
      <c r="AF355">
        <f t="shared" si="132"/>
        <v>0</v>
      </c>
      <c r="AH355">
        <f>'Quadrat Point Intercept'!B351*'Quadrat Point Intercept'!E351</f>
        <v>0</v>
      </c>
    </row>
    <row r="356" spans="4:34">
      <c r="D356" s="4">
        <v>345</v>
      </c>
      <c r="E356" s="5">
        <f>'Quadrat Point Intercept'!B352</f>
        <v>0</v>
      </c>
      <c r="F356">
        <f t="shared" si="114"/>
        <v>0</v>
      </c>
      <c r="G356">
        <f t="shared" si="115"/>
        <v>0</v>
      </c>
      <c r="H356">
        <f t="shared" si="116"/>
        <v>12.5</v>
      </c>
      <c r="I356">
        <f t="shared" si="117"/>
        <v>10</v>
      </c>
      <c r="J356">
        <f t="shared" si="118"/>
        <v>1</v>
      </c>
      <c r="K356">
        <f t="shared" si="119"/>
        <v>1</v>
      </c>
      <c r="L356">
        <f t="shared" si="120"/>
        <v>0</v>
      </c>
      <c r="M356" t="e">
        <f t="shared" si="121"/>
        <v>#NUM!</v>
      </c>
      <c r="N356" t="e">
        <f t="shared" si="122"/>
        <v>#NUM!</v>
      </c>
      <c r="P356" t="e">
        <f t="shared" si="123"/>
        <v>#DIV/0!</v>
      </c>
      <c r="Q356" t="e">
        <f t="shared" si="124"/>
        <v>#DIV/0!</v>
      </c>
      <c r="S356">
        <f t="shared" si="125"/>
        <v>0</v>
      </c>
      <c r="T356" s="11">
        <f t="shared" si="126"/>
        <v>0</v>
      </c>
      <c r="U356">
        <f t="shared" si="127"/>
        <v>0</v>
      </c>
      <c r="W356" s="11">
        <f t="shared" si="111"/>
        <v>0</v>
      </c>
      <c r="X356" s="11">
        <f t="shared" si="112"/>
        <v>0</v>
      </c>
      <c r="Y356">
        <f t="shared" si="128"/>
        <v>0</v>
      </c>
      <c r="AA356">
        <f t="shared" si="113"/>
        <v>0</v>
      </c>
      <c r="AC356">
        <f t="shared" si="129"/>
        <v>0</v>
      </c>
      <c r="AD356">
        <f t="shared" si="130"/>
        <v>0</v>
      </c>
      <c r="AE356">
        <f t="shared" si="131"/>
        <v>40500</v>
      </c>
      <c r="AF356">
        <f t="shared" si="132"/>
        <v>0</v>
      </c>
      <c r="AH356">
        <f>'Quadrat Point Intercept'!B352*'Quadrat Point Intercept'!E352</f>
        <v>0</v>
      </c>
    </row>
    <row r="357" spans="4:34">
      <c r="D357" s="4">
        <v>346</v>
      </c>
      <c r="E357" s="5">
        <f>'Quadrat Point Intercept'!B353</f>
        <v>0</v>
      </c>
      <c r="F357">
        <f t="shared" si="114"/>
        <v>0</v>
      </c>
      <c r="G357">
        <f t="shared" si="115"/>
        <v>0</v>
      </c>
      <c r="H357">
        <f t="shared" si="116"/>
        <v>12.5</v>
      </c>
      <c r="I357">
        <f t="shared" si="117"/>
        <v>10</v>
      </c>
      <c r="J357">
        <f t="shared" si="118"/>
        <v>1</v>
      </c>
      <c r="K357">
        <f t="shared" si="119"/>
        <v>1</v>
      </c>
      <c r="L357">
        <f t="shared" si="120"/>
        <v>0</v>
      </c>
      <c r="M357" t="e">
        <f t="shared" si="121"/>
        <v>#NUM!</v>
      </c>
      <c r="N357" t="e">
        <f t="shared" si="122"/>
        <v>#NUM!</v>
      </c>
      <c r="P357" t="e">
        <f t="shared" si="123"/>
        <v>#DIV/0!</v>
      </c>
      <c r="Q357" t="e">
        <f t="shared" si="124"/>
        <v>#DIV/0!</v>
      </c>
      <c r="S357">
        <f t="shared" si="125"/>
        <v>0</v>
      </c>
      <c r="T357" s="11">
        <f t="shared" si="126"/>
        <v>0</v>
      </c>
      <c r="U357">
        <f t="shared" si="127"/>
        <v>0</v>
      </c>
      <c r="W357" s="11">
        <f t="shared" si="111"/>
        <v>0</v>
      </c>
      <c r="X357" s="11">
        <f t="shared" si="112"/>
        <v>0</v>
      </c>
      <c r="Y357">
        <f t="shared" si="128"/>
        <v>0</v>
      </c>
      <c r="AA357">
        <f t="shared" si="113"/>
        <v>0</v>
      </c>
      <c r="AC357">
        <f t="shared" si="129"/>
        <v>0</v>
      </c>
      <c r="AD357">
        <f t="shared" si="130"/>
        <v>0</v>
      </c>
      <c r="AE357">
        <f t="shared" si="131"/>
        <v>40500</v>
      </c>
      <c r="AF357">
        <f t="shared" si="132"/>
        <v>0</v>
      </c>
      <c r="AH357">
        <f>'Quadrat Point Intercept'!B353*'Quadrat Point Intercept'!E353</f>
        <v>0</v>
      </c>
    </row>
    <row r="358" spans="4:34">
      <c r="D358" s="4">
        <v>347</v>
      </c>
      <c r="E358" s="5">
        <f>'Quadrat Point Intercept'!B354</f>
        <v>0</v>
      </c>
      <c r="F358">
        <f t="shared" si="114"/>
        <v>0</v>
      </c>
      <c r="G358">
        <f t="shared" si="115"/>
        <v>0</v>
      </c>
      <c r="H358">
        <f t="shared" si="116"/>
        <v>12.5</v>
      </c>
      <c r="I358">
        <f t="shared" si="117"/>
        <v>10</v>
      </c>
      <c r="J358">
        <f t="shared" si="118"/>
        <v>1</v>
      </c>
      <c r="K358">
        <f t="shared" si="119"/>
        <v>1</v>
      </c>
      <c r="L358">
        <f t="shared" si="120"/>
        <v>0</v>
      </c>
      <c r="M358" t="e">
        <f t="shared" si="121"/>
        <v>#NUM!</v>
      </c>
      <c r="N358" t="e">
        <f t="shared" si="122"/>
        <v>#NUM!</v>
      </c>
      <c r="P358" t="e">
        <f t="shared" si="123"/>
        <v>#DIV/0!</v>
      </c>
      <c r="Q358" t="e">
        <f t="shared" si="124"/>
        <v>#DIV/0!</v>
      </c>
      <c r="S358">
        <f t="shared" si="125"/>
        <v>0</v>
      </c>
      <c r="T358" s="11">
        <f t="shared" si="126"/>
        <v>0</v>
      </c>
      <c r="U358">
        <f t="shared" si="127"/>
        <v>0</v>
      </c>
      <c r="W358" s="11">
        <f t="shared" si="111"/>
        <v>0</v>
      </c>
      <c r="X358" s="11">
        <f t="shared" si="112"/>
        <v>0</v>
      </c>
      <c r="Y358">
        <f t="shared" si="128"/>
        <v>0</v>
      </c>
      <c r="AA358">
        <f t="shared" si="113"/>
        <v>0</v>
      </c>
      <c r="AC358">
        <f t="shared" si="129"/>
        <v>0</v>
      </c>
      <c r="AD358">
        <f t="shared" si="130"/>
        <v>0</v>
      </c>
      <c r="AE358">
        <f t="shared" si="131"/>
        <v>40500</v>
      </c>
      <c r="AF358">
        <f t="shared" si="132"/>
        <v>0</v>
      </c>
      <c r="AH358">
        <f>'Quadrat Point Intercept'!B354*'Quadrat Point Intercept'!E354</f>
        <v>0</v>
      </c>
    </row>
    <row r="359" spans="4:34">
      <c r="D359" s="4">
        <v>348</v>
      </c>
      <c r="E359" s="5">
        <f>'Quadrat Point Intercept'!B355</f>
        <v>0</v>
      </c>
      <c r="F359">
        <f t="shared" si="114"/>
        <v>0</v>
      </c>
      <c r="G359">
        <f t="shared" si="115"/>
        <v>0</v>
      </c>
      <c r="H359">
        <f t="shared" si="116"/>
        <v>12.5</v>
      </c>
      <c r="I359">
        <f t="shared" si="117"/>
        <v>10</v>
      </c>
      <c r="J359">
        <f t="shared" si="118"/>
        <v>1</v>
      </c>
      <c r="K359">
        <f t="shared" si="119"/>
        <v>1</v>
      </c>
      <c r="L359">
        <f t="shared" si="120"/>
        <v>0</v>
      </c>
      <c r="M359" t="e">
        <f t="shared" si="121"/>
        <v>#NUM!</v>
      </c>
      <c r="N359" t="e">
        <f t="shared" si="122"/>
        <v>#NUM!</v>
      </c>
      <c r="P359" t="e">
        <f t="shared" si="123"/>
        <v>#DIV/0!</v>
      </c>
      <c r="Q359" t="e">
        <f t="shared" si="124"/>
        <v>#DIV/0!</v>
      </c>
      <c r="S359">
        <f t="shared" si="125"/>
        <v>0</v>
      </c>
      <c r="T359" s="11">
        <f t="shared" si="126"/>
        <v>0</v>
      </c>
      <c r="U359">
        <f t="shared" si="127"/>
        <v>0</v>
      </c>
      <c r="W359" s="11">
        <f t="shared" si="111"/>
        <v>0</v>
      </c>
      <c r="X359" s="11">
        <f t="shared" si="112"/>
        <v>0</v>
      </c>
      <c r="Y359">
        <f t="shared" si="128"/>
        <v>0</v>
      </c>
      <c r="AA359">
        <f t="shared" si="113"/>
        <v>0</v>
      </c>
      <c r="AC359">
        <f t="shared" si="129"/>
        <v>0</v>
      </c>
      <c r="AD359">
        <f t="shared" si="130"/>
        <v>0</v>
      </c>
      <c r="AE359">
        <f t="shared" si="131"/>
        <v>40500</v>
      </c>
      <c r="AF359">
        <f t="shared" si="132"/>
        <v>0</v>
      </c>
      <c r="AH359">
        <f>'Quadrat Point Intercept'!B355*'Quadrat Point Intercept'!E355</f>
        <v>0</v>
      </c>
    </row>
    <row r="360" spans="4:34">
      <c r="D360" s="4">
        <v>349</v>
      </c>
      <c r="E360" s="5">
        <f>'Quadrat Point Intercept'!B356</f>
        <v>0</v>
      </c>
      <c r="F360">
        <f t="shared" si="114"/>
        <v>0</v>
      </c>
      <c r="G360">
        <f t="shared" si="115"/>
        <v>0</v>
      </c>
      <c r="H360">
        <f t="shared" si="116"/>
        <v>12.5</v>
      </c>
      <c r="I360">
        <f t="shared" si="117"/>
        <v>10</v>
      </c>
      <c r="J360">
        <f t="shared" si="118"/>
        <v>1</v>
      </c>
      <c r="K360">
        <f t="shared" si="119"/>
        <v>1</v>
      </c>
      <c r="L360">
        <f t="shared" si="120"/>
        <v>0</v>
      </c>
      <c r="M360" t="e">
        <f t="shared" si="121"/>
        <v>#NUM!</v>
      </c>
      <c r="N360" t="e">
        <f t="shared" si="122"/>
        <v>#NUM!</v>
      </c>
      <c r="P360" t="e">
        <f t="shared" si="123"/>
        <v>#DIV/0!</v>
      </c>
      <c r="Q360" t="e">
        <f t="shared" si="124"/>
        <v>#DIV/0!</v>
      </c>
      <c r="S360">
        <f t="shared" si="125"/>
        <v>0</v>
      </c>
      <c r="T360" s="11">
        <f t="shared" si="126"/>
        <v>0</v>
      </c>
      <c r="U360">
        <f t="shared" si="127"/>
        <v>0</v>
      </c>
      <c r="W360" s="11">
        <f t="shared" si="111"/>
        <v>0</v>
      </c>
      <c r="X360" s="11">
        <f t="shared" si="112"/>
        <v>0</v>
      </c>
      <c r="Y360">
        <f t="shared" si="128"/>
        <v>0</v>
      </c>
      <c r="AA360">
        <f t="shared" si="113"/>
        <v>0</v>
      </c>
      <c r="AC360">
        <f t="shared" si="129"/>
        <v>0</v>
      </c>
      <c r="AD360">
        <f t="shared" si="130"/>
        <v>0</v>
      </c>
      <c r="AE360">
        <f t="shared" si="131"/>
        <v>40500</v>
      </c>
      <c r="AF360">
        <f t="shared" si="132"/>
        <v>0</v>
      </c>
      <c r="AH360">
        <f>'Quadrat Point Intercept'!B356*'Quadrat Point Intercept'!E356</f>
        <v>0</v>
      </c>
    </row>
    <row r="361" spans="4:34">
      <c r="D361" s="4">
        <v>350</v>
      </c>
      <c r="E361" s="5">
        <f>'Quadrat Point Intercept'!B357</f>
        <v>0</v>
      </c>
      <c r="F361">
        <f t="shared" si="114"/>
        <v>0</v>
      </c>
      <c r="G361">
        <f t="shared" si="115"/>
        <v>0</v>
      </c>
      <c r="H361">
        <f t="shared" si="116"/>
        <v>12.5</v>
      </c>
      <c r="I361">
        <f t="shared" si="117"/>
        <v>10</v>
      </c>
      <c r="J361">
        <f t="shared" si="118"/>
        <v>1</v>
      </c>
      <c r="K361">
        <f t="shared" si="119"/>
        <v>1</v>
      </c>
      <c r="L361">
        <f t="shared" si="120"/>
        <v>0</v>
      </c>
      <c r="M361" t="e">
        <f t="shared" si="121"/>
        <v>#NUM!</v>
      </c>
      <c r="N361" t="e">
        <f t="shared" si="122"/>
        <v>#NUM!</v>
      </c>
      <c r="P361" t="e">
        <f t="shared" si="123"/>
        <v>#DIV/0!</v>
      </c>
      <c r="Q361" t="e">
        <f t="shared" si="124"/>
        <v>#DIV/0!</v>
      </c>
      <c r="S361">
        <f t="shared" si="125"/>
        <v>0</v>
      </c>
      <c r="T361" s="11">
        <f t="shared" si="126"/>
        <v>0</v>
      </c>
      <c r="U361">
        <f t="shared" si="127"/>
        <v>0</v>
      </c>
      <c r="W361" s="11">
        <f t="shared" si="111"/>
        <v>0</v>
      </c>
      <c r="X361" s="11">
        <f t="shared" si="112"/>
        <v>0</v>
      </c>
      <c r="Y361">
        <f t="shared" si="128"/>
        <v>0</v>
      </c>
      <c r="AA361">
        <f t="shared" si="113"/>
        <v>0</v>
      </c>
      <c r="AC361">
        <f t="shared" si="129"/>
        <v>0</v>
      </c>
      <c r="AD361">
        <f t="shared" si="130"/>
        <v>0</v>
      </c>
      <c r="AE361">
        <f t="shared" si="131"/>
        <v>40500</v>
      </c>
      <c r="AF361">
        <f t="shared" si="132"/>
        <v>0</v>
      </c>
      <c r="AH361">
        <f>'Quadrat Point Intercept'!B357*'Quadrat Point Intercept'!E357</f>
        <v>0</v>
      </c>
    </row>
    <row r="362" spans="4:34">
      <c r="D362" s="4">
        <v>351</v>
      </c>
      <c r="E362" s="5">
        <f>'Quadrat Point Intercept'!B358</f>
        <v>0</v>
      </c>
      <c r="F362">
        <f t="shared" si="114"/>
        <v>0</v>
      </c>
      <c r="G362">
        <f t="shared" si="115"/>
        <v>0</v>
      </c>
      <c r="H362">
        <f t="shared" si="116"/>
        <v>12.5</v>
      </c>
      <c r="I362">
        <f t="shared" si="117"/>
        <v>10</v>
      </c>
      <c r="J362">
        <f t="shared" si="118"/>
        <v>1</v>
      </c>
      <c r="K362">
        <f t="shared" si="119"/>
        <v>1</v>
      </c>
      <c r="L362">
        <f t="shared" si="120"/>
        <v>0</v>
      </c>
      <c r="M362" t="e">
        <f t="shared" si="121"/>
        <v>#NUM!</v>
      </c>
      <c r="N362" t="e">
        <f t="shared" si="122"/>
        <v>#NUM!</v>
      </c>
      <c r="P362" t="e">
        <f t="shared" si="123"/>
        <v>#DIV/0!</v>
      </c>
      <c r="Q362" t="e">
        <f t="shared" si="124"/>
        <v>#DIV/0!</v>
      </c>
      <c r="S362">
        <f t="shared" si="125"/>
        <v>0</v>
      </c>
      <c r="T362" s="11">
        <f t="shared" si="126"/>
        <v>0</v>
      </c>
      <c r="U362">
        <f t="shared" si="127"/>
        <v>0</v>
      </c>
      <c r="W362" s="11">
        <f t="shared" si="111"/>
        <v>0</v>
      </c>
      <c r="X362" s="11">
        <f t="shared" si="112"/>
        <v>0</v>
      </c>
      <c r="Y362">
        <f t="shared" si="128"/>
        <v>0</v>
      </c>
      <c r="AA362">
        <f t="shared" si="113"/>
        <v>0</v>
      </c>
      <c r="AC362">
        <f t="shared" si="129"/>
        <v>0</v>
      </c>
      <c r="AD362">
        <f t="shared" si="130"/>
        <v>0</v>
      </c>
      <c r="AE362">
        <f t="shared" si="131"/>
        <v>40500</v>
      </c>
      <c r="AF362">
        <f t="shared" si="132"/>
        <v>0</v>
      </c>
      <c r="AH362">
        <f>'Quadrat Point Intercept'!B358*'Quadrat Point Intercept'!E358</f>
        <v>0</v>
      </c>
    </row>
    <row r="363" spans="4:34">
      <c r="D363" s="4">
        <v>352</v>
      </c>
      <c r="E363" s="5">
        <f>'Quadrat Point Intercept'!B359</f>
        <v>0</v>
      </c>
      <c r="F363">
        <f t="shared" si="114"/>
        <v>0</v>
      </c>
      <c r="G363">
        <f t="shared" si="115"/>
        <v>0</v>
      </c>
      <c r="H363">
        <f t="shared" si="116"/>
        <v>12.5</v>
      </c>
      <c r="I363">
        <f t="shared" si="117"/>
        <v>10</v>
      </c>
      <c r="J363">
        <f t="shared" si="118"/>
        <v>1</v>
      </c>
      <c r="K363">
        <f t="shared" si="119"/>
        <v>1</v>
      </c>
      <c r="L363">
        <f t="shared" si="120"/>
        <v>0</v>
      </c>
      <c r="M363" t="e">
        <f t="shared" si="121"/>
        <v>#NUM!</v>
      </c>
      <c r="N363" t="e">
        <f t="shared" si="122"/>
        <v>#NUM!</v>
      </c>
      <c r="P363" t="e">
        <f t="shared" si="123"/>
        <v>#DIV/0!</v>
      </c>
      <c r="Q363" t="e">
        <f t="shared" si="124"/>
        <v>#DIV/0!</v>
      </c>
      <c r="S363">
        <f t="shared" si="125"/>
        <v>0</v>
      </c>
      <c r="T363" s="11">
        <f t="shared" si="126"/>
        <v>0</v>
      </c>
      <c r="U363">
        <f t="shared" si="127"/>
        <v>0</v>
      </c>
      <c r="W363" s="11">
        <f t="shared" si="111"/>
        <v>0</v>
      </c>
      <c r="X363" s="11">
        <f t="shared" si="112"/>
        <v>0</v>
      </c>
      <c r="Y363">
        <f t="shared" si="128"/>
        <v>0</v>
      </c>
      <c r="AA363">
        <f t="shared" si="113"/>
        <v>0</v>
      </c>
      <c r="AC363">
        <f t="shared" si="129"/>
        <v>0</v>
      </c>
      <c r="AD363">
        <f t="shared" si="130"/>
        <v>0</v>
      </c>
      <c r="AE363">
        <f t="shared" si="131"/>
        <v>40500</v>
      </c>
      <c r="AF363">
        <f t="shared" si="132"/>
        <v>0</v>
      </c>
      <c r="AH363">
        <f>'Quadrat Point Intercept'!B359*'Quadrat Point Intercept'!E359</f>
        <v>0</v>
      </c>
    </row>
    <row r="364" spans="4:34">
      <c r="D364" s="4">
        <v>353</v>
      </c>
      <c r="E364" s="5">
        <f>'Quadrat Point Intercept'!B360</f>
        <v>0</v>
      </c>
      <c r="F364">
        <f t="shared" si="114"/>
        <v>0</v>
      </c>
      <c r="G364">
        <f t="shared" si="115"/>
        <v>0</v>
      </c>
      <c r="H364">
        <f t="shared" si="116"/>
        <v>12.5</v>
      </c>
      <c r="I364">
        <f t="shared" si="117"/>
        <v>10</v>
      </c>
      <c r="J364">
        <f t="shared" si="118"/>
        <v>1</v>
      </c>
      <c r="K364">
        <f t="shared" si="119"/>
        <v>1</v>
      </c>
      <c r="L364">
        <f t="shared" si="120"/>
        <v>0</v>
      </c>
      <c r="M364" t="e">
        <f t="shared" si="121"/>
        <v>#NUM!</v>
      </c>
      <c r="N364" t="e">
        <f t="shared" si="122"/>
        <v>#NUM!</v>
      </c>
      <c r="P364" t="e">
        <f t="shared" si="123"/>
        <v>#DIV/0!</v>
      </c>
      <c r="Q364" t="e">
        <f t="shared" si="124"/>
        <v>#DIV/0!</v>
      </c>
      <c r="S364">
        <f t="shared" si="125"/>
        <v>0</v>
      </c>
      <c r="T364" s="11">
        <f t="shared" si="126"/>
        <v>0</v>
      </c>
      <c r="U364">
        <f t="shared" si="127"/>
        <v>0</v>
      </c>
      <c r="W364" s="11">
        <f t="shared" si="111"/>
        <v>0</v>
      </c>
      <c r="X364" s="11">
        <f t="shared" si="112"/>
        <v>0</v>
      </c>
      <c r="Y364">
        <f t="shared" si="128"/>
        <v>0</v>
      </c>
      <c r="AA364">
        <f t="shared" si="113"/>
        <v>0</v>
      </c>
      <c r="AC364">
        <f t="shared" si="129"/>
        <v>0</v>
      </c>
      <c r="AD364">
        <f t="shared" si="130"/>
        <v>0</v>
      </c>
      <c r="AE364">
        <f t="shared" si="131"/>
        <v>40500</v>
      </c>
      <c r="AF364">
        <f t="shared" si="132"/>
        <v>0</v>
      </c>
      <c r="AH364">
        <f>'Quadrat Point Intercept'!B360*'Quadrat Point Intercept'!E360</f>
        <v>0</v>
      </c>
    </row>
    <row r="365" spans="4:34">
      <c r="D365" s="4">
        <v>354</v>
      </c>
      <c r="E365" s="5">
        <f>'Quadrat Point Intercept'!B361</f>
        <v>0</v>
      </c>
      <c r="F365">
        <f t="shared" si="114"/>
        <v>0</v>
      </c>
      <c r="G365">
        <f t="shared" si="115"/>
        <v>0</v>
      </c>
      <c r="H365">
        <f t="shared" si="116"/>
        <v>12.5</v>
      </c>
      <c r="I365">
        <f t="shared" si="117"/>
        <v>10</v>
      </c>
      <c r="J365">
        <f t="shared" si="118"/>
        <v>1</v>
      </c>
      <c r="K365">
        <f t="shared" si="119"/>
        <v>1</v>
      </c>
      <c r="L365">
        <f t="shared" si="120"/>
        <v>0</v>
      </c>
      <c r="M365" t="e">
        <f t="shared" si="121"/>
        <v>#NUM!</v>
      </c>
      <c r="N365" t="e">
        <f t="shared" si="122"/>
        <v>#NUM!</v>
      </c>
      <c r="P365" t="e">
        <f t="shared" si="123"/>
        <v>#DIV/0!</v>
      </c>
      <c r="Q365" t="e">
        <f t="shared" si="124"/>
        <v>#DIV/0!</v>
      </c>
      <c r="S365">
        <f t="shared" si="125"/>
        <v>0</v>
      </c>
      <c r="T365" s="11">
        <f t="shared" si="126"/>
        <v>0</v>
      </c>
      <c r="U365">
        <f t="shared" si="127"/>
        <v>0</v>
      </c>
      <c r="W365" s="11">
        <f t="shared" si="111"/>
        <v>0</v>
      </c>
      <c r="X365" s="11">
        <f t="shared" si="112"/>
        <v>0</v>
      </c>
      <c r="Y365">
        <f t="shared" si="128"/>
        <v>0</v>
      </c>
      <c r="AA365">
        <f t="shared" si="113"/>
        <v>0</v>
      </c>
      <c r="AC365">
        <f t="shared" si="129"/>
        <v>0</v>
      </c>
      <c r="AD365">
        <f t="shared" si="130"/>
        <v>0</v>
      </c>
      <c r="AE365">
        <f t="shared" si="131"/>
        <v>40500</v>
      </c>
      <c r="AF365">
        <f t="shared" si="132"/>
        <v>0</v>
      </c>
      <c r="AH365">
        <f>'Quadrat Point Intercept'!B361*'Quadrat Point Intercept'!E361</f>
        <v>0</v>
      </c>
    </row>
    <row r="366" spans="4:34">
      <c r="D366" s="4">
        <v>355</v>
      </c>
      <c r="E366" s="5">
        <f>'Quadrat Point Intercept'!B362</f>
        <v>0</v>
      </c>
      <c r="F366">
        <f t="shared" si="114"/>
        <v>0</v>
      </c>
      <c r="G366">
        <f t="shared" si="115"/>
        <v>0</v>
      </c>
      <c r="H366">
        <f t="shared" si="116"/>
        <v>12.5</v>
      </c>
      <c r="I366">
        <f t="shared" si="117"/>
        <v>10</v>
      </c>
      <c r="J366">
        <f t="shared" si="118"/>
        <v>1</v>
      </c>
      <c r="K366">
        <f t="shared" si="119"/>
        <v>1</v>
      </c>
      <c r="L366">
        <f t="shared" si="120"/>
        <v>0</v>
      </c>
      <c r="M366" t="e">
        <f t="shared" si="121"/>
        <v>#NUM!</v>
      </c>
      <c r="N366" t="e">
        <f t="shared" si="122"/>
        <v>#NUM!</v>
      </c>
      <c r="P366" t="e">
        <f t="shared" si="123"/>
        <v>#DIV/0!</v>
      </c>
      <c r="Q366" t="e">
        <f t="shared" si="124"/>
        <v>#DIV/0!</v>
      </c>
      <c r="S366">
        <f t="shared" si="125"/>
        <v>0</v>
      </c>
      <c r="T366" s="11">
        <f t="shared" si="126"/>
        <v>0</v>
      </c>
      <c r="U366">
        <f t="shared" si="127"/>
        <v>0</v>
      </c>
      <c r="W366" s="11">
        <f t="shared" si="111"/>
        <v>0</v>
      </c>
      <c r="X366" s="11">
        <f t="shared" si="112"/>
        <v>0</v>
      </c>
      <c r="Y366">
        <f t="shared" si="128"/>
        <v>0</v>
      </c>
      <c r="AA366">
        <f t="shared" si="113"/>
        <v>0</v>
      </c>
      <c r="AC366">
        <f t="shared" si="129"/>
        <v>0</v>
      </c>
      <c r="AD366">
        <f t="shared" si="130"/>
        <v>0</v>
      </c>
      <c r="AE366">
        <f t="shared" si="131"/>
        <v>40500</v>
      </c>
      <c r="AF366">
        <f t="shared" si="132"/>
        <v>0</v>
      </c>
      <c r="AH366">
        <f>'Quadrat Point Intercept'!B362*'Quadrat Point Intercept'!E362</f>
        <v>0</v>
      </c>
    </row>
    <row r="367" spans="4:34">
      <c r="D367" s="4">
        <v>356</v>
      </c>
      <c r="E367" s="5">
        <f>'Quadrat Point Intercept'!B363</f>
        <v>0</v>
      </c>
      <c r="F367">
        <f t="shared" si="114"/>
        <v>0</v>
      </c>
      <c r="G367">
        <f t="shared" si="115"/>
        <v>0</v>
      </c>
      <c r="H367">
        <f t="shared" si="116"/>
        <v>12.5</v>
      </c>
      <c r="I367">
        <f t="shared" si="117"/>
        <v>10</v>
      </c>
      <c r="J367">
        <f t="shared" si="118"/>
        <v>1</v>
      </c>
      <c r="K367">
        <f t="shared" si="119"/>
        <v>1</v>
      </c>
      <c r="L367">
        <f t="shared" si="120"/>
        <v>0</v>
      </c>
      <c r="M367" t="e">
        <f t="shared" si="121"/>
        <v>#NUM!</v>
      </c>
      <c r="N367" t="e">
        <f t="shared" si="122"/>
        <v>#NUM!</v>
      </c>
      <c r="P367" t="e">
        <f t="shared" si="123"/>
        <v>#DIV/0!</v>
      </c>
      <c r="Q367" t="e">
        <f t="shared" si="124"/>
        <v>#DIV/0!</v>
      </c>
      <c r="S367">
        <f t="shared" si="125"/>
        <v>0</v>
      </c>
      <c r="T367" s="11">
        <f t="shared" si="126"/>
        <v>0</v>
      </c>
      <c r="U367">
        <f t="shared" si="127"/>
        <v>0</v>
      </c>
      <c r="W367" s="11">
        <f t="shared" si="111"/>
        <v>0</v>
      </c>
      <c r="X367" s="11">
        <f t="shared" si="112"/>
        <v>0</v>
      </c>
      <c r="Y367">
        <f t="shared" si="128"/>
        <v>0</v>
      </c>
      <c r="AA367">
        <f t="shared" si="113"/>
        <v>0</v>
      </c>
      <c r="AC367">
        <f t="shared" si="129"/>
        <v>0</v>
      </c>
      <c r="AD367">
        <f t="shared" si="130"/>
        <v>0</v>
      </c>
      <c r="AE367">
        <f t="shared" si="131"/>
        <v>40500</v>
      </c>
      <c r="AF367">
        <f t="shared" si="132"/>
        <v>0</v>
      </c>
      <c r="AH367">
        <f>'Quadrat Point Intercept'!B363*'Quadrat Point Intercept'!E363</f>
        <v>0</v>
      </c>
    </row>
    <row r="368" spans="4:34">
      <c r="D368" s="4">
        <v>357</v>
      </c>
      <c r="E368" s="5">
        <f>'Quadrat Point Intercept'!B364</f>
        <v>0</v>
      </c>
      <c r="F368">
        <f t="shared" si="114"/>
        <v>0</v>
      </c>
      <c r="G368">
        <f t="shared" si="115"/>
        <v>0</v>
      </c>
      <c r="H368">
        <f t="shared" si="116"/>
        <v>12.5</v>
      </c>
      <c r="I368">
        <f t="shared" si="117"/>
        <v>10</v>
      </c>
      <c r="J368">
        <f t="shared" si="118"/>
        <v>1</v>
      </c>
      <c r="K368">
        <f t="shared" si="119"/>
        <v>1</v>
      </c>
      <c r="L368">
        <f t="shared" si="120"/>
        <v>0</v>
      </c>
      <c r="M368" t="e">
        <f t="shared" si="121"/>
        <v>#NUM!</v>
      </c>
      <c r="N368" t="e">
        <f t="shared" si="122"/>
        <v>#NUM!</v>
      </c>
      <c r="P368" t="e">
        <f t="shared" si="123"/>
        <v>#DIV/0!</v>
      </c>
      <c r="Q368" t="e">
        <f t="shared" si="124"/>
        <v>#DIV/0!</v>
      </c>
      <c r="S368">
        <f t="shared" si="125"/>
        <v>0</v>
      </c>
      <c r="T368" s="11">
        <f t="shared" si="126"/>
        <v>0</v>
      </c>
      <c r="U368">
        <f t="shared" si="127"/>
        <v>0</v>
      </c>
      <c r="W368" s="11">
        <f t="shared" si="111"/>
        <v>0</v>
      </c>
      <c r="X368" s="11">
        <f t="shared" si="112"/>
        <v>0</v>
      </c>
      <c r="Y368">
        <f t="shared" si="128"/>
        <v>0</v>
      </c>
      <c r="AA368">
        <f t="shared" si="113"/>
        <v>0</v>
      </c>
      <c r="AC368">
        <f t="shared" si="129"/>
        <v>0</v>
      </c>
      <c r="AD368">
        <f t="shared" si="130"/>
        <v>0</v>
      </c>
      <c r="AE368">
        <f t="shared" si="131"/>
        <v>40500</v>
      </c>
      <c r="AF368">
        <f t="shared" si="132"/>
        <v>0</v>
      </c>
      <c r="AH368">
        <f>'Quadrat Point Intercept'!B364*'Quadrat Point Intercept'!E364</f>
        <v>0</v>
      </c>
    </row>
    <row r="369" spans="4:34">
      <c r="D369" s="4">
        <v>358</v>
      </c>
      <c r="E369" s="5">
        <f>'Quadrat Point Intercept'!B365</f>
        <v>0</v>
      </c>
      <c r="F369">
        <f t="shared" si="114"/>
        <v>0</v>
      </c>
      <c r="G369">
        <f t="shared" si="115"/>
        <v>0</v>
      </c>
      <c r="H369">
        <f t="shared" si="116"/>
        <v>12.5</v>
      </c>
      <c r="I369">
        <f t="shared" si="117"/>
        <v>10</v>
      </c>
      <c r="J369">
        <f t="shared" si="118"/>
        <v>1</v>
      </c>
      <c r="K369">
        <f t="shared" si="119"/>
        <v>1</v>
      </c>
      <c r="L369">
        <f t="shared" si="120"/>
        <v>0</v>
      </c>
      <c r="M369" t="e">
        <f t="shared" si="121"/>
        <v>#NUM!</v>
      </c>
      <c r="N369" t="e">
        <f t="shared" si="122"/>
        <v>#NUM!</v>
      </c>
      <c r="P369" t="e">
        <f t="shared" si="123"/>
        <v>#DIV/0!</v>
      </c>
      <c r="Q369" t="e">
        <f t="shared" si="124"/>
        <v>#DIV/0!</v>
      </c>
      <c r="S369">
        <f t="shared" si="125"/>
        <v>0</v>
      </c>
      <c r="T369" s="11">
        <f t="shared" si="126"/>
        <v>0</v>
      </c>
      <c r="U369">
        <f t="shared" si="127"/>
        <v>0</v>
      </c>
      <c r="W369" s="11">
        <f t="shared" si="111"/>
        <v>0</v>
      </c>
      <c r="X369" s="11">
        <f t="shared" si="112"/>
        <v>0</v>
      </c>
      <c r="Y369">
        <f t="shared" si="128"/>
        <v>0</v>
      </c>
      <c r="AA369">
        <f t="shared" si="113"/>
        <v>0</v>
      </c>
      <c r="AC369">
        <f t="shared" si="129"/>
        <v>0</v>
      </c>
      <c r="AD369">
        <f t="shared" si="130"/>
        <v>0</v>
      </c>
      <c r="AE369">
        <f t="shared" si="131"/>
        <v>40500</v>
      </c>
      <c r="AF369">
        <f t="shared" si="132"/>
        <v>0</v>
      </c>
      <c r="AH369">
        <f>'Quadrat Point Intercept'!B365*'Quadrat Point Intercept'!E365</f>
        <v>0</v>
      </c>
    </row>
    <row r="370" spans="4:34">
      <c r="D370" s="4">
        <v>359</v>
      </c>
      <c r="E370" s="5">
        <f>'Quadrat Point Intercept'!B366</f>
        <v>0</v>
      </c>
      <c r="F370">
        <f t="shared" si="114"/>
        <v>0</v>
      </c>
      <c r="G370">
        <f t="shared" si="115"/>
        <v>0</v>
      </c>
      <c r="H370">
        <f t="shared" si="116"/>
        <v>12.5</v>
      </c>
      <c r="I370">
        <f t="shared" si="117"/>
        <v>10</v>
      </c>
      <c r="J370">
        <f t="shared" si="118"/>
        <v>1</v>
      </c>
      <c r="K370">
        <f t="shared" si="119"/>
        <v>1</v>
      </c>
      <c r="L370">
        <f t="shared" si="120"/>
        <v>0</v>
      </c>
      <c r="M370" t="e">
        <f t="shared" si="121"/>
        <v>#NUM!</v>
      </c>
      <c r="N370" t="e">
        <f t="shared" si="122"/>
        <v>#NUM!</v>
      </c>
      <c r="P370" t="e">
        <f t="shared" si="123"/>
        <v>#DIV/0!</v>
      </c>
      <c r="Q370" t="e">
        <f t="shared" si="124"/>
        <v>#DIV/0!</v>
      </c>
      <c r="S370">
        <f t="shared" si="125"/>
        <v>0</v>
      </c>
      <c r="T370" s="11">
        <f t="shared" si="126"/>
        <v>0</v>
      </c>
      <c r="U370">
        <f t="shared" si="127"/>
        <v>0</v>
      </c>
      <c r="W370" s="11">
        <f t="shared" si="111"/>
        <v>0</v>
      </c>
      <c r="X370" s="11">
        <f t="shared" si="112"/>
        <v>0</v>
      </c>
      <c r="Y370">
        <f t="shared" si="128"/>
        <v>0</v>
      </c>
      <c r="AA370">
        <f t="shared" si="113"/>
        <v>0</v>
      </c>
      <c r="AC370">
        <f t="shared" si="129"/>
        <v>0</v>
      </c>
      <c r="AD370">
        <f t="shared" si="130"/>
        <v>0</v>
      </c>
      <c r="AE370">
        <f t="shared" si="131"/>
        <v>40500</v>
      </c>
      <c r="AF370">
        <f t="shared" si="132"/>
        <v>0</v>
      </c>
      <c r="AH370">
        <f>'Quadrat Point Intercept'!B366*'Quadrat Point Intercept'!E366</f>
        <v>0</v>
      </c>
    </row>
    <row r="371" spans="4:34">
      <c r="D371" s="4">
        <v>360</v>
      </c>
      <c r="E371" s="5">
        <f>'Quadrat Point Intercept'!B367</f>
        <v>0</v>
      </c>
      <c r="F371">
        <f t="shared" si="114"/>
        <v>0</v>
      </c>
      <c r="G371">
        <f t="shared" si="115"/>
        <v>0</v>
      </c>
      <c r="H371">
        <f t="shared" si="116"/>
        <v>12.5</v>
      </c>
      <c r="I371">
        <f t="shared" si="117"/>
        <v>10</v>
      </c>
      <c r="J371">
        <f t="shared" si="118"/>
        <v>1</v>
      </c>
      <c r="K371">
        <f t="shared" si="119"/>
        <v>1</v>
      </c>
      <c r="L371">
        <f t="shared" si="120"/>
        <v>0</v>
      </c>
      <c r="M371" t="e">
        <f t="shared" si="121"/>
        <v>#NUM!</v>
      </c>
      <c r="N371" t="e">
        <f t="shared" si="122"/>
        <v>#NUM!</v>
      </c>
      <c r="P371" t="e">
        <f t="shared" si="123"/>
        <v>#DIV/0!</v>
      </c>
      <c r="Q371" t="e">
        <f t="shared" si="124"/>
        <v>#DIV/0!</v>
      </c>
      <c r="S371">
        <f t="shared" si="125"/>
        <v>0</v>
      </c>
      <c r="T371" s="11">
        <f t="shared" si="126"/>
        <v>0</v>
      </c>
      <c r="U371">
        <f t="shared" si="127"/>
        <v>0</v>
      </c>
      <c r="W371" s="11">
        <f t="shared" si="111"/>
        <v>0</v>
      </c>
      <c r="X371" s="11">
        <f t="shared" si="112"/>
        <v>0</v>
      </c>
      <c r="Y371">
        <f t="shared" si="128"/>
        <v>0</v>
      </c>
      <c r="AA371">
        <f t="shared" si="113"/>
        <v>0</v>
      </c>
      <c r="AC371">
        <f t="shared" si="129"/>
        <v>0</v>
      </c>
      <c r="AD371">
        <f t="shared" si="130"/>
        <v>0</v>
      </c>
      <c r="AE371">
        <f t="shared" si="131"/>
        <v>40500</v>
      </c>
      <c r="AF371">
        <f t="shared" si="132"/>
        <v>0</v>
      </c>
      <c r="AH371">
        <f>'Quadrat Point Intercept'!B367*'Quadrat Point Intercept'!E367</f>
        <v>0</v>
      </c>
    </row>
    <row r="372" spans="4:34">
      <c r="D372" s="4">
        <v>361</v>
      </c>
      <c r="E372" s="5">
        <f>'Quadrat Point Intercept'!B368</f>
        <v>0</v>
      </c>
      <c r="F372">
        <f t="shared" si="114"/>
        <v>0</v>
      </c>
      <c r="G372">
        <f t="shared" si="115"/>
        <v>0</v>
      </c>
      <c r="H372">
        <f t="shared" si="116"/>
        <v>12.5</v>
      </c>
      <c r="I372">
        <f t="shared" si="117"/>
        <v>10</v>
      </c>
      <c r="J372">
        <f t="shared" si="118"/>
        <v>1</v>
      </c>
      <c r="K372">
        <f t="shared" si="119"/>
        <v>1</v>
      </c>
      <c r="L372">
        <f t="shared" si="120"/>
        <v>0</v>
      </c>
      <c r="M372" t="e">
        <f t="shared" si="121"/>
        <v>#NUM!</v>
      </c>
      <c r="N372" t="e">
        <f t="shared" si="122"/>
        <v>#NUM!</v>
      </c>
      <c r="P372" t="e">
        <f t="shared" si="123"/>
        <v>#DIV/0!</v>
      </c>
      <c r="Q372" t="e">
        <f t="shared" si="124"/>
        <v>#DIV/0!</v>
      </c>
      <c r="S372">
        <f t="shared" si="125"/>
        <v>0</v>
      </c>
      <c r="T372" s="11">
        <f t="shared" si="126"/>
        <v>0</v>
      </c>
      <c r="U372">
        <f t="shared" si="127"/>
        <v>0</v>
      </c>
      <c r="W372" s="11">
        <f t="shared" si="111"/>
        <v>0</v>
      </c>
      <c r="X372" s="11">
        <f t="shared" si="112"/>
        <v>0</v>
      </c>
      <c r="Y372">
        <f t="shared" si="128"/>
        <v>0</v>
      </c>
      <c r="AA372">
        <f t="shared" si="113"/>
        <v>0</v>
      </c>
      <c r="AC372">
        <f t="shared" si="129"/>
        <v>0</v>
      </c>
      <c r="AD372">
        <f t="shared" si="130"/>
        <v>0</v>
      </c>
      <c r="AE372">
        <f t="shared" si="131"/>
        <v>40500</v>
      </c>
      <c r="AF372">
        <f t="shared" si="132"/>
        <v>0</v>
      </c>
      <c r="AH372">
        <f>'Quadrat Point Intercept'!B368*'Quadrat Point Intercept'!E368</f>
        <v>0</v>
      </c>
    </row>
    <row r="373" spans="4:34">
      <c r="D373" s="4">
        <v>362</v>
      </c>
      <c r="E373" s="5">
        <f>'Quadrat Point Intercept'!B369</f>
        <v>0</v>
      </c>
      <c r="F373">
        <f t="shared" si="114"/>
        <v>0</v>
      </c>
      <c r="G373">
        <f t="shared" si="115"/>
        <v>0</v>
      </c>
      <c r="H373">
        <f t="shared" si="116"/>
        <v>12.5</v>
      </c>
      <c r="I373">
        <f t="shared" si="117"/>
        <v>10</v>
      </c>
      <c r="J373">
        <f t="shared" si="118"/>
        <v>1</v>
      </c>
      <c r="K373">
        <f t="shared" si="119"/>
        <v>1</v>
      </c>
      <c r="L373">
        <f t="shared" si="120"/>
        <v>0</v>
      </c>
      <c r="M373" t="e">
        <f t="shared" si="121"/>
        <v>#NUM!</v>
      </c>
      <c r="N373" t="e">
        <f t="shared" si="122"/>
        <v>#NUM!</v>
      </c>
      <c r="P373" t="e">
        <f t="shared" si="123"/>
        <v>#DIV/0!</v>
      </c>
      <c r="Q373" t="e">
        <f t="shared" si="124"/>
        <v>#DIV/0!</v>
      </c>
      <c r="S373">
        <f t="shared" si="125"/>
        <v>0</v>
      </c>
      <c r="T373" s="11">
        <f t="shared" si="126"/>
        <v>0</v>
      </c>
      <c r="U373">
        <f t="shared" si="127"/>
        <v>0</v>
      </c>
      <c r="W373" s="11">
        <f t="shared" si="111"/>
        <v>0</v>
      </c>
      <c r="X373" s="11">
        <f t="shared" si="112"/>
        <v>0</v>
      </c>
      <c r="Y373">
        <f t="shared" si="128"/>
        <v>0</v>
      </c>
      <c r="AA373">
        <f t="shared" si="113"/>
        <v>0</v>
      </c>
      <c r="AC373">
        <f t="shared" si="129"/>
        <v>0</v>
      </c>
      <c r="AD373">
        <f t="shared" si="130"/>
        <v>0</v>
      </c>
      <c r="AE373">
        <f t="shared" si="131"/>
        <v>40500</v>
      </c>
      <c r="AF373">
        <f t="shared" si="132"/>
        <v>0</v>
      </c>
      <c r="AH373">
        <f>'Quadrat Point Intercept'!B369*'Quadrat Point Intercept'!E369</f>
        <v>0</v>
      </c>
    </row>
    <row r="374" spans="4:34">
      <c r="D374" s="4">
        <v>363</v>
      </c>
      <c r="E374" s="5">
        <f>'Quadrat Point Intercept'!B370</f>
        <v>0</v>
      </c>
      <c r="F374">
        <f t="shared" si="114"/>
        <v>0</v>
      </c>
      <c r="G374">
        <f t="shared" si="115"/>
        <v>0</v>
      </c>
      <c r="H374">
        <f t="shared" si="116"/>
        <v>12.5</v>
      </c>
      <c r="I374">
        <f t="shared" si="117"/>
        <v>10</v>
      </c>
      <c r="J374">
        <f t="shared" si="118"/>
        <v>1</v>
      </c>
      <c r="K374">
        <f t="shared" si="119"/>
        <v>1</v>
      </c>
      <c r="L374">
        <f t="shared" si="120"/>
        <v>0</v>
      </c>
      <c r="M374" t="e">
        <f t="shared" si="121"/>
        <v>#NUM!</v>
      </c>
      <c r="N374" t="e">
        <f t="shared" si="122"/>
        <v>#NUM!</v>
      </c>
      <c r="P374" t="e">
        <f t="shared" si="123"/>
        <v>#DIV/0!</v>
      </c>
      <c r="Q374" t="e">
        <f t="shared" si="124"/>
        <v>#DIV/0!</v>
      </c>
      <c r="S374">
        <f t="shared" si="125"/>
        <v>0</v>
      </c>
      <c r="T374" s="11">
        <f t="shared" si="126"/>
        <v>0</v>
      </c>
      <c r="U374">
        <f t="shared" si="127"/>
        <v>0</v>
      </c>
      <c r="W374" s="11">
        <f t="shared" si="111"/>
        <v>0</v>
      </c>
      <c r="X374" s="11">
        <f t="shared" si="112"/>
        <v>0</v>
      </c>
      <c r="Y374">
        <f t="shared" si="128"/>
        <v>0</v>
      </c>
      <c r="AA374">
        <f t="shared" si="113"/>
        <v>0</v>
      </c>
      <c r="AC374">
        <f t="shared" si="129"/>
        <v>0</v>
      </c>
      <c r="AD374">
        <f t="shared" si="130"/>
        <v>0</v>
      </c>
      <c r="AE374">
        <f t="shared" si="131"/>
        <v>40500</v>
      </c>
      <c r="AF374">
        <f t="shared" si="132"/>
        <v>0</v>
      </c>
      <c r="AH374">
        <f>'Quadrat Point Intercept'!B370*'Quadrat Point Intercept'!E370</f>
        <v>0</v>
      </c>
    </row>
    <row r="375" spans="4:34">
      <c r="D375" s="4">
        <v>364</v>
      </c>
      <c r="E375" s="5">
        <f>'Quadrat Point Intercept'!B371</f>
        <v>0</v>
      </c>
      <c r="F375">
        <f t="shared" si="114"/>
        <v>0</v>
      </c>
      <c r="G375">
        <f t="shared" si="115"/>
        <v>0</v>
      </c>
      <c r="H375">
        <f t="shared" si="116"/>
        <v>12.5</v>
      </c>
      <c r="I375">
        <f t="shared" si="117"/>
        <v>10</v>
      </c>
      <c r="J375">
        <f t="shared" si="118"/>
        <v>1</v>
      </c>
      <c r="K375">
        <f t="shared" si="119"/>
        <v>1</v>
      </c>
      <c r="L375">
        <f t="shared" si="120"/>
        <v>0</v>
      </c>
      <c r="M375" t="e">
        <f t="shared" si="121"/>
        <v>#NUM!</v>
      </c>
      <c r="N375" t="e">
        <f t="shared" si="122"/>
        <v>#NUM!</v>
      </c>
      <c r="P375" t="e">
        <f t="shared" si="123"/>
        <v>#DIV/0!</v>
      </c>
      <c r="Q375" t="e">
        <f t="shared" si="124"/>
        <v>#DIV/0!</v>
      </c>
      <c r="S375">
        <f t="shared" si="125"/>
        <v>0</v>
      </c>
      <c r="T375" s="11">
        <f t="shared" si="126"/>
        <v>0</v>
      </c>
      <c r="U375">
        <f t="shared" si="127"/>
        <v>0</v>
      </c>
      <c r="W375" s="11">
        <f t="shared" si="111"/>
        <v>0</v>
      </c>
      <c r="X375" s="11">
        <f t="shared" si="112"/>
        <v>0</v>
      </c>
      <c r="Y375">
        <f t="shared" si="128"/>
        <v>0</v>
      </c>
      <c r="AA375">
        <f t="shared" si="113"/>
        <v>0</v>
      </c>
      <c r="AC375">
        <f t="shared" si="129"/>
        <v>0</v>
      </c>
      <c r="AD375">
        <f t="shared" si="130"/>
        <v>0</v>
      </c>
      <c r="AE375">
        <f t="shared" si="131"/>
        <v>40500</v>
      </c>
      <c r="AF375">
        <f t="shared" si="132"/>
        <v>0</v>
      </c>
      <c r="AH375">
        <f>'Quadrat Point Intercept'!B371*'Quadrat Point Intercept'!E371</f>
        <v>0</v>
      </c>
    </row>
    <row r="376" spans="4:34">
      <c r="D376" s="4">
        <v>365</v>
      </c>
      <c r="E376" s="5">
        <f>'Quadrat Point Intercept'!B372</f>
        <v>0</v>
      </c>
      <c r="F376">
        <f t="shared" si="114"/>
        <v>0</v>
      </c>
      <c r="G376">
        <f t="shared" si="115"/>
        <v>0</v>
      </c>
      <c r="H376">
        <f t="shared" si="116"/>
        <v>12.5</v>
      </c>
      <c r="I376">
        <f t="shared" si="117"/>
        <v>10</v>
      </c>
      <c r="J376">
        <f t="shared" si="118"/>
        <v>1</v>
      </c>
      <c r="K376">
        <f t="shared" si="119"/>
        <v>1</v>
      </c>
      <c r="L376">
        <f t="shared" si="120"/>
        <v>0</v>
      </c>
      <c r="M376" t="e">
        <f t="shared" si="121"/>
        <v>#NUM!</v>
      </c>
      <c r="N376" t="e">
        <f t="shared" si="122"/>
        <v>#NUM!</v>
      </c>
      <c r="P376" t="e">
        <f t="shared" si="123"/>
        <v>#DIV/0!</v>
      </c>
      <c r="Q376" t="e">
        <f t="shared" si="124"/>
        <v>#DIV/0!</v>
      </c>
      <c r="S376">
        <f t="shared" si="125"/>
        <v>0</v>
      </c>
      <c r="T376" s="11">
        <f t="shared" si="126"/>
        <v>0</v>
      </c>
      <c r="U376">
        <f t="shared" si="127"/>
        <v>0</v>
      </c>
      <c r="W376" s="11">
        <f t="shared" si="111"/>
        <v>0</v>
      </c>
      <c r="X376" s="11">
        <f t="shared" si="112"/>
        <v>0</v>
      </c>
      <c r="Y376">
        <f t="shared" si="128"/>
        <v>0</v>
      </c>
      <c r="AA376">
        <f t="shared" si="113"/>
        <v>0</v>
      </c>
      <c r="AC376">
        <f t="shared" si="129"/>
        <v>0</v>
      </c>
      <c r="AD376">
        <f t="shared" si="130"/>
        <v>0</v>
      </c>
      <c r="AE376">
        <f t="shared" si="131"/>
        <v>40500</v>
      </c>
      <c r="AF376">
        <f t="shared" si="132"/>
        <v>0</v>
      </c>
      <c r="AH376">
        <f>'Quadrat Point Intercept'!B372*'Quadrat Point Intercept'!E372</f>
        <v>0</v>
      </c>
    </row>
    <row r="377" spans="4:34">
      <c r="D377" s="4">
        <v>366</v>
      </c>
      <c r="E377" s="5">
        <f>'Quadrat Point Intercept'!B373</f>
        <v>0</v>
      </c>
      <c r="F377">
        <f t="shared" si="114"/>
        <v>0</v>
      </c>
      <c r="G377">
        <f t="shared" si="115"/>
        <v>0</v>
      </c>
      <c r="H377">
        <f t="shared" si="116"/>
        <v>12.5</v>
      </c>
      <c r="I377">
        <f t="shared" si="117"/>
        <v>10</v>
      </c>
      <c r="J377">
        <f t="shared" si="118"/>
        <v>1</v>
      </c>
      <c r="K377">
        <f t="shared" si="119"/>
        <v>1</v>
      </c>
      <c r="L377">
        <f t="shared" si="120"/>
        <v>0</v>
      </c>
      <c r="M377" t="e">
        <f t="shared" si="121"/>
        <v>#NUM!</v>
      </c>
      <c r="N377" t="e">
        <f t="shared" si="122"/>
        <v>#NUM!</v>
      </c>
      <c r="P377" t="e">
        <f t="shared" si="123"/>
        <v>#DIV/0!</v>
      </c>
      <c r="Q377" t="e">
        <f t="shared" si="124"/>
        <v>#DIV/0!</v>
      </c>
      <c r="S377">
        <f t="shared" si="125"/>
        <v>0</v>
      </c>
      <c r="T377" s="11">
        <f t="shared" si="126"/>
        <v>0</v>
      </c>
      <c r="U377">
        <f t="shared" si="127"/>
        <v>0</v>
      </c>
      <c r="W377" s="11">
        <f t="shared" si="111"/>
        <v>0</v>
      </c>
      <c r="X377" s="11">
        <f t="shared" si="112"/>
        <v>0</v>
      </c>
      <c r="Y377">
        <f t="shared" si="128"/>
        <v>0</v>
      </c>
      <c r="AA377">
        <f t="shared" si="113"/>
        <v>0</v>
      </c>
      <c r="AC377">
        <f t="shared" si="129"/>
        <v>0</v>
      </c>
      <c r="AD377">
        <f t="shared" si="130"/>
        <v>0</v>
      </c>
      <c r="AE377">
        <f t="shared" si="131"/>
        <v>40500</v>
      </c>
      <c r="AF377">
        <f t="shared" si="132"/>
        <v>0</v>
      </c>
      <c r="AH377">
        <f>'Quadrat Point Intercept'!B373*'Quadrat Point Intercept'!E373</f>
        <v>0</v>
      </c>
    </row>
    <row r="378" spans="4:34">
      <c r="D378" s="4">
        <v>367</v>
      </c>
      <c r="E378" s="5">
        <f>'Quadrat Point Intercept'!B374</f>
        <v>0</v>
      </c>
      <c r="F378">
        <f t="shared" si="114"/>
        <v>0</v>
      </c>
      <c r="G378">
        <f t="shared" si="115"/>
        <v>0</v>
      </c>
      <c r="H378">
        <f t="shared" si="116"/>
        <v>12.5</v>
      </c>
      <c r="I378">
        <f t="shared" si="117"/>
        <v>10</v>
      </c>
      <c r="J378">
        <f t="shared" si="118"/>
        <v>1</v>
      </c>
      <c r="K378">
        <f t="shared" si="119"/>
        <v>1</v>
      </c>
      <c r="L378">
        <f t="shared" si="120"/>
        <v>0</v>
      </c>
      <c r="M378" t="e">
        <f t="shared" si="121"/>
        <v>#NUM!</v>
      </c>
      <c r="N378" t="e">
        <f t="shared" si="122"/>
        <v>#NUM!</v>
      </c>
      <c r="P378" t="e">
        <f t="shared" si="123"/>
        <v>#DIV/0!</v>
      </c>
      <c r="Q378" t="e">
        <f t="shared" si="124"/>
        <v>#DIV/0!</v>
      </c>
      <c r="S378">
        <f t="shared" si="125"/>
        <v>0</v>
      </c>
      <c r="T378" s="11">
        <f t="shared" si="126"/>
        <v>0</v>
      </c>
      <c r="U378">
        <f t="shared" si="127"/>
        <v>0</v>
      </c>
      <c r="W378" s="11">
        <f t="shared" si="111"/>
        <v>0</v>
      </c>
      <c r="X378" s="11">
        <f t="shared" si="112"/>
        <v>0</v>
      </c>
      <c r="Y378">
        <f t="shared" si="128"/>
        <v>0</v>
      </c>
      <c r="AA378">
        <f t="shared" si="113"/>
        <v>0</v>
      </c>
      <c r="AC378">
        <f t="shared" si="129"/>
        <v>0</v>
      </c>
      <c r="AD378">
        <f t="shared" si="130"/>
        <v>0</v>
      </c>
      <c r="AE378">
        <f t="shared" si="131"/>
        <v>40500</v>
      </c>
      <c r="AF378">
        <f t="shared" si="132"/>
        <v>0</v>
      </c>
      <c r="AH378">
        <f>'Quadrat Point Intercept'!B374*'Quadrat Point Intercept'!E374</f>
        <v>0</v>
      </c>
    </row>
    <row r="379" spans="4:34">
      <c r="D379" s="4">
        <v>368</v>
      </c>
      <c r="E379" s="5">
        <f>'Quadrat Point Intercept'!B375</f>
        <v>0</v>
      </c>
      <c r="F379">
        <f t="shared" si="114"/>
        <v>0</v>
      </c>
      <c r="G379">
        <f t="shared" si="115"/>
        <v>0</v>
      </c>
      <c r="H379">
        <f t="shared" si="116"/>
        <v>12.5</v>
      </c>
      <c r="I379">
        <f t="shared" si="117"/>
        <v>10</v>
      </c>
      <c r="J379">
        <f t="shared" si="118"/>
        <v>1</v>
      </c>
      <c r="K379">
        <f t="shared" si="119"/>
        <v>1</v>
      </c>
      <c r="L379">
        <f t="shared" si="120"/>
        <v>0</v>
      </c>
      <c r="M379" t="e">
        <f t="shared" si="121"/>
        <v>#NUM!</v>
      </c>
      <c r="N379" t="e">
        <f t="shared" si="122"/>
        <v>#NUM!</v>
      </c>
      <c r="P379" t="e">
        <f t="shared" si="123"/>
        <v>#DIV/0!</v>
      </c>
      <c r="Q379" t="e">
        <f t="shared" si="124"/>
        <v>#DIV/0!</v>
      </c>
      <c r="S379">
        <f t="shared" si="125"/>
        <v>0</v>
      </c>
      <c r="T379" s="11">
        <f t="shared" si="126"/>
        <v>0</v>
      </c>
      <c r="U379">
        <f t="shared" si="127"/>
        <v>0</v>
      </c>
      <c r="W379" s="11">
        <f t="shared" si="111"/>
        <v>0</v>
      </c>
      <c r="X379" s="11">
        <f t="shared" si="112"/>
        <v>0</v>
      </c>
      <c r="Y379">
        <f t="shared" si="128"/>
        <v>0</v>
      </c>
      <c r="AA379">
        <f t="shared" si="113"/>
        <v>0</v>
      </c>
      <c r="AC379">
        <f t="shared" si="129"/>
        <v>0</v>
      </c>
      <c r="AD379">
        <f t="shared" si="130"/>
        <v>0</v>
      </c>
      <c r="AE379">
        <f t="shared" si="131"/>
        <v>40500</v>
      </c>
      <c r="AF379">
        <f t="shared" si="132"/>
        <v>0</v>
      </c>
      <c r="AH379">
        <f>'Quadrat Point Intercept'!B375*'Quadrat Point Intercept'!E375</f>
        <v>0</v>
      </c>
    </row>
    <row r="380" spans="4:34">
      <c r="D380" s="4">
        <v>369</v>
      </c>
      <c r="E380" s="5">
        <f>'Quadrat Point Intercept'!B376</f>
        <v>0</v>
      </c>
      <c r="F380">
        <f t="shared" si="114"/>
        <v>0</v>
      </c>
      <c r="G380">
        <f t="shared" si="115"/>
        <v>0</v>
      </c>
      <c r="H380">
        <f t="shared" si="116"/>
        <v>12.5</v>
      </c>
      <c r="I380">
        <f t="shared" si="117"/>
        <v>10</v>
      </c>
      <c r="J380">
        <f t="shared" si="118"/>
        <v>1</v>
      </c>
      <c r="K380">
        <f t="shared" si="119"/>
        <v>1</v>
      </c>
      <c r="L380">
        <f t="shared" si="120"/>
        <v>0</v>
      </c>
      <c r="M380" t="e">
        <f t="shared" si="121"/>
        <v>#NUM!</v>
      </c>
      <c r="N380" t="e">
        <f t="shared" si="122"/>
        <v>#NUM!</v>
      </c>
      <c r="P380" t="e">
        <f t="shared" si="123"/>
        <v>#DIV/0!</v>
      </c>
      <c r="Q380" t="e">
        <f t="shared" si="124"/>
        <v>#DIV/0!</v>
      </c>
      <c r="S380">
        <f t="shared" si="125"/>
        <v>0</v>
      </c>
      <c r="T380" s="11">
        <f t="shared" si="126"/>
        <v>0</v>
      </c>
      <c r="U380">
        <f t="shared" si="127"/>
        <v>0</v>
      </c>
      <c r="W380" s="11">
        <f t="shared" si="111"/>
        <v>0</v>
      </c>
      <c r="X380" s="11">
        <f t="shared" si="112"/>
        <v>0</v>
      </c>
      <c r="Y380">
        <f t="shared" si="128"/>
        <v>0</v>
      </c>
      <c r="AA380">
        <f t="shared" si="113"/>
        <v>0</v>
      </c>
      <c r="AC380">
        <f t="shared" si="129"/>
        <v>0</v>
      </c>
      <c r="AD380">
        <f t="shared" si="130"/>
        <v>0</v>
      </c>
      <c r="AE380">
        <f t="shared" si="131"/>
        <v>40500</v>
      </c>
      <c r="AF380">
        <f t="shared" si="132"/>
        <v>0</v>
      </c>
      <c r="AH380">
        <f>'Quadrat Point Intercept'!B376*'Quadrat Point Intercept'!E376</f>
        <v>0</v>
      </c>
    </row>
    <row r="381" spans="4:34">
      <c r="D381" s="4">
        <v>370</v>
      </c>
      <c r="E381" s="5">
        <f>'Quadrat Point Intercept'!B377</f>
        <v>0</v>
      </c>
      <c r="F381">
        <f t="shared" si="114"/>
        <v>0</v>
      </c>
      <c r="G381">
        <f t="shared" si="115"/>
        <v>0</v>
      </c>
      <c r="H381">
        <f t="shared" si="116"/>
        <v>12.5</v>
      </c>
      <c r="I381">
        <f t="shared" si="117"/>
        <v>10</v>
      </c>
      <c r="J381">
        <f t="shared" si="118"/>
        <v>1</v>
      </c>
      <c r="K381">
        <f t="shared" si="119"/>
        <v>1</v>
      </c>
      <c r="L381">
        <f t="shared" si="120"/>
        <v>0</v>
      </c>
      <c r="M381" t="e">
        <f t="shared" si="121"/>
        <v>#NUM!</v>
      </c>
      <c r="N381" t="e">
        <f t="shared" si="122"/>
        <v>#NUM!</v>
      </c>
      <c r="P381" t="e">
        <f t="shared" si="123"/>
        <v>#DIV/0!</v>
      </c>
      <c r="Q381" t="e">
        <f t="shared" si="124"/>
        <v>#DIV/0!</v>
      </c>
      <c r="S381">
        <f t="shared" si="125"/>
        <v>0</v>
      </c>
      <c r="T381" s="11">
        <f t="shared" si="126"/>
        <v>0</v>
      </c>
      <c r="U381">
        <f t="shared" si="127"/>
        <v>0</v>
      </c>
      <c r="W381" s="11">
        <f t="shared" si="111"/>
        <v>0</v>
      </c>
      <c r="X381" s="11">
        <f t="shared" si="112"/>
        <v>0</v>
      </c>
      <c r="Y381">
        <f t="shared" si="128"/>
        <v>0</v>
      </c>
      <c r="AA381">
        <f t="shared" si="113"/>
        <v>0</v>
      </c>
      <c r="AC381">
        <f t="shared" si="129"/>
        <v>0</v>
      </c>
      <c r="AD381">
        <f t="shared" si="130"/>
        <v>0</v>
      </c>
      <c r="AE381">
        <f t="shared" si="131"/>
        <v>40500</v>
      </c>
      <c r="AF381">
        <f t="shared" si="132"/>
        <v>0</v>
      </c>
      <c r="AH381">
        <f>'Quadrat Point Intercept'!B377*'Quadrat Point Intercept'!E377</f>
        <v>0</v>
      </c>
    </row>
    <row r="382" spans="4:34">
      <c r="D382" s="4">
        <v>371</v>
      </c>
      <c r="E382" s="5">
        <f>'Quadrat Point Intercept'!B378</f>
        <v>0</v>
      </c>
      <c r="F382">
        <f t="shared" si="114"/>
        <v>0</v>
      </c>
      <c r="G382">
        <f t="shared" si="115"/>
        <v>0</v>
      </c>
      <c r="H382">
        <f t="shared" si="116"/>
        <v>12.5</v>
      </c>
      <c r="I382">
        <f t="shared" si="117"/>
        <v>10</v>
      </c>
      <c r="J382">
        <f t="shared" si="118"/>
        <v>1</v>
      </c>
      <c r="K382">
        <f t="shared" si="119"/>
        <v>1</v>
      </c>
      <c r="L382">
        <f t="shared" si="120"/>
        <v>0</v>
      </c>
      <c r="M382" t="e">
        <f t="shared" si="121"/>
        <v>#NUM!</v>
      </c>
      <c r="N382" t="e">
        <f t="shared" si="122"/>
        <v>#NUM!</v>
      </c>
      <c r="P382" t="e">
        <f t="shared" si="123"/>
        <v>#DIV/0!</v>
      </c>
      <c r="Q382" t="e">
        <f t="shared" si="124"/>
        <v>#DIV/0!</v>
      </c>
      <c r="S382">
        <f t="shared" si="125"/>
        <v>0</v>
      </c>
      <c r="T382" s="11">
        <f t="shared" si="126"/>
        <v>0</v>
      </c>
      <c r="U382">
        <f t="shared" si="127"/>
        <v>0</v>
      </c>
      <c r="W382" s="11">
        <f t="shared" si="111"/>
        <v>0</v>
      </c>
      <c r="X382" s="11">
        <f t="shared" si="112"/>
        <v>0</v>
      </c>
      <c r="Y382">
        <f t="shared" si="128"/>
        <v>0</v>
      </c>
      <c r="AA382">
        <f t="shared" si="113"/>
        <v>0</v>
      </c>
      <c r="AC382">
        <f t="shared" si="129"/>
        <v>0</v>
      </c>
      <c r="AD382">
        <f t="shared" si="130"/>
        <v>0</v>
      </c>
      <c r="AE382">
        <f t="shared" si="131"/>
        <v>40500</v>
      </c>
      <c r="AF382">
        <f t="shared" si="132"/>
        <v>0</v>
      </c>
      <c r="AH382">
        <f>'Quadrat Point Intercept'!B378*'Quadrat Point Intercept'!E378</f>
        <v>0</v>
      </c>
    </row>
    <row r="383" spans="4:34">
      <c r="D383" s="4">
        <v>372</v>
      </c>
      <c r="E383" s="5">
        <f>'Quadrat Point Intercept'!B379</f>
        <v>0</v>
      </c>
      <c r="F383">
        <f t="shared" si="114"/>
        <v>0</v>
      </c>
      <c r="G383">
        <f t="shared" si="115"/>
        <v>0</v>
      </c>
      <c r="H383">
        <f t="shared" si="116"/>
        <v>12.5</v>
      </c>
      <c r="I383">
        <f t="shared" si="117"/>
        <v>10</v>
      </c>
      <c r="J383">
        <f t="shared" si="118"/>
        <v>1</v>
      </c>
      <c r="K383">
        <f t="shared" si="119"/>
        <v>1</v>
      </c>
      <c r="L383">
        <f t="shared" si="120"/>
        <v>0</v>
      </c>
      <c r="M383" t="e">
        <f t="shared" si="121"/>
        <v>#NUM!</v>
      </c>
      <c r="N383" t="e">
        <f t="shared" si="122"/>
        <v>#NUM!</v>
      </c>
      <c r="P383" t="e">
        <f t="shared" si="123"/>
        <v>#DIV/0!</v>
      </c>
      <c r="Q383" t="e">
        <f t="shared" si="124"/>
        <v>#DIV/0!</v>
      </c>
      <c r="S383">
        <f t="shared" si="125"/>
        <v>0</v>
      </c>
      <c r="T383" s="11">
        <f t="shared" si="126"/>
        <v>0</v>
      </c>
      <c r="U383">
        <f t="shared" si="127"/>
        <v>0</v>
      </c>
      <c r="W383" s="11">
        <f t="shared" si="111"/>
        <v>0</v>
      </c>
      <c r="X383" s="11">
        <f t="shared" si="112"/>
        <v>0</v>
      </c>
      <c r="Y383">
        <f t="shared" si="128"/>
        <v>0</v>
      </c>
      <c r="AA383">
        <f t="shared" si="113"/>
        <v>0</v>
      </c>
      <c r="AC383">
        <f t="shared" si="129"/>
        <v>0</v>
      </c>
      <c r="AD383">
        <f t="shared" si="130"/>
        <v>0</v>
      </c>
      <c r="AE383">
        <f t="shared" si="131"/>
        <v>40500</v>
      </c>
      <c r="AF383">
        <f t="shared" si="132"/>
        <v>0</v>
      </c>
      <c r="AH383">
        <f>'Quadrat Point Intercept'!B379*'Quadrat Point Intercept'!E379</f>
        <v>0</v>
      </c>
    </row>
    <row r="384" spans="4:34">
      <c r="D384" s="4">
        <v>373</v>
      </c>
      <c r="E384" s="5">
        <f>'Quadrat Point Intercept'!B380</f>
        <v>0</v>
      </c>
      <c r="F384">
        <f t="shared" si="114"/>
        <v>0</v>
      </c>
      <c r="G384">
        <f t="shared" si="115"/>
        <v>0</v>
      </c>
      <c r="H384">
        <f t="shared" si="116"/>
        <v>12.5</v>
      </c>
      <c r="I384">
        <f t="shared" si="117"/>
        <v>10</v>
      </c>
      <c r="J384">
        <f t="shared" si="118"/>
        <v>1</v>
      </c>
      <c r="K384">
        <f t="shared" si="119"/>
        <v>1</v>
      </c>
      <c r="L384">
        <f t="shared" si="120"/>
        <v>0</v>
      </c>
      <c r="M384" t="e">
        <f t="shared" si="121"/>
        <v>#NUM!</v>
      </c>
      <c r="N384" t="e">
        <f t="shared" si="122"/>
        <v>#NUM!</v>
      </c>
      <c r="P384" t="e">
        <f t="shared" si="123"/>
        <v>#DIV/0!</v>
      </c>
      <c r="Q384" t="e">
        <f t="shared" si="124"/>
        <v>#DIV/0!</v>
      </c>
      <c r="S384">
        <f t="shared" si="125"/>
        <v>0</v>
      </c>
      <c r="T384" s="11">
        <f t="shared" si="126"/>
        <v>0</v>
      </c>
      <c r="U384">
        <f t="shared" si="127"/>
        <v>0</v>
      </c>
      <c r="W384" s="11">
        <f t="shared" si="111"/>
        <v>0</v>
      </c>
      <c r="X384" s="11">
        <f t="shared" si="112"/>
        <v>0</v>
      </c>
      <c r="Y384">
        <f t="shared" si="128"/>
        <v>0</v>
      </c>
      <c r="AA384">
        <f t="shared" si="113"/>
        <v>0</v>
      </c>
      <c r="AC384">
        <f t="shared" si="129"/>
        <v>0</v>
      </c>
      <c r="AD384">
        <f t="shared" si="130"/>
        <v>0</v>
      </c>
      <c r="AE384">
        <f t="shared" si="131"/>
        <v>40500</v>
      </c>
      <c r="AF384">
        <f t="shared" si="132"/>
        <v>0</v>
      </c>
      <c r="AH384">
        <f>'Quadrat Point Intercept'!B380*'Quadrat Point Intercept'!E380</f>
        <v>0</v>
      </c>
    </row>
    <row r="385" spans="4:34">
      <c r="D385" s="4">
        <v>374</v>
      </c>
      <c r="E385" s="5">
        <f>'Quadrat Point Intercept'!B381</f>
        <v>0</v>
      </c>
      <c r="F385">
        <f t="shared" si="114"/>
        <v>0</v>
      </c>
      <c r="G385">
        <f t="shared" si="115"/>
        <v>0</v>
      </c>
      <c r="H385">
        <f t="shared" si="116"/>
        <v>12.5</v>
      </c>
      <c r="I385">
        <f t="shared" si="117"/>
        <v>10</v>
      </c>
      <c r="J385">
        <f t="shared" si="118"/>
        <v>1</v>
      </c>
      <c r="K385">
        <f t="shared" si="119"/>
        <v>1</v>
      </c>
      <c r="L385">
        <f t="shared" si="120"/>
        <v>0</v>
      </c>
      <c r="M385" t="e">
        <f t="shared" si="121"/>
        <v>#NUM!</v>
      </c>
      <c r="N385" t="e">
        <f t="shared" si="122"/>
        <v>#NUM!</v>
      </c>
      <c r="P385" t="e">
        <f t="shared" si="123"/>
        <v>#DIV/0!</v>
      </c>
      <c r="Q385" t="e">
        <f t="shared" si="124"/>
        <v>#DIV/0!</v>
      </c>
      <c r="S385">
        <f t="shared" si="125"/>
        <v>0</v>
      </c>
      <c r="T385" s="11">
        <f t="shared" si="126"/>
        <v>0</v>
      </c>
      <c r="U385">
        <f t="shared" si="127"/>
        <v>0</v>
      </c>
      <c r="W385" s="11">
        <f t="shared" si="111"/>
        <v>0</v>
      </c>
      <c r="X385" s="11">
        <f t="shared" si="112"/>
        <v>0</v>
      </c>
      <c r="Y385">
        <f t="shared" si="128"/>
        <v>0</v>
      </c>
      <c r="AA385">
        <f t="shared" si="113"/>
        <v>0</v>
      </c>
      <c r="AC385">
        <f t="shared" si="129"/>
        <v>0</v>
      </c>
      <c r="AD385">
        <f t="shared" si="130"/>
        <v>0</v>
      </c>
      <c r="AE385">
        <f t="shared" si="131"/>
        <v>40500</v>
      </c>
      <c r="AF385">
        <f t="shared" si="132"/>
        <v>0</v>
      </c>
      <c r="AH385">
        <f>'Quadrat Point Intercept'!B381*'Quadrat Point Intercept'!E381</f>
        <v>0</v>
      </c>
    </row>
    <row r="386" spans="4:34">
      <c r="D386" s="4">
        <v>375</v>
      </c>
      <c r="E386" s="5">
        <f>'Quadrat Point Intercept'!B382</f>
        <v>0</v>
      </c>
      <c r="F386">
        <f t="shared" si="114"/>
        <v>0</v>
      </c>
      <c r="G386">
        <f t="shared" si="115"/>
        <v>0</v>
      </c>
      <c r="H386">
        <f t="shared" si="116"/>
        <v>12.5</v>
      </c>
      <c r="I386">
        <f t="shared" si="117"/>
        <v>10</v>
      </c>
      <c r="J386">
        <f t="shared" si="118"/>
        <v>1</v>
      </c>
      <c r="K386">
        <f t="shared" si="119"/>
        <v>1</v>
      </c>
      <c r="L386">
        <f t="shared" si="120"/>
        <v>0</v>
      </c>
      <c r="M386" t="e">
        <f t="shared" si="121"/>
        <v>#NUM!</v>
      </c>
      <c r="N386" t="e">
        <f t="shared" si="122"/>
        <v>#NUM!</v>
      </c>
      <c r="P386" t="e">
        <f t="shared" si="123"/>
        <v>#DIV/0!</v>
      </c>
      <c r="Q386" t="e">
        <f t="shared" si="124"/>
        <v>#DIV/0!</v>
      </c>
      <c r="S386">
        <f t="shared" si="125"/>
        <v>0</v>
      </c>
      <c r="T386" s="11">
        <f t="shared" si="126"/>
        <v>0</v>
      </c>
      <c r="U386">
        <f t="shared" si="127"/>
        <v>0</v>
      </c>
      <c r="W386" s="11">
        <f t="shared" si="111"/>
        <v>0</v>
      </c>
      <c r="X386" s="11">
        <f t="shared" si="112"/>
        <v>0</v>
      </c>
      <c r="Y386">
        <f t="shared" si="128"/>
        <v>0</v>
      </c>
      <c r="AA386">
        <f t="shared" si="113"/>
        <v>0</v>
      </c>
      <c r="AC386">
        <f t="shared" si="129"/>
        <v>0</v>
      </c>
      <c r="AD386">
        <f t="shared" si="130"/>
        <v>0</v>
      </c>
      <c r="AE386">
        <f t="shared" si="131"/>
        <v>40500</v>
      </c>
      <c r="AF386">
        <f t="shared" si="132"/>
        <v>0</v>
      </c>
      <c r="AH386">
        <f>'Quadrat Point Intercept'!B382*'Quadrat Point Intercept'!E382</f>
        <v>0</v>
      </c>
    </row>
    <row r="387" spans="4:34">
      <c r="D387" s="4">
        <v>376</v>
      </c>
      <c r="E387" s="5">
        <f>'Quadrat Point Intercept'!B383</f>
        <v>0</v>
      </c>
      <c r="F387">
        <f t="shared" si="114"/>
        <v>0</v>
      </c>
      <c r="G387">
        <f t="shared" si="115"/>
        <v>0</v>
      </c>
      <c r="H387">
        <f t="shared" si="116"/>
        <v>12.5</v>
      </c>
      <c r="I387">
        <f t="shared" si="117"/>
        <v>10</v>
      </c>
      <c r="J387">
        <f t="shared" si="118"/>
        <v>1</v>
      </c>
      <c r="K387">
        <f t="shared" si="119"/>
        <v>1</v>
      </c>
      <c r="L387">
        <f t="shared" si="120"/>
        <v>0</v>
      </c>
      <c r="M387" t="e">
        <f t="shared" si="121"/>
        <v>#NUM!</v>
      </c>
      <c r="N387" t="e">
        <f t="shared" si="122"/>
        <v>#NUM!</v>
      </c>
      <c r="P387" t="e">
        <f t="shared" si="123"/>
        <v>#DIV/0!</v>
      </c>
      <c r="Q387" t="e">
        <f t="shared" si="124"/>
        <v>#DIV/0!</v>
      </c>
      <c r="S387">
        <f t="shared" si="125"/>
        <v>0</v>
      </c>
      <c r="T387" s="11">
        <f t="shared" si="126"/>
        <v>0</v>
      </c>
      <c r="U387">
        <f t="shared" si="127"/>
        <v>0</v>
      </c>
      <c r="W387" s="11">
        <f t="shared" si="111"/>
        <v>0</v>
      </c>
      <c r="X387" s="11">
        <f t="shared" si="112"/>
        <v>0</v>
      </c>
      <c r="Y387">
        <f t="shared" si="128"/>
        <v>0</v>
      </c>
      <c r="AA387">
        <f t="shared" si="113"/>
        <v>0</v>
      </c>
      <c r="AC387">
        <f t="shared" si="129"/>
        <v>0</v>
      </c>
      <c r="AD387">
        <f t="shared" si="130"/>
        <v>0</v>
      </c>
      <c r="AE387">
        <f t="shared" si="131"/>
        <v>40500</v>
      </c>
      <c r="AF387">
        <f t="shared" si="132"/>
        <v>0</v>
      </c>
      <c r="AH387">
        <f>'Quadrat Point Intercept'!B383*'Quadrat Point Intercept'!E383</f>
        <v>0</v>
      </c>
    </row>
    <row r="388" spans="4:34">
      <c r="D388" s="4">
        <v>377</v>
      </c>
      <c r="E388" s="5">
        <f>'Quadrat Point Intercept'!B384</f>
        <v>0</v>
      </c>
      <c r="F388">
        <f t="shared" si="114"/>
        <v>0</v>
      </c>
      <c r="G388">
        <f t="shared" si="115"/>
        <v>0</v>
      </c>
      <c r="H388">
        <f t="shared" si="116"/>
        <v>12.5</v>
      </c>
      <c r="I388">
        <f t="shared" si="117"/>
        <v>10</v>
      </c>
      <c r="J388">
        <f t="shared" si="118"/>
        <v>1</v>
      </c>
      <c r="K388">
        <f t="shared" si="119"/>
        <v>1</v>
      </c>
      <c r="L388">
        <f t="shared" si="120"/>
        <v>0</v>
      </c>
      <c r="M388" t="e">
        <f t="shared" si="121"/>
        <v>#NUM!</v>
      </c>
      <c r="N388" t="e">
        <f t="shared" si="122"/>
        <v>#NUM!</v>
      </c>
      <c r="P388" t="e">
        <f t="shared" si="123"/>
        <v>#DIV/0!</v>
      </c>
      <c r="Q388" t="e">
        <f t="shared" si="124"/>
        <v>#DIV/0!</v>
      </c>
      <c r="S388">
        <f t="shared" si="125"/>
        <v>0</v>
      </c>
      <c r="T388" s="11">
        <f t="shared" si="126"/>
        <v>0</v>
      </c>
      <c r="U388">
        <f t="shared" si="127"/>
        <v>0</v>
      </c>
      <c r="W388" s="11">
        <f t="shared" si="111"/>
        <v>0</v>
      </c>
      <c r="X388" s="11">
        <f t="shared" si="112"/>
        <v>0</v>
      </c>
      <c r="Y388">
        <f t="shared" si="128"/>
        <v>0</v>
      </c>
      <c r="AA388">
        <f t="shared" si="113"/>
        <v>0</v>
      </c>
      <c r="AC388">
        <f t="shared" si="129"/>
        <v>0</v>
      </c>
      <c r="AD388">
        <f t="shared" si="130"/>
        <v>0</v>
      </c>
      <c r="AE388">
        <f t="shared" si="131"/>
        <v>40500</v>
      </c>
      <c r="AF388">
        <f t="shared" si="132"/>
        <v>0</v>
      </c>
      <c r="AH388">
        <f>'Quadrat Point Intercept'!B384*'Quadrat Point Intercept'!E384</f>
        <v>0</v>
      </c>
    </row>
    <row r="389" spans="4:34">
      <c r="D389" s="4">
        <v>378</v>
      </c>
      <c r="E389" s="5">
        <f>'Quadrat Point Intercept'!B385</f>
        <v>0</v>
      </c>
      <c r="F389">
        <f t="shared" si="114"/>
        <v>0</v>
      </c>
      <c r="G389">
        <f t="shared" si="115"/>
        <v>0</v>
      </c>
      <c r="H389">
        <f t="shared" si="116"/>
        <v>12.5</v>
      </c>
      <c r="I389">
        <f t="shared" si="117"/>
        <v>10</v>
      </c>
      <c r="J389">
        <f t="shared" si="118"/>
        <v>1</v>
      </c>
      <c r="K389">
        <f t="shared" si="119"/>
        <v>1</v>
      </c>
      <c r="L389">
        <f t="shared" si="120"/>
        <v>0</v>
      </c>
      <c r="M389" t="e">
        <f t="shared" si="121"/>
        <v>#NUM!</v>
      </c>
      <c r="N389" t="e">
        <f t="shared" si="122"/>
        <v>#NUM!</v>
      </c>
      <c r="P389" t="e">
        <f t="shared" si="123"/>
        <v>#DIV/0!</v>
      </c>
      <c r="Q389" t="e">
        <f t="shared" si="124"/>
        <v>#DIV/0!</v>
      </c>
      <c r="S389">
        <f t="shared" si="125"/>
        <v>0</v>
      </c>
      <c r="T389" s="11">
        <f t="shared" si="126"/>
        <v>0</v>
      </c>
      <c r="U389">
        <f t="shared" si="127"/>
        <v>0</v>
      </c>
      <c r="W389" s="11">
        <f t="shared" si="111"/>
        <v>0</v>
      </c>
      <c r="X389" s="11">
        <f t="shared" si="112"/>
        <v>0</v>
      </c>
      <c r="Y389">
        <f t="shared" si="128"/>
        <v>0</v>
      </c>
      <c r="AA389">
        <f t="shared" si="113"/>
        <v>0</v>
      </c>
      <c r="AC389">
        <f t="shared" si="129"/>
        <v>0</v>
      </c>
      <c r="AD389">
        <f t="shared" si="130"/>
        <v>0</v>
      </c>
      <c r="AE389">
        <f t="shared" si="131"/>
        <v>40500</v>
      </c>
      <c r="AF389">
        <f t="shared" si="132"/>
        <v>0</v>
      </c>
      <c r="AH389">
        <f>'Quadrat Point Intercept'!B385*'Quadrat Point Intercept'!E385</f>
        <v>0</v>
      </c>
    </row>
    <row r="390" spans="4:34">
      <c r="D390" s="4">
        <v>379</v>
      </c>
      <c r="E390" s="5">
        <f>'Quadrat Point Intercept'!B386</f>
        <v>0</v>
      </c>
      <c r="F390">
        <f t="shared" si="114"/>
        <v>0</v>
      </c>
      <c r="G390">
        <f t="shared" si="115"/>
        <v>0</v>
      </c>
      <c r="H390">
        <f t="shared" si="116"/>
        <v>12.5</v>
      </c>
      <c r="I390">
        <f t="shared" si="117"/>
        <v>10</v>
      </c>
      <c r="J390">
        <f t="shared" si="118"/>
        <v>1</v>
      </c>
      <c r="K390">
        <f t="shared" si="119"/>
        <v>1</v>
      </c>
      <c r="L390">
        <f t="shared" si="120"/>
        <v>0</v>
      </c>
      <c r="M390" t="e">
        <f t="shared" si="121"/>
        <v>#NUM!</v>
      </c>
      <c r="N390" t="e">
        <f t="shared" si="122"/>
        <v>#NUM!</v>
      </c>
      <c r="P390" t="e">
        <f t="shared" si="123"/>
        <v>#DIV/0!</v>
      </c>
      <c r="Q390" t="e">
        <f t="shared" si="124"/>
        <v>#DIV/0!</v>
      </c>
      <c r="S390">
        <f t="shared" si="125"/>
        <v>0</v>
      </c>
      <c r="T390" s="11">
        <f t="shared" si="126"/>
        <v>0</v>
      </c>
      <c r="U390">
        <f t="shared" si="127"/>
        <v>0</v>
      </c>
      <c r="W390" s="11">
        <f t="shared" si="111"/>
        <v>0</v>
      </c>
      <c r="X390" s="11">
        <f t="shared" si="112"/>
        <v>0</v>
      </c>
      <c r="Y390">
        <f t="shared" si="128"/>
        <v>0</v>
      </c>
      <c r="AA390">
        <f t="shared" si="113"/>
        <v>0</v>
      </c>
      <c r="AC390">
        <f t="shared" si="129"/>
        <v>0</v>
      </c>
      <c r="AD390">
        <f t="shared" si="130"/>
        <v>0</v>
      </c>
      <c r="AE390">
        <f t="shared" si="131"/>
        <v>40500</v>
      </c>
      <c r="AF390">
        <f t="shared" si="132"/>
        <v>0</v>
      </c>
      <c r="AH390">
        <f>'Quadrat Point Intercept'!B386*'Quadrat Point Intercept'!E386</f>
        <v>0</v>
      </c>
    </row>
    <row r="391" spans="4:34">
      <c r="D391" s="4">
        <v>380</v>
      </c>
      <c r="E391" s="5">
        <f>'Quadrat Point Intercept'!B387</f>
        <v>0</v>
      </c>
      <c r="F391">
        <f t="shared" si="114"/>
        <v>0</v>
      </c>
      <c r="G391">
        <f t="shared" si="115"/>
        <v>0</v>
      </c>
      <c r="H391">
        <f t="shared" si="116"/>
        <v>12.5</v>
      </c>
      <c r="I391">
        <f t="shared" si="117"/>
        <v>10</v>
      </c>
      <c r="J391">
        <f t="shared" si="118"/>
        <v>1</v>
      </c>
      <c r="K391">
        <f t="shared" si="119"/>
        <v>1</v>
      </c>
      <c r="L391">
        <f t="shared" si="120"/>
        <v>0</v>
      </c>
      <c r="M391" t="e">
        <f t="shared" si="121"/>
        <v>#NUM!</v>
      </c>
      <c r="N391" t="e">
        <f t="shared" si="122"/>
        <v>#NUM!</v>
      </c>
      <c r="P391" t="e">
        <f t="shared" si="123"/>
        <v>#DIV/0!</v>
      </c>
      <c r="Q391" t="e">
        <f t="shared" si="124"/>
        <v>#DIV/0!</v>
      </c>
      <c r="S391">
        <f t="shared" si="125"/>
        <v>0</v>
      </c>
      <c r="T391" s="11">
        <f t="shared" si="126"/>
        <v>0</v>
      </c>
      <c r="U391">
        <f t="shared" si="127"/>
        <v>0</v>
      </c>
      <c r="W391" s="11">
        <f t="shared" si="111"/>
        <v>0</v>
      </c>
      <c r="X391" s="11">
        <f t="shared" si="112"/>
        <v>0</v>
      </c>
      <c r="Y391">
        <f t="shared" si="128"/>
        <v>0</v>
      </c>
      <c r="AA391">
        <f t="shared" si="113"/>
        <v>0</v>
      </c>
      <c r="AC391">
        <f t="shared" si="129"/>
        <v>0</v>
      </c>
      <c r="AD391">
        <f t="shared" si="130"/>
        <v>0</v>
      </c>
      <c r="AE391">
        <f t="shared" si="131"/>
        <v>40500</v>
      </c>
      <c r="AF391">
        <f t="shared" si="132"/>
        <v>0</v>
      </c>
      <c r="AH391">
        <f>'Quadrat Point Intercept'!B387*'Quadrat Point Intercept'!E387</f>
        <v>0</v>
      </c>
    </row>
    <row r="392" spans="4:34">
      <c r="D392" s="4">
        <v>381</v>
      </c>
      <c r="E392" s="5">
        <f>'Quadrat Point Intercept'!B388</f>
        <v>0</v>
      </c>
      <c r="F392">
        <f t="shared" si="114"/>
        <v>0</v>
      </c>
      <c r="G392">
        <f t="shared" si="115"/>
        <v>0</v>
      </c>
      <c r="H392">
        <f t="shared" si="116"/>
        <v>12.5</v>
      </c>
      <c r="I392">
        <f t="shared" si="117"/>
        <v>10</v>
      </c>
      <c r="J392">
        <f t="shared" si="118"/>
        <v>1</v>
      </c>
      <c r="K392">
        <f t="shared" si="119"/>
        <v>1</v>
      </c>
      <c r="L392">
        <f t="shared" si="120"/>
        <v>0</v>
      </c>
      <c r="M392" t="e">
        <f t="shared" si="121"/>
        <v>#NUM!</v>
      </c>
      <c r="N392" t="e">
        <f t="shared" si="122"/>
        <v>#NUM!</v>
      </c>
      <c r="P392" t="e">
        <f t="shared" si="123"/>
        <v>#DIV/0!</v>
      </c>
      <c r="Q392" t="e">
        <f t="shared" si="124"/>
        <v>#DIV/0!</v>
      </c>
      <c r="S392">
        <f t="shared" si="125"/>
        <v>0</v>
      </c>
      <c r="T392" s="11">
        <f t="shared" si="126"/>
        <v>0</v>
      </c>
      <c r="U392">
        <f t="shared" si="127"/>
        <v>0</v>
      </c>
      <c r="W392" s="11">
        <f t="shared" si="111"/>
        <v>0</v>
      </c>
      <c r="X392" s="11">
        <f t="shared" si="112"/>
        <v>0</v>
      </c>
      <c r="Y392">
        <f t="shared" si="128"/>
        <v>0</v>
      </c>
      <c r="AA392">
        <f t="shared" si="113"/>
        <v>0</v>
      </c>
      <c r="AC392">
        <f t="shared" si="129"/>
        <v>0</v>
      </c>
      <c r="AD392">
        <f t="shared" si="130"/>
        <v>0</v>
      </c>
      <c r="AE392">
        <f t="shared" si="131"/>
        <v>40500</v>
      </c>
      <c r="AF392">
        <f t="shared" si="132"/>
        <v>0</v>
      </c>
      <c r="AH392">
        <f>'Quadrat Point Intercept'!B388*'Quadrat Point Intercept'!E388</f>
        <v>0</v>
      </c>
    </row>
    <row r="393" spans="4:34">
      <c r="D393" s="4">
        <v>382</v>
      </c>
      <c r="E393" s="5">
        <f>'Quadrat Point Intercept'!B389</f>
        <v>0</v>
      </c>
      <c r="F393">
        <f t="shared" si="114"/>
        <v>0</v>
      </c>
      <c r="G393">
        <f t="shared" si="115"/>
        <v>0</v>
      </c>
      <c r="H393">
        <f t="shared" si="116"/>
        <v>12.5</v>
      </c>
      <c r="I393">
        <f t="shared" si="117"/>
        <v>10</v>
      </c>
      <c r="J393">
        <f t="shared" si="118"/>
        <v>1</v>
      </c>
      <c r="K393">
        <f t="shared" si="119"/>
        <v>1</v>
      </c>
      <c r="L393">
        <f t="shared" si="120"/>
        <v>0</v>
      </c>
      <c r="M393" t="e">
        <f t="shared" si="121"/>
        <v>#NUM!</v>
      </c>
      <c r="N393" t="e">
        <f t="shared" si="122"/>
        <v>#NUM!</v>
      </c>
      <c r="P393" t="e">
        <f t="shared" si="123"/>
        <v>#DIV/0!</v>
      </c>
      <c r="Q393" t="e">
        <f t="shared" si="124"/>
        <v>#DIV/0!</v>
      </c>
      <c r="S393">
        <f t="shared" si="125"/>
        <v>0</v>
      </c>
      <c r="T393" s="11">
        <f t="shared" si="126"/>
        <v>0</v>
      </c>
      <c r="U393">
        <f t="shared" si="127"/>
        <v>0</v>
      </c>
      <c r="W393" s="11">
        <f t="shared" si="111"/>
        <v>0</v>
      </c>
      <c r="X393" s="11">
        <f t="shared" si="112"/>
        <v>0</v>
      </c>
      <c r="Y393">
        <f t="shared" si="128"/>
        <v>0</v>
      </c>
      <c r="AA393">
        <f t="shared" si="113"/>
        <v>0</v>
      </c>
      <c r="AC393">
        <f t="shared" si="129"/>
        <v>0</v>
      </c>
      <c r="AD393">
        <f t="shared" si="130"/>
        <v>0</v>
      </c>
      <c r="AE393">
        <f t="shared" si="131"/>
        <v>40500</v>
      </c>
      <c r="AF393">
        <f t="shared" si="132"/>
        <v>0</v>
      </c>
      <c r="AH393">
        <f>'Quadrat Point Intercept'!B389*'Quadrat Point Intercept'!E389</f>
        <v>0</v>
      </c>
    </row>
    <row r="394" spans="4:34">
      <c r="D394" s="4">
        <v>383</v>
      </c>
      <c r="E394" s="5">
        <f>'Quadrat Point Intercept'!B390</f>
        <v>0</v>
      </c>
      <c r="F394">
        <f t="shared" si="114"/>
        <v>0</v>
      </c>
      <c r="G394">
        <f t="shared" si="115"/>
        <v>0</v>
      </c>
      <c r="H394">
        <f t="shared" si="116"/>
        <v>12.5</v>
      </c>
      <c r="I394">
        <f t="shared" si="117"/>
        <v>10</v>
      </c>
      <c r="J394">
        <f t="shared" si="118"/>
        <v>1</v>
      </c>
      <c r="K394">
        <f t="shared" si="119"/>
        <v>1</v>
      </c>
      <c r="L394">
        <f t="shared" si="120"/>
        <v>0</v>
      </c>
      <c r="M394" t="e">
        <f t="shared" si="121"/>
        <v>#NUM!</v>
      </c>
      <c r="N394" t="e">
        <f t="shared" si="122"/>
        <v>#NUM!</v>
      </c>
      <c r="P394" t="e">
        <f t="shared" si="123"/>
        <v>#DIV/0!</v>
      </c>
      <c r="Q394" t="e">
        <f t="shared" si="124"/>
        <v>#DIV/0!</v>
      </c>
      <c r="S394">
        <f t="shared" si="125"/>
        <v>0</v>
      </c>
      <c r="T394" s="11">
        <f t="shared" si="126"/>
        <v>0</v>
      </c>
      <c r="U394">
        <f t="shared" si="127"/>
        <v>0</v>
      </c>
      <c r="W394" s="11">
        <f t="shared" si="111"/>
        <v>0</v>
      </c>
      <c r="X394" s="11">
        <f t="shared" si="112"/>
        <v>0</v>
      </c>
      <c r="Y394">
        <f t="shared" si="128"/>
        <v>0</v>
      </c>
      <c r="AA394">
        <f t="shared" si="113"/>
        <v>0</v>
      </c>
      <c r="AC394">
        <f t="shared" si="129"/>
        <v>0</v>
      </c>
      <c r="AD394">
        <f t="shared" si="130"/>
        <v>0</v>
      </c>
      <c r="AE394">
        <f t="shared" si="131"/>
        <v>40500</v>
      </c>
      <c r="AF394">
        <f t="shared" si="132"/>
        <v>0</v>
      </c>
      <c r="AH394">
        <f>'Quadrat Point Intercept'!B390*'Quadrat Point Intercept'!E390</f>
        <v>0</v>
      </c>
    </row>
    <row r="395" spans="4:34">
      <c r="D395" s="4">
        <v>384</v>
      </c>
      <c r="E395" s="5">
        <f>'Quadrat Point Intercept'!B391</f>
        <v>0</v>
      </c>
      <c r="F395">
        <f t="shared" si="114"/>
        <v>0</v>
      </c>
      <c r="G395">
        <f t="shared" si="115"/>
        <v>0</v>
      </c>
      <c r="H395">
        <f t="shared" si="116"/>
        <v>12.5</v>
      </c>
      <c r="I395">
        <f t="shared" si="117"/>
        <v>10</v>
      </c>
      <c r="J395">
        <f t="shared" si="118"/>
        <v>1</v>
      </c>
      <c r="K395">
        <f t="shared" si="119"/>
        <v>1</v>
      </c>
      <c r="L395">
        <f t="shared" si="120"/>
        <v>0</v>
      </c>
      <c r="M395" t="e">
        <f t="shared" si="121"/>
        <v>#NUM!</v>
      </c>
      <c r="N395" t="e">
        <f t="shared" si="122"/>
        <v>#NUM!</v>
      </c>
      <c r="P395" t="e">
        <f t="shared" si="123"/>
        <v>#DIV/0!</v>
      </c>
      <c r="Q395" t="e">
        <f t="shared" si="124"/>
        <v>#DIV/0!</v>
      </c>
      <c r="S395">
        <f t="shared" si="125"/>
        <v>0</v>
      </c>
      <c r="T395" s="11">
        <f t="shared" si="126"/>
        <v>0</v>
      </c>
      <c r="U395">
        <f t="shared" si="127"/>
        <v>0</v>
      </c>
      <c r="W395" s="11">
        <f t="shared" si="111"/>
        <v>0</v>
      </c>
      <c r="X395" s="11">
        <f t="shared" si="112"/>
        <v>0</v>
      </c>
      <c r="Y395">
        <f t="shared" si="128"/>
        <v>0</v>
      </c>
      <c r="AA395">
        <f t="shared" si="113"/>
        <v>0</v>
      </c>
      <c r="AC395">
        <f t="shared" si="129"/>
        <v>0</v>
      </c>
      <c r="AD395">
        <f t="shared" si="130"/>
        <v>0</v>
      </c>
      <c r="AE395">
        <f t="shared" si="131"/>
        <v>40500</v>
      </c>
      <c r="AF395">
        <f t="shared" si="132"/>
        <v>0</v>
      </c>
      <c r="AH395">
        <f>'Quadrat Point Intercept'!B391*'Quadrat Point Intercept'!E391</f>
        <v>0</v>
      </c>
    </row>
    <row r="396" spans="4:34">
      <c r="D396" s="4">
        <v>385</v>
      </c>
      <c r="E396" s="5">
        <f>'Quadrat Point Intercept'!B392</f>
        <v>0</v>
      </c>
      <c r="F396">
        <f t="shared" si="114"/>
        <v>0</v>
      </c>
      <c r="G396">
        <f t="shared" si="115"/>
        <v>0</v>
      </c>
      <c r="H396">
        <f t="shared" si="116"/>
        <v>12.5</v>
      </c>
      <c r="I396">
        <f t="shared" si="117"/>
        <v>10</v>
      </c>
      <c r="J396">
        <f t="shared" si="118"/>
        <v>1</v>
      </c>
      <c r="K396">
        <f t="shared" si="119"/>
        <v>1</v>
      </c>
      <c r="L396">
        <f t="shared" si="120"/>
        <v>0</v>
      </c>
      <c r="M396" t="e">
        <f t="shared" si="121"/>
        <v>#NUM!</v>
      </c>
      <c r="N396" t="e">
        <f t="shared" si="122"/>
        <v>#NUM!</v>
      </c>
      <c r="P396" t="e">
        <f t="shared" si="123"/>
        <v>#DIV/0!</v>
      </c>
      <c r="Q396" t="e">
        <f t="shared" si="124"/>
        <v>#DIV/0!</v>
      </c>
      <c r="S396">
        <f t="shared" si="125"/>
        <v>0</v>
      </c>
      <c r="T396" s="11">
        <f t="shared" si="126"/>
        <v>0</v>
      </c>
      <c r="U396">
        <f t="shared" si="127"/>
        <v>0</v>
      </c>
      <c r="W396" s="11">
        <f t="shared" ref="W396:W459" si="133">IF(J396=1,0,M396)</f>
        <v>0</v>
      </c>
      <c r="X396" s="11">
        <f t="shared" ref="X396:X459" si="134">IF(K396=1,0,N396)</f>
        <v>0</v>
      </c>
      <c r="Y396">
        <f t="shared" si="128"/>
        <v>0</v>
      </c>
      <c r="AA396">
        <f t="shared" ref="AA396:AA459" si="135">U396+Y396</f>
        <v>0</v>
      </c>
      <c r="AC396">
        <f t="shared" si="129"/>
        <v>0</v>
      </c>
      <c r="AD396">
        <f t="shared" si="130"/>
        <v>0</v>
      </c>
      <c r="AE396">
        <f t="shared" si="131"/>
        <v>40500</v>
      </c>
      <c r="AF396">
        <f t="shared" si="132"/>
        <v>0</v>
      </c>
      <c r="AH396">
        <f>'Quadrat Point Intercept'!B392*'Quadrat Point Intercept'!E392</f>
        <v>0</v>
      </c>
    </row>
    <row r="397" spans="4:34">
      <c r="D397" s="4">
        <v>386</v>
      </c>
      <c r="E397" s="5">
        <f>'Quadrat Point Intercept'!B393</f>
        <v>0</v>
      </c>
      <c r="F397">
        <f t="shared" ref="F397:F460" si="136">E397/2</f>
        <v>0</v>
      </c>
      <c r="G397">
        <f t="shared" ref="G397:G460" si="137">PI()*(F397^2)</f>
        <v>0</v>
      </c>
      <c r="H397">
        <f t="shared" ref="H397:H460" si="138">($B$12+F397+F397)/2</f>
        <v>12.5</v>
      </c>
      <c r="I397">
        <f t="shared" ref="I397:I460" si="139">($B$13+F397+F397)/2</f>
        <v>10</v>
      </c>
      <c r="J397">
        <f t="shared" ref="J397:J460" si="140">IF($B$12&gt;E397,1,0)</f>
        <v>1</v>
      </c>
      <c r="K397">
        <f t="shared" ref="K397:K460" si="141">IF($B$13&gt;E397,1,0)</f>
        <v>1</v>
      </c>
      <c r="L397">
        <f t="shared" ref="L397:L460" si="142">IF(($B$12^2+$B$13^2)^0.5&lt;E397,1,0)</f>
        <v>0</v>
      </c>
      <c r="M397" t="e">
        <f t="shared" ref="M397:M460" si="143">(H397-F397)*(H397*(H397-$B$12))^0.5</f>
        <v>#NUM!</v>
      </c>
      <c r="N397" t="e">
        <f t="shared" ref="N397:N460" si="144">(I397-F397)*(I397*(I397-$B$13))^0.5</f>
        <v>#NUM!</v>
      </c>
      <c r="P397" t="e">
        <f t="shared" ref="P397:P460" si="145">360*ACOS($B$12/2/F397)/2/PI()</f>
        <v>#DIV/0!</v>
      </c>
      <c r="Q397" t="e">
        <f t="shared" ref="Q397:Q460" si="146">360*ACOS($B$13/2/F397)/2/PI()</f>
        <v>#DIV/0!</v>
      </c>
      <c r="S397">
        <f t="shared" ref="S397:S460" si="147">IF(J397=1,0,P397)</f>
        <v>0</v>
      </c>
      <c r="T397" s="11">
        <f t="shared" ref="T397:T460" si="148">IF(K397=1,0,Q397)</f>
        <v>0</v>
      </c>
      <c r="U397">
        <f t="shared" ref="U397:U460" si="149">$B$10*$B$11*PI()*F397^2-((($O$10*S397+$P$10*T397)*PI()*F397^2)/360)</f>
        <v>0</v>
      </c>
      <c r="W397" s="11">
        <f t="shared" si="133"/>
        <v>0</v>
      </c>
      <c r="X397" s="11">
        <f t="shared" si="134"/>
        <v>0</v>
      </c>
      <c r="Y397">
        <f t="shared" ref="Y397:Y460" si="150">$M$10*W397+$N$10*X397</f>
        <v>0</v>
      </c>
      <c r="AA397">
        <f t="shared" si="135"/>
        <v>0</v>
      </c>
      <c r="AC397">
        <f t="shared" ref="AC397:AC460" si="151">((2*(180-2*T397)*($B$11-1)+2*(180-2*S397)*($B$10-1)+360)*PI()*F397^2)/360</f>
        <v>0</v>
      </c>
      <c r="AD397">
        <f t="shared" ref="AD397:AD460" si="152">($B$10-1)*2*W397+($B$11-1)*2*X397</f>
        <v>0</v>
      </c>
      <c r="AE397">
        <f t="shared" ref="AE397:AE460" si="153">$AC$7+AC397+AD397</f>
        <v>40500</v>
      </c>
      <c r="AF397">
        <f t="shared" ref="AF397:AF460" si="154">IF(L397=1,AE397,AA397)</f>
        <v>0</v>
      </c>
      <c r="AH397">
        <f>'Quadrat Point Intercept'!B393*'Quadrat Point Intercept'!E393</f>
        <v>0</v>
      </c>
    </row>
    <row r="398" spans="4:34">
      <c r="D398" s="4">
        <v>387</v>
      </c>
      <c r="E398" s="5">
        <f>'Quadrat Point Intercept'!B394</f>
        <v>0</v>
      </c>
      <c r="F398">
        <f t="shared" si="136"/>
        <v>0</v>
      </c>
      <c r="G398">
        <f t="shared" si="137"/>
        <v>0</v>
      </c>
      <c r="H398">
        <f t="shared" si="138"/>
        <v>12.5</v>
      </c>
      <c r="I398">
        <f t="shared" si="139"/>
        <v>10</v>
      </c>
      <c r="J398">
        <f t="shared" si="140"/>
        <v>1</v>
      </c>
      <c r="K398">
        <f t="shared" si="141"/>
        <v>1</v>
      </c>
      <c r="L398">
        <f t="shared" si="142"/>
        <v>0</v>
      </c>
      <c r="M398" t="e">
        <f t="shared" si="143"/>
        <v>#NUM!</v>
      </c>
      <c r="N398" t="e">
        <f t="shared" si="144"/>
        <v>#NUM!</v>
      </c>
      <c r="P398" t="e">
        <f t="shared" si="145"/>
        <v>#DIV/0!</v>
      </c>
      <c r="Q398" t="e">
        <f t="shared" si="146"/>
        <v>#DIV/0!</v>
      </c>
      <c r="S398">
        <f t="shared" si="147"/>
        <v>0</v>
      </c>
      <c r="T398" s="11">
        <f t="shared" si="148"/>
        <v>0</v>
      </c>
      <c r="U398">
        <f t="shared" si="149"/>
        <v>0</v>
      </c>
      <c r="W398" s="11">
        <f t="shared" si="133"/>
        <v>0</v>
      </c>
      <c r="X398" s="11">
        <f t="shared" si="134"/>
        <v>0</v>
      </c>
      <c r="Y398">
        <f t="shared" si="150"/>
        <v>0</v>
      </c>
      <c r="AA398">
        <f t="shared" si="135"/>
        <v>0</v>
      </c>
      <c r="AC398">
        <f t="shared" si="151"/>
        <v>0</v>
      </c>
      <c r="AD398">
        <f t="shared" si="152"/>
        <v>0</v>
      </c>
      <c r="AE398">
        <f t="shared" si="153"/>
        <v>40500</v>
      </c>
      <c r="AF398">
        <f t="shared" si="154"/>
        <v>0</v>
      </c>
      <c r="AH398">
        <f>'Quadrat Point Intercept'!B394*'Quadrat Point Intercept'!E394</f>
        <v>0</v>
      </c>
    </row>
    <row r="399" spans="4:34">
      <c r="D399" s="4">
        <v>388</v>
      </c>
      <c r="E399" s="5">
        <f>'Quadrat Point Intercept'!B395</f>
        <v>0</v>
      </c>
      <c r="F399">
        <f t="shared" si="136"/>
        <v>0</v>
      </c>
      <c r="G399">
        <f t="shared" si="137"/>
        <v>0</v>
      </c>
      <c r="H399">
        <f t="shared" si="138"/>
        <v>12.5</v>
      </c>
      <c r="I399">
        <f t="shared" si="139"/>
        <v>10</v>
      </c>
      <c r="J399">
        <f t="shared" si="140"/>
        <v>1</v>
      </c>
      <c r="K399">
        <f t="shared" si="141"/>
        <v>1</v>
      </c>
      <c r="L399">
        <f t="shared" si="142"/>
        <v>0</v>
      </c>
      <c r="M399" t="e">
        <f t="shared" si="143"/>
        <v>#NUM!</v>
      </c>
      <c r="N399" t="e">
        <f t="shared" si="144"/>
        <v>#NUM!</v>
      </c>
      <c r="P399" t="e">
        <f t="shared" si="145"/>
        <v>#DIV/0!</v>
      </c>
      <c r="Q399" t="e">
        <f t="shared" si="146"/>
        <v>#DIV/0!</v>
      </c>
      <c r="S399">
        <f t="shared" si="147"/>
        <v>0</v>
      </c>
      <c r="T399" s="11">
        <f t="shared" si="148"/>
        <v>0</v>
      </c>
      <c r="U399">
        <f t="shared" si="149"/>
        <v>0</v>
      </c>
      <c r="W399" s="11">
        <f t="shared" si="133"/>
        <v>0</v>
      </c>
      <c r="X399" s="11">
        <f t="shared" si="134"/>
        <v>0</v>
      </c>
      <c r="Y399">
        <f t="shared" si="150"/>
        <v>0</v>
      </c>
      <c r="AA399">
        <f t="shared" si="135"/>
        <v>0</v>
      </c>
      <c r="AC399">
        <f t="shared" si="151"/>
        <v>0</v>
      </c>
      <c r="AD399">
        <f t="shared" si="152"/>
        <v>0</v>
      </c>
      <c r="AE399">
        <f t="shared" si="153"/>
        <v>40500</v>
      </c>
      <c r="AF399">
        <f t="shared" si="154"/>
        <v>0</v>
      </c>
      <c r="AH399">
        <f>'Quadrat Point Intercept'!B395*'Quadrat Point Intercept'!E395</f>
        <v>0</v>
      </c>
    </row>
    <row r="400" spans="4:34">
      <c r="D400" s="4">
        <v>389</v>
      </c>
      <c r="E400" s="5">
        <f>'Quadrat Point Intercept'!B396</f>
        <v>0</v>
      </c>
      <c r="F400">
        <f t="shared" si="136"/>
        <v>0</v>
      </c>
      <c r="G400">
        <f t="shared" si="137"/>
        <v>0</v>
      </c>
      <c r="H400">
        <f t="shared" si="138"/>
        <v>12.5</v>
      </c>
      <c r="I400">
        <f t="shared" si="139"/>
        <v>10</v>
      </c>
      <c r="J400">
        <f t="shared" si="140"/>
        <v>1</v>
      </c>
      <c r="K400">
        <f t="shared" si="141"/>
        <v>1</v>
      </c>
      <c r="L400">
        <f t="shared" si="142"/>
        <v>0</v>
      </c>
      <c r="M400" t="e">
        <f t="shared" si="143"/>
        <v>#NUM!</v>
      </c>
      <c r="N400" t="e">
        <f t="shared" si="144"/>
        <v>#NUM!</v>
      </c>
      <c r="P400" t="e">
        <f t="shared" si="145"/>
        <v>#DIV/0!</v>
      </c>
      <c r="Q400" t="e">
        <f t="shared" si="146"/>
        <v>#DIV/0!</v>
      </c>
      <c r="S400">
        <f t="shared" si="147"/>
        <v>0</v>
      </c>
      <c r="T400" s="11">
        <f t="shared" si="148"/>
        <v>0</v>
      </c>
      <c r="U400">
        <f t="shared" si="149"/>
        <v>0</v>
      </c>
      <c r="W400" s="11">
        <f t="shared" si="133"/>
        <v>0</v>
      </c>
      <c r="X400" s="11">
        <f t="shared" si="134"/>
        <v>0</v>
      </c>
      <c r="Y400">
        <f t="shared" si="150"/>
        <v>0</v>
      </c>
      <c r="AA400">
        <f t="shared" si="135"/>
        <v>0</v>
      </c>
      <c r="AC400">
        <f t="shared" si="151"/>
        <v>0</v>
      </c>
      <c r="AD400">
        <f t="shared" si="152"/>
        <v>0</v>
      </c>
      <c r="AE400">
        <f t="shared" si="153"/>
        <v>40500</v>
      </c>
      <c r="AF400">
        <f t="shared" si="154"/>
        <v>0</v>
      </c>
      <c r="AH400">
        <f>'Quadrat Point Intercept'!B396*'Quadrat Point Intercept'!E396</f>
        <v>0</v>
      </c>
    </row>
    <row r="401" spans="4:34">
      <c r="D401" s="4">
        <v>390</v>
      </c>
      <c r="E401" s="5">
        <f>'Quadrat Point Intercept'!B397</f>
        <v>0</v>
      </c>
      <c r="F401">
        <f t="shared" si="136"/>
        <v>0</v>
      </c>
      <c r="G401">
        <f t="shared" si="137"/>
        <v>0</v>
      </c>
      <c r="H401">
        <f t="shared" si="138"/>
        <v>12.5</v>
      </c>
      <c r="I401">
        <f t="shared" si="139"/>
        <v>10</v>
      </c>
      <c r="J401">
        <f t="shared" si="140"/>
        <v>1</v>
      </c>
      <c r="K401">
        <f t="shared" si="141"/>
        <v>1</v>
      </c>
      <c r="L401">
        <f t="shared" si="142"/>
        <v>0</v>
      </c>
      <c r="M401" t="e">
        <f t="shared" si="143"/>
        <v>#NUM!</v>
      </c>
      <c r="N401" t="e">
        <f t="shared" si="144"/>
        <v>#NUM!</v>
      </c>
      <c r="P401" t="e">
        <f t="shared" si="145"/>
        <v>#DIV/0!</v>
      </c>
      <c r="Q401" t="e">
        <f t="shared" si="146"/>
        <v>#DIV/0!</v>
      </c>
      <c r="S401">
        <f t="shared" si="147"/>
        <v>0</v>
      </c>
      <c r="T401" s="11">
        <f t="shared" si="148"/>
        <v>0</v>
      </c>
      <c r="U401">
        <f t="shared" si="149"/>
        <v>0</v>
      </c>
      <c r="W401" s="11">
        <f t="shared" si="133"/>
        <v>0</v>
      </c>
      <c r="X401" s="11">
        <f t="shared" si="134"/>
        <v>0</v>
      </c>
      <c r="Y401">
        <f t="shared" si="150"/>
        <v>0</v>
      </c>
      <c r="AA401">
        <f t="shared" si="135"/>
        <v>0</v>
      </c>
      <c r="AC401">
        <f t="shared" si="151"/>
        <v>0</v>
      </c>
      <c r="AD401">
        <f t="shared" si="152"/>
        <v>0</v>
      </c>
      <c r="AE401">
        <f t="shared" si="153"/>
        <v>40500</v>
      </c>
      <c r="AF401">
        <f t="shared" si="154"/>
        <v>0</v>
      </c>
      <c r="AH401">
        <f>'Quadrat Point Intercept'!B397*'Quadrat Point Intercept'!E397</f>
        <v>0</v>
      </c>
    </row>
    <row r="402" spans="4:34">
      <c r="D402" s="4">
        <v>391</v>
      </c>
      <c r="E402" s="5">
        <f>'Quadrat Point Intercept'!B398</f>
        <v>0</v>
      </c>
      <c r="F402">
        <f t="shared" si="136"/>
        <v>0</v>
      </c>
      <c r="G402">
        <f t="shared" si="137"/>
        <v>0</v>
      </c>
      <c r="H402">
        <f t="shared" si="138"/>
        <v>12.5</v>
      </c>
      <c r="I402">
        <f t="shared" si="139"/>
        <v>10</v>
      </c>
      <c r="J402">
        <f t="shared" si="140"/>
        <v>1</v>
      </c>
      <c r="K402">
        <f t="shared" si="141"/>
        <v>1</v>
      </c>
      <c r="L402">
        <f t="shared" si="142"/>
        <v>0</v>
      </c>
      <c r="M402" t="e">
        <f t="shared" si="143"/>
        <v>#NUM!</v>
      </c>
      <c r="N402" t="e">
        <f t="shared" si="144"/>
        <v>#NUM!</v>
      </c>
      <c r="P402" t="e">
        <f t="shared" si="145"/>
        <v>#DIV/0!</v>
      </c>
      <c r="Q402" t="e">
        <f t="shared" si="146"/>
        <v>#DIV/0!</v>
      </c>
      <c r="S402">
        <f t="shared" si="147"/>
        <v>0</v>
      </c>
      <c r="T402" s="11">
        <f t="shared" si="148"/>
        <v>0</v>
      </c>
      <c r="U402">
        <f t="shared" si="149"/>
        <v>0</v>
      </c>
      <c r="W402" s="11">
        <f t="shared" si="133"/>
        <v>0</v>
      </c>
      <c r="X402" s="11">
        <f t="shared" si="134"/>
        <v>0</v>
      </c>
      <c r="Y402">
        <f t="shared" si="150"/>
        <v>0</v>
      </c>
      <c r="AA402">
        <f t="shared" si="135"/>
        <v>0</v>
      </c>
      <c r="AC402">
        <f t="shared" si="151"/>
        <v>0</v>
      </c>
      <c r="AD402">
        <f t="shared" si="152"/>
        <v>0</v>
      </c>
      <c r="AE402">
        <f t="shared" si="153"/>
        <v>40500</v>
      </c>
      <c r="AF402">
        <f t="shared" si="154"/>
        <v>0</v>
      </c>
      <c r="AH402">
        <f>'Quadrat Point Intercept'!B398*'Quadrat Point Intercept'!E398</f>
        <v>0</v>
      </c>
    </row>
    <row r="403" spans="4:34">
      <c r="D403" s="4">
        <v>392</v>
      </c>
      <c r="E403" s="5">
        <f>'Quadrat Point Intercept'!B399</f>
        <v>0</v>
      </c>
      <c r="F403">
        <f t="shared" si="136"/>
        <v>0</v>
      </c>
      <c r="G403">
        <f t="shared" si="137"/>
        <v>0</v>
      </c>
      <c r="H403">
        <f t="shared" si="138"/>
        <v>12.5</v>
      </c>
      <c r="I403">
        <f t="shared" si="139"/>
        <v>10</v>
      </c>
      <c r="J403">
        <f t="shared" si="140"/>
        <v>1</v>
      </c>
      <c r="K403">
        <f t="shared" si="141"/>
        <v>1</v>
      </c>
      <c r="L403">
        <f t="shared" si="142"/>
        <v>0</v>
      </c>
      <c r="M403" t="e">
        <f t="shared" si="143"/>
        <v>#NUM!</v>
      </c>
      <c r="N403" t="e">
        <f t="shared" si="144"/>
        <v>#NUM!</v>
      </c>
      <c r="P403" t="e">
        <f t="shared" si="145"/>
        <v>#DIV/0!</v>
      </c>
      <c r="Q403" t="e">
        <f t="shared" si="146"/>
        <v>#DIV/0!</v>
      </c>
      <c r="S403">
        <f t="shared" si="147"/>
        <v>0</v>
      </c>
      <c r="T403" s="11">
        <f t="shared" si="148"/>
        <v>0</v>
      </c>
      <c r="U403">
        <f t="shared" si="149"/>
        <v>0</v>
      </c>
      <c r="W403" s="11">
        <f t="shared" si="133"/>
        <v>0</v>
      </c>
      <c r="X403" s="11">
        <f t="shared" si="134"/>
        <v>0</v>
      </c>
      <c r="Y403">
        <f t="shared" si="150"/>
        <v>0</v>
      </c>
      <c r="AA403">
        <f t="shared" si="135"/>
        <v>0</v>
      </c>
      <c r="AC403">
        <f t="shared" si="151"/>
        <v>0</v>
      </c>
      <c r="AD403">
        <f t="shared" si="152"/>
        <v>0</v>
      </c>
      <c r="AE403">
        <f t="shared" si="153"/>
        <v>40500</v>
      </c>
      <c r="AF403">
        <f t="shared" si="154"/>
        <v>0</v>
      </c>
      <c r="AH403">
        <f>'Quadrat Point Intercept'!B399*'Quadrat Point Intercept'!E399</f>
        <v>0</v>
      </c>
    </row>
    <row r="404" spans="4:34">
      <c r="D404" s="4">
        <v>393</v>
      </c>
      <c r="E404" s="5">
        <f>'Quadrat Point Intercept'!B400</f>
        <v>0</v>
      </c>
      <c r="F404">
        <f t="shared" si="136"/>
        <v>0</v>
      </c>
      <c r="G404">
        <f t="shared" si="137"/>
        <v>0</v>
      </c>
      <c r="H404">
        <f t="shared" si="138"/>
        <v>12.5</v>
      </c>
      <c r="I404">
        <f t="shared" si="139"/>
        <v>10</v>
      </c>
      <c r="J404">
        <f t="shared" si="140"/>
        <v>1</v>
      </c>
      <c r="K404">
        <f t="shared" si="141"/>
        <v>1</v>
      </c>
      <c r="L404">
        <f t="shared" si="142"/>
        <v>0</v>
      </c>
      <c r="M404" t="e">
        <f t="shared" si="143"/>
        <v>#NUM!</v>
      </c>
      <c r="N404" t="e">
        <f t="shared" si="144"/>
        <v>#NUM!</v>
      </c>
      <c r="P404" t="e">
        <f t="shared" si="145"/>
        <v>#DIV/0!</v>
      </c>
      <c r="Q404" t="e">
        <f t="shared" si="146"/>
        <v>#DIV/0!</v>
      </c>
      <c r="S404">
        <f t="shared" si="147"/>
        <v>0</v>
      </c>
      <c r="T404" s="11">
        <f t="shared" si="148"/>
        <v>0</v>
      </c>
      <c r="U404">
        <f t="shared" si="149"/>
        <v>0</v>
      </c>
      <c r="W404" s="11">
        <f t="shared" si="133"/>
        <v>0</v>
      </c>
      <c r="X404" s="11">
        <f t="shared" si="134"/>
        <v>0</v>
      </c>
      <c r="Y404">
        <f t="shared" si="150"/>
        <v>0</v>
      </c>
      <c r="AA404">
        <f t="shared" si="135"/>
        <v>0</v>
      </c>
      <c r="AC404">
        <f t="shared" si="151"/>
        <v>0</v>
      </c>
      <c r="AD404">
        <f t="shared" si="152"/>
        <v>0</v>
      </c>
      <c r="AE404">
        <f t="shared" si="153"/>
        <v>40500</v>
      </c>
      <c r="AF404">
        <f t="shared" si="154"/>
        <v>0</v>
      </c>
      <c r="AH404">
        <f>'Quadrat Point Intercept'!B400*'Quadrat Point Intercept'!E400</f>
        <v>0</v>
      </c>
    </row>
    <row r="405" spans="4:34">
      <c r="D405" s="4">
        <v>394</v>
      </c>
      <c r="E405" s="5">
        <f>'Quadrat Point Intercept'!B401</f>
        <v>0</v>
      </c>
      <c r="F405">
        <f t="shared" si="136"/>
        <v>0</v>
      </c>
      <c r="G405">
        <f t="shared" si="137"/>
        <v>0</v>
      </c>
      <c r="H405">
        <f t="shared" si="138"/>
        <v>12.5</v>
      </c>
      <c r="I405">
        <f t="shared" si="139"/>
        <v>10</v>
      </c>
      <c r="J405">
        <f t="shared" si="140"/>
        <v>1</v>
      </c>
      <c r="K405">
        <f t="shared" si="141"/>
        <v>1</v>
      </c>
      <c r="L405">
        <f t="shared" si="142"/>
        <v>0</v>
      </c>
      <c r="M405" t="e">
        <f t="shared" si="143"/>
        <v>#NUM!</v>
      </c>
      <c r="N405" t="e">
        <f t="shared" si="144"/>
        <v>#NUM!</v>
      </c>
      <c r="P405" t="e">
        <f t="shared" si="145"/>
        <v>#DIV/0!</v>
      </c>
      <c r="Q405" t="e">
        <f t="shared" si="146"/>
        <v>#DIV/0!</v>
      </c>
      <c r="S405">
        <f t="shared" si="147"/>
        <v>0</v>
      </c>
      <c r="T405" s="11">
        <f t="shared" si="148"/>
        <v>0</v>
      </c>
      <c r="U405">
        <f t="shared" si="149"/>
        <v>0</v>
      </c>
      <c r="W405" s="11">
        <f t="shared" si="133"/>
        <v>0</v>
      </c>
      <c r="X405" s="11">
        <f t="shared" si="134"/>
        <v>0</v>
      </c>
      <c r="Y405">
        <f t="shared" si="150"/>
        <v>0</v>
      </c>
      <c r="AA405">
        <f t="shared" si="135"/>
        <v>0</v>
      </c>
      <c r="AC405">
        <f t="shared" si="151"/>
        <v>0</v>
      </c>
      <c r="AD405">
        <f t="shared" si="152"/>
        <v>0</v>
      </c>
      <c r="AE405">
        <f t="shared" si="153"/>
        <v>40500</v>
      </c>
      <c r="AF405">
        <f t="shared" si="154"/>
        <v>0</v>
      </c>
      <c r="AH405">
        <f>'Quadrat Point Intercept'!B401*'Quadrat Point Intercept'!E401</f>
        <v>0</v>
      </c>
    </row>
    <row r="406" spans="4:34">
      <c r="D406" s="4">
        <v>395</v>
      </c>
      <c r="E406" s="5">
        <f>'Quadrat Point Intercept'!B402</f>
        <v>0</v>
      </c>
      <c r="F406">
        <f t="shared" si="136"/>
        <v>0</v>
      </c>
      <c r="G406">
        <f t="shared" si="137"/>
        <v>0</v>
      </c>
      <c r="H406">
        <f t="shared" si="138"/>
        <v>12.5</v>
      </c>
      <c r="I406">
        <f t="shared" si="139"/>
        <v>10</v>
      </c>
      <c r="J406">
        <f t="shared" si="140"/>
        <v>1</v>
      </c>
      <c r="K406">
        <f t="shared" si="141"/>
        <v>1</v>
      </c>
      <c r="L406">
        <f t="shared" si="142"/>
        <v>0</v>
      </c>
      <c r="M406" t="e">
        <f t="shared" si="143"/>
        <v>#NUM!</v>
      </c>
      <c r="N406" t="e">
        <f t="shared" si="144"/>
        <v>#NUM!</v>
      </c>
      <c r="P406" t="e">
        <f t="shared" si="145"/>
        <v>#DIV/0!</v>
      </c>
      <c r="Q406" t="e">
        <f t="shared" si="146"/>
        <v>#DIV/0!</v>
      </c>
      <c r="S406">
        <f t="shared" si="147"/>
        <v>0</v>
      </c>
      <c r="T406" s="11">
        <f t="shared" si="148"/>
        <v>0</v>
      </c>
      <c r="U406">
        <f t="shared" si="149"/>
        <v>0</v>
      </c>
      <c r="W406" s="11">
        <f t="shared" si="133"/>
        <v>0</v>
      </c>
      <c r="X406" s="11">
        <f t="shared" si="134"/>
        <v>0</v>
      </c>
      <c r="Y406">
        <f t="shared" si="150"/>
        <v>0</v>
      </c>
      <c r="AA406">
        <f t="shared" si="135"/>
        <v>0</v>
      </c>
      <c r="AC406">
        <f t="shared" si="151"/>
        <v>0</v>
      </c>
      <c r="AD406">
        <f t="shared" si="152"/>
        <v>0</v>
      </c>
      <c r="AE406">
        <f t="shared" si="153"/>
        <v>40500</v>
      </c>
      <c r="AF406">
        <f t="shared" si="154"/>
        <v>0</v>
      </c>
      <c r="AH406">
        <f>'Quadrat Point Intercept'!B402*'Quadrat Point Intercept'!E402</f>
        <v>0</v>
      </c>
    </row>
    <row r="407" spans="4:34">
      <c r="D407" s="4">
        <v>396</v>
      </c>
      <c r="E407" s="5">
        <f>'Quadrat Point Intercept'!B403</f>
        <v>0</v>
      </c>
      <c r="F407">
        <f t="shared" si="136"/>
        <v>0</v>
      </c>
      <c r="G407">
        <f t="shared" si="137"/>
        <v>0</v>
      </c>
      <c r="H407">
        <f t="shared" si="138"/>
        <v>12.5</v>
      </c>
      <c r="I407">
        <f t="shared" si="139"/>
        <v>10</v>
      </c>
      <c r="J407">
        <f t="shared" si="140"/>
        <v>1</v>
      </c>
      <c r="K407">
        <f t="shared" si="141"/>
        <v>1</v>
      </c>
      <c r="L407">
        <f t="shared" si="142"/>
        <v>0</v>
      </c>
      <c r="M407" t="e">
        <f t="shared" si="143"/>
        <v>#NUM!</v>
      </c>
      <c r="N407" t="e">
        <f t="shared" si="144"/>
        <v>#NUM!</v>
      </c>
      <c r="P407" t="e">
        <f t="shared" si="145"/>
        <v>#DIV/0!</v>
      </c>
      <c r="Q407" t="e">
        <f t="shared" si="146"/>
        <v>#DIV/0!</v>
      </c>
      <c r="S407">
        <f t="shared" si="147"/>
        <v>0</v>
      </c>
      <c r="T407" s="11">
        <f t="shared" si="148"/>
        <v>0</v>
      </c>
      <c r="U407">
        <f t="shared" si="149"/>
        <v>0</v>
      </c>
      <c r="W407" s="11">
        <f t="shared" si="133"/>
        <v>0</v>
      </c>
      <c r="X407" s="11">
        <f t="shared" si="134"/>
        <v>0</v>
      </c>
      <c r="Y407">
        <f t="shared" si="150"/>
        <v>0</v>
      </c>
      <c r="AA407">
        <f t="shared" si="135"/>
        <v>0</v>
      </c>
      <c r="AC407">
        <f t="shared" si="151"/>
        <v>0</v>
      </c>
      <c r="AD407">
        <f t="shared" si="152"/>
        <v>0</v>
      </c>
      <c r="AE407">
        <f t="shared" si="153"/>
        <v>40500</v>
      </c>
      <c r="AF407">
        <f t="shared" si="154"/>
        <v>0</v>
      </c>
      <c r="AH407">
        <f>'Quadrat Point Intercept'!B403*'Quadrat Point Intercept'!E403</f>
        <v>0</v>
      </c>
    </row>
    <row r="408" spans="4:34">
      <c r="D408" s="4">
        <v>397</v>
      </c>
      <c r="E408" s="5">
        <f>'Quadrat Point Intercept'!B404</f>
        <v>0</v>
      </c>
      <c r="F408">
        <f t="shared" si="136"/>
        <v>0</v>
      </c>
      <c r="G408">
        <f t="shared" si="137"/>
        <v>0</v>
      </c>
      <c r="H408">
        <f t="shared" si="138"/>
        <v>12.5</v>
      </c>
      <c r="I408">
        <f t="shared" si="139"/>
        <v>10</v>
      </c>
      <c r="J408">
        <f t="shared" si="140"/>
        <v>1</v>
      </c>
      <c r="K408">
        <f t="shared" si="141"/>
        <v>1</v>
      </c>
      <c r="L408">
        <f t="shared" si="142"/>
        <v>0</v>
      </c>
      <c r="M408" t="e">
        <f t="shared" si="143"/>
        <v>#NUM!</v>
      </c>
      <c r="N408" t="e">
        <f t="shared" si="144"/>
        <v>#NUM!</v>
      </c>
      <c r="P408" t="e">
        <f t="shared" si="145"/>
        <v>#DIV/0!</v>
      </c>
      <c r="Q408" t="e">
        <f t="shared" si="146"/>
        <v>#DIV/0!</v>
      </c>
      <c r="S408">
        <f t="shared" si="147"/>
        <v>0</v>
      </c>
      <c r="T408" s="11">
        <f t="shared" si="148"/>
        <v>0</v>
      </c>
      <c r="U408">
        <f t="shared" si="149"/>
        <v>0</v>
      </c>
      <c r="W408" s="11">
        <f t="shared" si="133"/>
        <v>0</v>
      </c>
      <c r="X408" s="11">
        <f t="shared" si="134"/>
        <v>0</v>
      </c>
      <c r="Y408">
        <f t="shared" si="150"/>
        <v>0</v>
      </c>
      <c r="AA408">
        <f t="shared" si="135"/>
        <v>0</v>
      </c>
      <c r="AC408">
        <f t="shared" si="151"/>
        <v>0</v>
      </c>
      <c r="AD408">
        <f t="shared" si="152"/>
        <v>0</v>
      </c>
      <c r="AE408">
        <f t="shared" si="153"/>
        <v>40500</v>
      </c>
      <c r="AF408">
        <f t="shared" si="154"/>
        <v>0</v>
      </c>
      <c r="AH408">
        <f>'Quadrat Point Intercept'!B404*'Quadrat Point Intercept'!E404</f>
        <v>0</v>
      </c>
    </row>
    <row r="409" spans="4:34">
      <c r="D409" s="4">
        <v>398</v>
      </c>
      <c r="E409" s="5">
        <f>'Quadrat Point Intercept'!B405</f>
        <v>0</v>
      </c>
      <c r="F409">
        <f t="shared" si="136"/>
        <v>0</v>
      </c>
      <c r="G409">
        <f t="shared" si="137"/>
        <v>0</v>
      </c>
      <c r="H409">
        <f t="shared" si="138"/>
        <v>12.5</v>
      </c>
      <c r="I409">
        <f t="shared" si="139"/>
        <v>10</v>
      </c>
      <c r="J409">
        <f t="shared" si="140"/>
        <v>1</v>
      </c>
      <c r="K409">
        <f t="shared" si="141"/>
        <v>1</v>
      </c>
      <c r="L409">
        <f t="shared" si="142"/>
        <v>0</v>
      </c>
      <c r="M409" t="e">
        <f t="shared" si="143"/>
        <v>#NUM!</v>
      </c>
      <c r="N409" t="e">
        <f t="shared" si="144"/>
        <v>#NUM!</v>
      </c>
      <c r="P409" t="e">
        <f t="shared" si="145"/>
        <v>#DIV/0!</v>
      </c>
      <c r="Q409" t="e">
        <f t="shared" si="146"/>
        <v>#DIV/0!</v>
      </c>
      <c r="S409">
        <f t="shared" si="147"/>
        <v>0</v>
      </c>
      <c r="T409" s="11">
        <f t="shared" si="148"/>
        <v>0</v>
      </c>
      <c r="U409">
        <f t="shared" si="149"/>
        <v>0</v>
      </c>
      <c r="W409" s="11">
        <f t="shared" si="133"/>
        <v>0</v>
      </c>
      <c r="X409" s="11">
        <f t="shared" si="134"/>
        <v>0</v>
      </c>
      <c r="Y409">
        <f t="shared" si="150"/>
        <v>0</v>
      </c>
      <c r="AA409">
        <f t="shared" si="135"/>
        <v>0</v>
      </c>
      <c r="AC409">
        <f t="shared" si="151"/>
        <v>0</v>
      </c>
      <c r="AD409">
        <f t="shared" si="152"/>
        <v>0</v>
      </c>
      <c r="AE409">
        <f t="shared" si="153"/>
        <v>40500</v>
      </c>
      <c r="AF409">
        <f t="shared" si="154"/>
        <v>0</v>
      </c>
      <c r="AH409">
        <f>'Quadrat Point Intercept'!B405*'Quadrat Point Intercept'!E405</f>
        <v>0</v>
      </c>
    </row>
    <row r="410" spans="4:34">
      <c r="D410" s="4">
        <v>399</v>
      </c>
      <c r="E410" s="5">
        <f>'Quadrat Point Intercept'!B406</f>
        <v>0</v>
      </c>
      <c r="F410">
        <f t="shared" si="136"/>
        <v>0</v>
      </c>
      <c r="G410">
        <f t="shared" si="137"/>
        <v>0</v>
      </c>
      <c r="H410">
        <f t="shared" si="138"/>
        <v>12.5</v>
      </c>
      <c r="I410">
        <f t="shared" si="139"/>
        <v>10</v>
      </c>
      <c r="J410">
        <f t="shared" si="140"/>
        <v>1</v>
      </c>
      <c r="K410">
        <f t="shared" si="141"/>
        <v>1</v>
      </c>
      <c r="L410">
        <f t="shared" si="142"/>
        <v>0</v>
      </c>
      <c r="M410" t="e">
        <f t="shared" si="143"/>
        <v>#NUM!</v>
      </c>
      <c r="N410" t="e">
        <f t="shared" si="144"/>
        <v>#NUM!</v>
      </c>
      <c r="P410" t="e">
        <f t="shared" si="145"/>
        <v>#DIV/0!</v>
      </c>
      <c r="Q410" t="e">
        <f t="shared" si="146"/>
        <v>#DIV/0!</v>
      </c>
      <c r="S410">
        <f t="shared" si="147"/>
        <v>0</v>
      </c>
      <c r="T410" s="11">
        <f t="shared" si="148"/>
        <v>0</v>
      </c>
      <c r="U410">
        <f t="shared" si="149"/>
        <v>0</v>
      </c>
      <c r="W410" s="11">
        <f t="shared" si="133"/>
        <v>0</v>
      </c>
      <c r="X410" s="11">
        <f t="shared" si="134"/>
        <v>0</v>
      </c>
      <c r="Y410">
        <f t="shared" si="150"/>
        <v>0</v>
      </c>
      <c r="AA410">
        <f t="shared" si="135"/>
        <v>0</v>
      </c>
      <c r="AC410">
        <f t="shared" si="151"/>
        <v>0</v>
      </c>
      <c r="AD410">
        <f t="shared" si="152"/>
        <v>0</v>
      </c>
      <c r="AE410">
        <f t="shared" si="153"/>
        <v>40500</v>
      </c>
      <c r="AF410">
        <f t="shared" si="154"/>
        <v>0</v>
      </c>
      <c r="AH410">
        <f>'Quadrat Point Intercept'!B406*'Quadrat Point Intercept'!E406</f>
        <v>0</v>
      </c>
    </row>
    <row r="411" spans="4:34">
      <c r="D411" s="4">
        <v>400</v>
      </c>
      <c r="E411" s="5">
        <f>'Quadrat Point Intercept'!B407</f>
        <v>0</v>
      </c>
      <c r="F411">
        <f t="shared" si="136"/>
        <v>0</v>
      </c>
      <c r="G411">
        <f t="shared" si="137"/>
        <v>0</v>
      </c>
      <c r="H411">
        <f t="shared" si="138"/>
        <v>12.5</v>
      </c>
      <c r="I411">
        <f t="shared" si="139"/>
        <v>10</v>
      </c>
      <c r="J411">
        <f t="shared" si="140"/>
        <v>1</v>
      </c>
      <c r="K411">
        <f t="shared" si="141"/>
        <v>1</v>
      </c>
      <c r="L411">
        <f t="shared" si="142"/>
        <v>0</v>
      </c>
      <c r="M411" t="e">
        <f t="shared" si="143"/>
        <v>#NUM!</v>
      </c>
      <c r="N411" t="e">
        <f t="shared" si="144"/>
        <v>#NUM!</v>
      </c>
      <c r="P411" t="e">
        <f t="shared" si="145"/>
        <v>#DIV/0!</v>
      </c>
      <c r="Q411" t="e">
        <f t="shared" si="146"/>
        <v>#DIV/0!</v>
      </c>
      <c r="S411">
        <f t="shared" si="147"/>
        <v>0</v>
      </c>
      <c r="T411" s="11">
        <f t="shared" si="148"/>
        <v>0</v>
      </c>
      <c r="U411">
        <f t="shared" si="149"/>
        <v>0</v>
      </c>
      <c r="W411" s="11">
        <f t="shared" si="133"/>
        <v>0</v>
      </c>
      <c r="X411" s="11">
        <f t="shared" si="134"/>
        <v>0</v>
      </c>
      <c r="Y411">
        <f t="shared" si="150"/>
        <v>0</v>
      </c>
      <c r="AA411">
        <f t="shared" si="135"/>
        <v>0</v>
      </c>
      <c r="AC411">
        <f t="shared" si="151"/>
        <v>0</v>
      </c>
      <c r="AD411">
        <f t="shared" si="152"/>
        <v>0</v>
      </c>
      <c r="AE411">
        <f t="shared" si="153"/>
        <v>40500</v>
      </c>
      <c r="AF411">
        <f t="shared" si="154"/>
        <v>0</v>
      </c>
      <c r="AH411">
        <f>'Quadrat Point Intercept'!B407*'Quadrat Point Intercept'!E407</f>
        <v>0</v>
      </c>
    </row>
    <row r="412" spans="4:34">
      <c r="D412" s="4">
        <v>401</v>
      </c>
      <c r="E412" s="5">
        <f>'Quadrat Point Intercept'!B408</f>
        <v>0</v>
      </c>
      <c r="F412">
        <f t="shared" si="136"/>
        <v>0</v>
      </c>
      <c r="G412">
        <f t="shared" si="137"/>
        <v>0</v>
      </c>
      <c r="H412">
        <f t="shared" si="138"/>
        <v>12.5</v>
      </c>
      <c r="I412">
        <f t="shared" si="139"/>
        <v>10</v>
      </c>
      <c r="J412">
        <f t="shared" si="140"/>
        <v>1</v>
      </c>
      <c r="K412">
        <f t="shared" si="141"/>
        <v>1</v>
      </c>
      <c r="L412">
        <f t="shared" si="142"/>
        <v>0</v>
      </c>
      <c r="M412" t="e">
        <f t="shared" si="143"/>
        <v>#NUM!</v>
      </c>
      <c r="N412" t="e">
        <f t="shared" si="144"/>
        <v>#NUM!</v>
      </c>
      <c r="P412" t="e">
        <f t="shared" si="145"/>
        <v>#DIV/0!</v>
      </c>
      <c r="Q412" t="e">
        <f t="shared" si="146"/>
        <v>#DIV/0!</v>
      </c>
      <c r="S412">
        <f t="shared" si="147"/>
        <v>0</v>
      </c>
      <c r="T412" s="11">
        <f t="shared" si="148"/>
        <v>0</v>
      </c>
      <c r="U412">
        <f t="shared" si="149"/>
        <v>0</v>
      </c>
      <c r="W412" s="11">
        <f t="shared" si="133"/>
        <v>0</v>
      </c>
      <c r="X412" s="11">
        <f t="shared" si="134"/>
        <v>0</v>
      </c>
      <c r="Y412">
        <f t="shared" si="150"/>
        <v>0</v>
      </c>
      <c r="AA412">
        <f t="shared" si="135"/>
        <v>0</v>
      </c>
      <c r="AC412">
        <f t="shared" si="151"/>
        <v>0</v>
      </c>
      <c r="AD412">
        <f t="shared" si="152"/>
        <v>0</v>
      </c>
      <c r="AE412">
        <f t="shared" si="153"/>
        <v>40500</v>
      </c>
      <c r="AF412">
        <f t="shared" si="154"/>
        <v>0</v>
      </c>
      <c r="AH412">
        <f>'Quadrat Point Intercept'!B408*'Quadrat Point Intercept'!E408</f>
        <v>0</v>
      </c>
    </row>
    <row r="413" spans="4:34">
      <c r="D413" s="4">
        <v>402</v>
      </c>
      <c r="E413" s="5">
        <f>'Quadrat Point Intercept'!B409</f>
        <v>0</v>
      </c>
      <c r="F413">
        <f t="shared" si="136"/>
        <v>0</v>
      </c>
      <c r="G413">
        <f t="shared" si="137"/>
        <v>0</v>
      </c>
      <c r="H413">
        <f t="shared" si="138"/>
        <v>12.5</v>
      </c>
      <c r="I413">
        <f t="shared" si="139"/>
        <v>10</v>
      </c>
      <c r="J413">
        <f t="shared" si="140"/>
        <v>1</v>
      </c>
      <c r="K413">
        <f t="shared" si="141"/>
        <v>1</v>
      </c>
      <c r="L413">
        <f t="shared" si="142"/>
        <v>0</v>
      </c>
      <c r="M413" t="e">
        <f t="shared" si="143"/>
        <v>#NUM!</v>
      </c>
      <c r="N413" t="e">
        <f t="shared" si="144"/>
        <v>#NUM!</v>
      </c>
      <c r="P413" t="e">
        <f t="shared" si="145"/>
        <v>#DIV/0!</v>
      </c>
      <c r="Q413" t="e">
        <f t="shared" si="146"/>
        <v>#DIV/0!</v>
      </c>
      <c r="S413">
        <f t="shared" si="147"/>
        <v>0</v>
      </c>
      <c r="T413" s="11">
        <f t="shared" si="148"/>
        <v>0</v>
      </c>
      <c r="U413">
        <f t="shared" si="149"/>
        <v>0</v>
      </c>
      <c r="W413" s="11">
        <f t="shared" si="133"/>
        <v>0</v>
      </c>
      <c r="X413" s="11">
        <f t="shared" si="134"/>
        <v>0</v>
      </c>
      <c r="Y413">
        <f t="shared" si="150"/>
        <v>0</v>
      </c>
      <c r="AA413">
        <f t="shared" si="135"/>
        <v>0</v>
      </c>
      <c r="AC413">
        <f t="shared" si="151"/>
        <v>0</v>
      </c>
      <c r="AD413">
        <f t="shared" si="152"/>
        <v>0</v>
      </c>
      <c r="AE413">
        <f t="shared" si="153"/>
        <v>40500</v>
      </c>
      <c r="AF413">
        <f t="shared" si="154"/>
        <v>0</v>
      </c>
      <c r="AH413">
        <f>'Quadrat Point Intercept'!B409*'Quadrat Point Intercept'!E409</f>
        <v>0</v>
      </c>
    </row>
    <row r="414" spans="4:34">
      <c r="D414" s="4">
        <v>403</v>
      </c>
      <c r="E414" s="5">
        <f>'Quadrat Point Intercept'!B410</f>
        <v>0</v>
      </c>
      <c r="F414">
        <f t="shared" si="136"/>
        <v>0</v>
      </c>
      <c r="G414">
        <f t="shared" si="137"/>
        <v>0</v>
      </c>
      <c r="H414">
        <f t="shared" si="138"/>
        <v>12.5</v>
      </c>
      <c r="I414">
        <f t="shared" si="139"/>
        <v>10</v>
      </c>
      <c r="J414">
        <f t="shared" si="140"/>
        <v>1</v>
      </c>
      <c r="K414">
        <f t="shared" si="141"/>
        <v>1</v>
      </c>
      <c r="L414">
        <f t="shared" si="142"/>
        <v>0</v>
      </c>
      <c r="M414" t="e">
        <f t="shared" si="143"/>
        <v>#NUM!</v>
      </c>
      <c r="N414" t="e">
        <f t="shared" si="144"/>
        <v>#NUM!</v>
      </c>
      <c r="P414" t="e">
        <f t="shared" si="145"/>
        <v>#DIV/0!</v>
      </c>
      <c r="Q414" t="e">
        <f t="shared" si="146"/>
        <v>#DIV/0!</v>
      </c>
      <c r="S414">
        <f t="shared" si="147"/>
        <v>0</v>
      </c>
      <c r="T414" s="11">
        <f t="shared" si="148"/>
        <v>0</v>
      </c>
      <c r="U414">
        <f t="shared" si="149"/>
        <v>0</v>
      </c>
      <c r="W414" s="11">
        <f t="shared" si="133"/>
        <v>0</v>
      </c>
      <c r="X414" s="11">
        <f t="shared" si="134"/>
        <v>0</v>
      </c>
      <c r="Y414">
        <f t="shared" si="150"/>
        <v>0</v>
      </c>
      <c r="AA414">
        <f t="shared" si="135"/>
        <v>0</v>
      </c>
      <c r="AC414">
        <f t="shared" si="151"/>
        <v>0</v>
      </c>
      <c r="AD414">
        <f t="shared" si="152"/>
        <v>0</v>
      </c>
      <c r="AE414">
        <f t="shared" si="153"/>
        <v>40500</v>
      </c>
      <c r="AF414">
        <f t="shared" si="154"/>
        <v>0</v>
      </c>
      <c r="AH414">
        <f>'Quadrat Point Intercept'!B410*'Quadrat Point Intercept'!E410</f>
        <v>0</v>
      </c>
    </row>
    <row r="415" spans="4:34">
      <c r="D415" s="4">
        <v>404</v>
      </c>
      <c r="E415" s="5">
        <f>'Quadrat Point Intercept'!B411</f>
        <v>0</v>
      </c>
      <c r="F415">
        <f t="shared" si="136"/>
        <v>0</v>
      </c>
      <c r="G415">
        <f t="shared" si="137"/>
        <v>0</v>
      </c>
      <c r="H415">
        <f t="shared" si="138"/>
        <v>12.5</v>
      </c>
      <c r="I415">
        <f t="shared" si="139"/>
        <v>10</v>
      </c>
      <c r="J415">
        <f t="shared" si="140"/>
        <v>1</v>
      </c>
      <c r="K415">
        <f t="shared" si="141"/>
        <v>1</v>
      </c>
      <c r="L415">
        <f t="shared" si="142"/>
        <v>0</v>
      </c>
      <c r="M415" t="e">
        <f t="shared" si="143"/>
        <v>#NUM!</v>
      </c>
      <c r="N415" t="e">
        <f t="shared" si="144"/>
        <v>#NUM!</v>
      </c>
      <c r="P415" t="e">
        <f t="shared" si="145"/>
        <v>#DIV/0!</v>
      </c>
      <c r="Q415" t="e">
        <f t="shared" si="146"/>
        <v>#DIV/0!</v>
      </c>
      <c r="S415">
        <f t="shared" si="147"/>
        <v>0</v>
      </c>
      <c r="T415" s="11">
        <f t="shared" si="148"/>
        <v>0</v>
      </c>
      <c r="U415">
        <f t="shared" si="149"/>
        <v>0</v>
      </c>
      <c r="W415" s="11">
        <f t="shared" si="133"/>
        <v>0</v>
      </c>
      <c r="X415" s="11">
        <f t="shared" si="134"/>
        <v>0</v>
      </c>
      <c r="Y415">
        <f t="shared" si="150"/>
        <v>0</v>
      </c>
      <c r="AA415">
        <f t="shared" si="135"/>
        <v>0</v>
      </c>
      <c r="AC415">
        <f t="shared" si="151"/>
        <v>0</v>
      </c>
      <c r="AD415">
        <f t="shared" si="152"/>
        <v>0</v>
      </c>
      <c r="AE415">
        <f t="shared" si="153"/>
        <v>40500</v>
      </c>
      <c r="AF415">
        <f t="shared" si="154"/>
        <v>0</v>
      </c>
      <c r="AH415">
        <f>'Quadrat Point Intercept'!B411*'Quadrat Point Intercept'!E411</f>
        <v>0</v>
      </c>
    </row>
    <row r="416" spans="4:34">
      <c r="D416" s="4">
        <v>405</v>
      </c>
      <c r="E416" s="5">
        <f>'Quadrat Point Intercept'!B412</f>
        <v>0</v>
      </c>
      <c r="F416">
        <f t="shared" si="136"/>
        <v>0</v>
      </c>
      <c r="G416">
        <f t="shared" si="137"/>
        <v>0</v>
      </c>
      <c r="H416">
        <f t="shared" si="138"/>
        <v>12.5</v>
      </c>
      <c r="I416">
        <f t="shared" si="139"/>
        <v>10</v>
      </c>
      <c r="J416">
        <f t="shared" si="140"/>
        <v>1</v>
      </c>
      <c r="K416">
        <f t="shared" si="141"/>
        <v>1</v>
      </c>
      <c r="L416">
        <f t="shared" si="142"/>
        <v>0</v>
      </c>
      <c r="M416" t="e">
        <f t="shared" si="143"/>
        <v>#NUM!</v>
      </c>
      <c r="N416" t="e">
        <f t="shared" si="144"/>
        <v>#NUM!</v>
      </c>
      <c r="P416" t="e">
        <f t="shared" si="145"/>
        <v>#DIV/0!</v>
      </c>
      <c r="Q416" t="e">
        <f t="shared" si="146"/>
        <v>#DIV/0!</v>
      </c>
      <c r="S416">
        <f t="shared" si="147"/>
        <v>0</v>
      </c>
      <c r="T416" s="11">
        <f t="shared" si="148"/>
        <v>0</v>
      </c>
      <c r="U416">
        <f t="shared" si="149"/>
        <v>0</v>
      </c>
      <c r="W416" s="11">
        <f t="shared" si="133"/>
        <v>0</v>
      </c>
      <c r="X416" s="11">
        <f t="shared" si="134"/>
        <v>0</v>
      </c>
      <c r="Y416">
        <f t="shared" si="150"/>
        <v>0</v>
      </c>
      <c r="AA416">
        <f t="shared" si="135"/>
        <v>0</v>
      </c>
      <c r="AC416">
        <f t="shared" si="151"/>
        <v>0</v>
      </c>
      <c r="AD416">
        <f t="shared" si="152"/>
        <v>0</v>
      </c>
      <c r="AE416">
        <f t="shared" si="153"/>
        <v>40500</v>
      </c>
      <c r="AF416">
        <f t="shared" si="154"/>
        <v>0</v>
      </c>
      <c r="AH416">
        <f>'Quadrat Point Intercept'!B412*'Quadrat Point Intercept'!E412</f>
        <v>0</v>
      </c>
    </row>
    <row r="417" spans="4:34">
      <c r="D417" s="4">
        <v>406</v>
      </c>
      <c r="E417" s="5">
        <f>'Quadrat Point Intercept'!B413</f>
        <v>0</v>
      </c>
      <c r="F417">
        <f t="shared" si="136"/>
        <v>0</v>
      </c>
      <c r="G417">
        <f t="shared" si="137"/>
        <v>0</v>
      </c>
      <c r="H417">
        <f t="shared" si="138"/>
        <v>12.5</v>
      </c>
      <c r="I417">
        <f t="shared" si="139"/>
        <v>10</v>
      </c>
      <c r="J417">
        <f t="shared" si="140"/>
        <v>1</v>
      </c>
      <c r="K417">
        <f t="shared" si="141"/>
        <v>1</v>
      </c>
      <c r="L417">
        <f t="shared" si="142"/>
        <v>0</v>
      </c>
      <c r="M417" t="e">
        <f t="shared" si="143"/>
        <v>#NUM!</v>
      </c>
      <c r="N417" t="e">
        <f t="shared" si="144"/>
        <v>#NUM!</v>
      </c>
      <c r="P417" t="e">
        <f t="shared" si="145"/>
        <v>#DIV/0!</v>
      </c>
      <c r="Q417" t="e">
        <f t="shared" si="146"/>
        <v>#DIV/0!</v>
      </c>
      <c r="S417">
        <f t="shared" si="147"/>
        <v>0</v>
      </c>
      <c r="T417" s="11">
        <f t="shared" si="148"/>
        <v>0</v>
      </c>
      <c r="U417">
        <f t="shared" si="149"/>
        <v>0</v>
      </c>
      <c r="W417" s="11">
        <f t="shared" si="133"/>
        <v>0</v>
      </c>
      <c r="X417" s="11">
        <f t="shared" si="134"/>
        <v>0</v>
      </c>
      <c r="Y417">
        <f t="shared" si="150"/>
        <v>0</v>
      </c>
      <c r="AA417">
        <f t="shared" si="135"/>
        <v>0</v>
      </c>
      <c r="AC417">
        <f t="shared" si="151"/>
        <v>0</v>
      </c>
      <c r="AD417">
        <f t="shared" si="152"/>
        <v>0</v>
      </c>
      <c r="AE417">
        <f t="shared" si="153"/>
        <v>40500</v>
      </c>
      <c r="AF417">
        <f t="shared" si="154"/>
        <v>0</v>
      </c>
      <c r="AH417">
        <f>'Quadrat Point Intercept'!B413*'Quadrat Point Intercept'!E413</f>
        <v>0</v>
      </c>
    </row>
    <row r="418" spans="4:34">
      <c r="D418" s="4">
        <v>407</v>
      </c>
      <c r="E418" s="5">
        <f>'Quadrat Point Intercept'!B414</f>
        <v>0</v>
      </c>
      <c r="F418">
        <f t="shared" si="136"/>
        <v>0</v>
      </c>
      <c r="G418">
        <f t="shared" si="137"/>
        <v>0</v>
      </c>
      <c r="H418">
        <f t="shared" si="138"/>
        <v>12.5</v>
      </c>
      <c r="I418">
        <f t="shared" si="139"/>
        <v>10</v>
      </c>
      <c r="J418">
        <f t="shared" si="140"/>
        <v>1</v>
      </c>
      <c r="K418">
        <f t="shared" si="141"/>
        <v>1</v>
      </c>
      <c r="L418">
        <f t="shared" si="142"/>
        <v>0</v>
      </c>
      <c r="M418" t="e">
        <f t="shared" si="143"/>
        <v>#NUM!</v>
      </c>
      <c r="N418" t="e">
        <f t="shared" si="144"/>
        <v>#NUM!</v>
      </c>
      <c r="P418" t="e">
        <f t="shared" si="145"/>
        <v>#DIV/0!</v>
      </c>
      <c r="Q418" t="e">
        <f t="shared" si="146"/>
        <v>#DIV/0!</v>
      </c>
      <c r="S418">
        <f t="shared" si="147"/>
        <v>0</v>
      </c>
      <c r="T418" s="11">
        <f t="shared" si="148"/>
        <v>0</v>
      </c>
      <c r="U418">
        <f t="shared" si="149"/>
        <v>0</v>
      </c>
      <c r="W418" s="11">
        <f t="shared" si="133"/>
        <v>0</v>
      </c>
      <c r="X418" s="11">
        <f t="shared" si="134"/>
        <v>0</v>
      </c>
      <c r="Y418">
        <f t="shared" si="150"/>
        <v>0</v>
      </c>
      <c r="AA418">
        <f t="shared" si="135"/>
        <v>0</v>
      </c>
      <c r="AC418">
        <f t="shared" si="151"/>
        <v>0</v>
      </c>
      <c r="AD418">
        <f t="shared" si="152"/>
        <v>0</v>
      </c>
      <c r="AE418">
        <f t="shared" si="153"/>
        <v>40500</v>
      </c>
      <c r="AF418">
        <f t="shared" si="154"/>
        <v>0</v>
      </c>
      <c r="AH418">
        <f>'Quadrat Point Intercept'!B414*'Quadrat Point Intercept'!E414</f>
        <v>0</v>
      </c>
    </row>
    <row r="419" spans="4:34">
      <c r="D419" s="4">
        <v>408</v>
      </c>
      <c r="E419" s="5">
        <f>'Quadrat Point Intercept'!B415</f>
        <v>0</v>
      </c>
      <c r="F419">
        <f t="shared" si="136"/>
        <v>0</v>
      </c>
      <c r="G419">
        <f t="shared" si="137"/>
        <v>0</v>
      </c>
      <c r="H419">
        <f t="shared" si="138"/>
        <v>12.5</v>
      </c>
      <c r="I419">
        <f t="shared" si="139"/>
        <v>10</v>
      </c>
      <c r="J419">
        <f t="shared" si="140"/>
        <v>1</v>
      </c>
      <c r="K419">
        <f t="shared" si="141"/>
        <v>1</v>
      </c>
      <c r="L419">
        <f t="shared" si="142"/>
        <v>0</v>
      </c>
      <c r="M419" t="e">
        <f t="shared" si="143"/>
        <v>#NUM!</v>
      </c>
      <c r="N419" t="e">
        <f t="shared" si="144"/>
        <v>#NUM!</v>
      </c>
      <c r="P419" t="e">
        <f t="shared" si="145"/>
        <v>#DIV/0!</v>
      </c>
      <c r="Q419" t="e">
        <f t="shared" si="146"/>
        <v>#DIV/0!</v>
      </c>
      <c r="S419">
        <f t="shared" si="147"/>
        <v>0</v>
      </c>
      <c r="T419" s="11">
        <f t="shared" si="148"/>
        <v>0</v>
      </c>
      <c r="U419">
        <f t="shared" si="149"/>
        <v>0</v>
      </c>
      <c r="W419" s="11">
        <f t="shared" si="133"/>
        <v>0</v>
      </c>
      <c r="X419" s="11">
        <f t="shared" si="134"/>
        <v>0</v>
      </c>
      <c r="Y419">
        <f t="shared" si="150"/>
        <v>0</v>
      </c>
      <c r="AA419">
        <f t="shared" si="135"/>
        <v>0</v>
      </c>
      <c r="AC419">
        <f t="shared" si="151"/>
        <v>0</v>
      </c>
      <c r="AD419">
        <f t="shared" si="152"/>
        <v>0</v>
      </c>
      <c r="AE419">
        <f t="shared" si="153"/>
        <v>40500</v>
      </c>
      <c r="AF419">
        <f t="shared" si="154"/>
        <v>0</v>
      </c>
      <c r="AH419">
        <f>'Quadrat Point Intercept'!B415*'Quadrat Point Intercept'!E415</f>
        <v>0</v>
      </c>
    </row>
    <row r="420" spans="4:34">
      <c r="D420" s="4">
        <v>409</v>
      </c>
      <c r="E420" s="5">
        <f>'Quadrat Point Intercept'!B416</f>
        <v>0</v>
      </c>
      <c r="F420">
        <f t="shared" si="136"/>
        <v>0</v>
      </c>
      <c r="G420">
        <f t="shared" si="137"/>
        <v>0</v>
      </c>
      <c r="H420">
        <f t="shared" si="138"/>
        <v>12.5</v>
      </c>
      <c r="I420">
        <f t="shared" si="139"/>
        <v>10</v>
      </c>
      <c r="J420">
        <f t="shared" si="140"/>
        <v>1</v>
      </c>
      <c r="K420">
        <f t="shared" si="141"/>
        <v>1</v>
      </c>
      <c r="L420">
        <f t="shared" si="142"/>
        <v>0</v>
      </c>
      <c r="M420" t="e">
        <f t="shared" si="143"/>
        <v>#NUM!</v>
      </c>
      <c r="N420" t="e">
        <f t="shared" si="144"/>
        <v>#NUM!</v>
      </c>
      <c r="P420" t="e">
        <f t="shared" si="145"/>
        <v>#DIV/0!</v>
      </c>
      <c r="Q420" t="e">
        <f t="shared" si="146"/>
        <v>#DIV/0!</v>
      </c>
      <c r="S420">
        <f t="shared" si="147"/>
        <v>0</v>
      </c>
      <c r="T420" s="11">
        <f t="shared" si="148"/>
        <v>0</v>
      </c>
      <c r="U420">
        <f t="shared" si="149"/>
        <v>0</v>
      </c>
      <c r="W420" s="11">
        <f t="shared" si="133"/>
        <v>0</v>
      </c>
      <c r="X420" s="11">
        <f t="shared" si="134"/>
        <v>0</v>
      </c>
      <c r="Y420">
        <f t="shared" si="150"/>
        <v>0</v>
      </c>
      <c r="AA420">
        <f t="shared" si="135"/>
        <v>0</v>
      </c>
      <c r="AC420">
        <f t="shared" si="151"/>
        <v>0</v>
      </c>
      <c r="AD420">
        <f t="shared" si="152"/>
        <v>0</v>
      </c>
      <c r="AE420">
        <f t="shared" si="153"/>
        <v>40500</v>
      </c>
      <c r="AF420">
        <f t="shared" si="154"/>
        <v>0</v>
      </c>
      <c r="AH420">
        <f>'Quadrat Point Intercept'!B416*'Quadrat Point Intercept'!E416</f>
        <v>0</v>
      </c>
    </row>
    <row r="421" spans="4:34">
      <c r="D421" s="4">
        <v>410</v>
      </c>
      <c r="E421" s="5">
        <f>'Quadrat Point Intercept'!B417</f>
        <v>0</v>
      </c>
      <c r="F421">
        <f t="shared" si="136"/>
        <v>0</v>
      </c>
      <c r="G421">
        <f t="shared" si="137"/>
        <v>0</v>
      </c>
      <c r="H421">
        <f t="shared" si="138"/>
        <v>12.5</v>
      </c>
      <c r="I421">
        <f t="shared" si="139"/>
        <v>10</v>
      </c>
      <c r="J421">
        <f t="shared" si="140"/>
        <v>1</v>
      </c>
      <c r="K421">
        <f t="shared" si="141"/>
        <v>1</v>
      </c>
      <c r="L421">
        <f t="shared" si="142"/>
        <v>0</v>
      </c>
      <c r="M421" t="e">
        <f t="shared" si="143"/>
        <v>#NUM!</v>
      </c>
      <c r="N421" t="e">
        <f t="shared" si="144"/>
        <v>#NUM!</v>
      </c>
      <c r="P421" t="e">
        <f t="shared" si="145"/>
        <v>#DIV/0!</v>
      </c>
      <c r="Q421" t="e">
        <f t="shared" si="146"/>
        <v>#DIV/0!</v>
      </c>
      <c r="S421">
        <f t="shared" si="147"/>
        <v>0</v>
      </c>
      <c r="T421" s="11">
        <f t="shared" si="148"/>
        <v>0</v>
      </c>
      <c r="U421">
        <f t="shared" si="149"/>
        <v>0</v>
      </c>
      <c r="W421" s="11">
        <f t="shared" si="133"/>
        <v>0</v>
      </c>
      <c r="X421" s="11">
        <f t="shared" si="134"/>
        <v>0</v>
      </c>
      <c r="Y421">
        <f t="shared" si="150"/>
        <v>0</v>
      </c>
      <c r="AA421">
        <f t="shared" si="135"/>
        <v>0</v>
      </c>
      <c r="AC421">
        <f t="shared" si="151"/>
        <v>0</v>
      </c>
      <c r="AD421">
        <f t="shared" si="152"/>
        <v>0</v>
      </c>
      <c r="AE421">
        <f t="shared" si="153"/>
        <v>40500</v>
      </c>
      <c r="AF421">
        <f t="shared" si="154"/>
        <v>0</v>
      </c>
      <c r="AH421">
        <f>'Quadrat Point Intercept'!B417*'Quadrat Point Intercept'!E417</f>
        <v>0</v>
      </c>
    </row>
    <row r="422" spans="4:34">
      <c r="D422" s="4">
        <v>411</v>
      </c>
      <c r="E422" s="5">
        <f>'Quadrat Point Intercept'!B418</f>
        <v>0</v>
      </c>
      <c r="F422">
        <f t="shared" si="136"/>
        <v>0</v>
      </c>
      <c r="G422">
        <f t="shared" si="137"/>
        <v>0</v>
      </c>
      <c r="H422">
        <f t="shared" si="138"/>
        <v>12.5</v>
      </c>
      <c r="I422">
        <f t="shared" si="139"/>
        <v>10</v>
      </c>
      <c r="J422">
        <f t="shared" si="140"/>
        <v>1</v>
      </c>
      <c r="K422">
        <f t="shared" si="141"/>
        <v>1</v>
      </c>
      <c r="L422">
        <f t="shared" si="142"/>
        <v>0</v>
      </c>
      <c r="M422" t="e">
        <f t="shared" si="143"/>
        <v>#NUM!</v>
      </c>
      <c r="N422" t="e">
        <f t="shared" si="144"/>
        <v>#NUM!</v>
      </c>
      <c r="P422" t="e">
        <f t="shared" si="145"/>
        <v>#DIV/0!</v>
      </c>
      <c r="Q422" t="e">
        <f t="shared" si="146"/>
        <v>#DIV/0!</v>
      </c>
      <c r="S422">
        <f t="shared" si="147"/>
        <v>0</v>
      </c>
      <c r="T422" s="11">
        <f t="shared" si="148"/>
        <v>0</v>
      </c>
      <c r="U422">
        <f t="shared" si="149"/>
        <v>0</v>
      </c>
      <c r="W422" s="11">
        <f t="shared" si="133"/>
        <v>0</v>
      </c>
      <c r="X422" s="11">
        <f t="shared" si="134"/>
        <v>0</v>
      </c>
      <c r="Y422">
        <f t="shared" si="150"/>
        <v>0</v>
      </c>
      <c r="AA422">
        <f t="shared" si="135"/>
        <v>0</v>
      </c>
      <c r="AC422">
        <f t="shared" si="151"/>
        <v>0</v>
      </c>
      <c r="AD422">
        <f t="shared" si="152"/>
        <v>0</v>
      </c>
      <c r="AE422">
        <f t="shared" si="153"/>
        <v>40500</v>
      </c>
      <c r="AF422">
        <f t="shared" si="154"/>
        <v>0</v>
      </c>
      <c r="AH422">
        <f>'Quadrat Point Intercept'!B418*'Quadrat Point Intercept'!E418</f>
        <v>0</v>
      </c>
    </row>
    <row r="423" spans="4:34">
      <c r="D423" s="4">
        <v>412</v>
      </c>
      <c r="E423" s="5">
        <f>'Quadrat Point Intercept'!B419</f>
        <v>0</v>
      </c>
      <c r="F423">
        <f t="shared" si="136"/>
        <v>0</v>
      </c>
      <c r="G423">
        <f t="shared" si="137"/>
        <v>0</v>
      </c>
      <c r="H423">
        <f t="shared" si="138"/>
        <v>12.5</v>
      </c>
      <c r="I423">
        <f t="shared" si="139"/>
        <v>10</v>
      </c>
      <c r="J423">
        <f t="shared" si="140"/>
        <v>1</v>
      </c>
      <c r="K423">
        <f t="shared" si="141"/>
        <v>1</v>
      </c>
      <c r="L423">
        <f t="shared" si="142"/>
        <v>0</v>
      </c>
      <c r="M423" t="e">
        <f t="shared" si="143"/>
        <v>#NUM!</v>
      </c>
      <c r="N423" t="e">
        <f t="shared" si="144"/>
        <v>#NUM!</v>
      </c>
      <c r="P423" t="e">
        <f t="shared" si="145"/>
        <v>#DIV/0!</v>
      </c>
      <c r="Q423" t="e">
        <f t="shared" si="146"/>
        <v>#DIV/0!</v>
      </c>
      <c r="S423">
        <f t="shared" si="147"/>
        <v>0</v>
      </c>
      <c r="T423" s="11">
        <f t="shared" si="148"/>
        <v>0</v>
      </c>
      <c r="U423">
        <f t="shared" si="149"/>
        <v>0</v>
      </c>
      <c r="W423" s="11">
        <f t="shared" si="133"/>
        <v>0</v>
      </c>
      <c r="X423" s="11">
        <f t="shared" si="134"/>
        <v>0</v>
      </c>
      <c r="Y423">
        <f t="shared" si="150"/>
        <v>0</v>
      </c>
      <c r="AA423">
        <f t="shared" si="135"/>
        <v>0</v>
      </c>
      <c r="AC423">
        <f t="shared" si="151"/>
        <v>0</v>
      </c>
      <c r="AD423">
        <f t="shared" si="152"/>
        <v>0</v>
      </c>
      <c r="AE423">
        <f t="shared" si="153"/>
        <v>40500</v>
      </c>
      <c r="AF423">
        <f t="shared" si="154"/>
        <v>0</v>
      </c>
      <c r="AH423">
        <f>'Quadrat Point Intercept'!B419*'Quadrat Point Intercept'!E419</f>
        <v>0</v>
      </c>
    </row>
    <row r="424" spans="4:34">
      <c r="D424" s="4">
        <v>413</v>
      </c>
      <c r="E424" s="5">
        <f>'Quadrat Point Intercept'!B420</f>
        <v>0</v>
      </c>
      <c r="F424">
        <f t="shared" si="136"/>
        <v>0</v>
      </c>
      <c r="G424">
        <f t="shared" si="137"/>
        <v>0</v>
      </c>
      <c r="H424">
        <f t="shared" si="138"/>
        <v>12.5</v>
      </c>
      <c r="I424">
        <f t="shared" si="139"/>
        <v>10</v>
      </c>
      <c r="J424">
        <f t="shared" si="140"/>
        <v>1</v>
      </c>
      <c r="K424">
        <f t="shared" si="141"/>
        <v>1</v>
      </c>
      <c r="L424">
        <f t="shared" si="142"/>
        <v>0</v>
      </c>
      <c r="M424" t="e">
        <f t="shared" si="143"/>
        <v>#NUM!</v>
      </c>
      <c r="N424" t="e">
        <f t="shared" si="144"/>
        <v>#NUM!</v>
      </c>
      <c r="P424" t="e">
        <f t="shared" si="145"/>
        <v>#DIV/0!</v>
      </c>
      <c r="Q424" t="e">
        <f t="shared" si="146"/>
        <v>#DIV/0!</v>
      </c>
      <c r="S424">
        <f t="shared" si="147"/>
        <v>0</v>
      </c>
      <c r="T424" s="11">
        <f t="shared" si="148"/>
        <v>0</v>
      </c>
      <c r="U424">
        <f t="shared" si="149"/>
        <v>0</v>
      </c>
      <c r="W424" s="11">
        <f t="shared" si="133"/>
        <v>0</v>
      </c>
      <c r="X424" s="11">
        <f t="shared" si="134"/>
        <v>0</v>
      </c>
      <c r="Y424">
        <f t="shared" si="150"/>
        <v>0</v>
      </c>
      <c r="AA424">
        <f t="shared" si="135"/>
        <v>0</v>
      </c>
      <c r="AC424">
        <f t="shared" si="151"/>
        <v>0</v>
      </c>
      <c r="AD424">
        <f t="shared" si="152"/>
        <v>0</v>
      </c>
      <c r="AE424">
        <f t="shared" si="153"/>
        <v>40500</v>
      </c>
      <c r="AF424">
        <f t="shared" si="154"/>
        <v>0</v>
      </c>
      <c r="AH424">
        <f>'Quadrat Point Intercept'!B420*'Quadrat Point Intercept'!E420</f>
        <v>0</v>
      </c>
    </row>
    <row r="425" spans="4:34">
      <c r="D425" s="4">
        <v>414</v>
      </c>
      <c r="E425" s="5">
        <f>'Quadrat Point Intercept'!B421</f>
        <v>0</v>
      </c>
      <c r="F425">
        <f t="shared" si="136"/>
        <v>0</v>
      </c>
      <c r="G425">
        <f t="shared" si="137"/>
        <v>0</v>
      </c>
      <c r="H425">
        <f t="shared" si="138"/>
        <v>12.5</v>
      </c>
      <c r="I425">
        <f t="shared" si="139"/>
        <v>10</v>
      </c>
      <c r="J425">
        <f t="shared" si="140"/>
        <v>1</v>
      </c>
      <c r="K425">
        <f t="shared" si="141"/>
        <v>1</v>
      </c>
      <c r="L425">
        <f t="shared" si="142"/>
        <v>0</v>
      </c>
      <c r="M425" t="e">
        <f t="shared" si="143"/>
        <v>#NUM!</v>
      </c>
      <c r="N425" t="e">
        <f t="shared" si="144"/>
        <v>#NUM!</v>
      </c>
      <c r="P425" t="e">
        <f t="shared" si="145"/>
        <v>#DIV/0!</v>
      </c>
      <c r="Q425" t="e">
        <f t="shared" si="146"/>
        <v>#DIV/0!</v>
      </c>
      <c r="S425">
        <f t="shared" si="147"/>
        <v>0</v>
      </c>
      <c r="T425" s="11">
        <f t="shared" si="148"/>
        <v>0</v>
      </c>
      <c r="U425">
        <f t="shared" si="149"/>
        <v>0</v>
      </c>
      <c r="W425" s="11">
        <f t="shared" si="133"/>
        <v>0</v>
      </c>
      <c r="X425" s="11">
        <f t="shared" si="134"/>
        <v>0</v>
      </c>
      <c r="Y425">
        <f t="shared" si="150"/>
        <v>0</v>
      </c>
      <c r="AA425">
        <f t="shared" si="135"/>
        <v>0</v>
      </c>
      <c r="AC425">
        <f t="shared" si="151"/>
        <v>0</v>
      </c>
      <c r="AD425">
        <f t="shared" si="152"/>
        <v>0</v>
      </c>
      <c r="AE425">
        <f t="shared" si="153"/>
        <v>40500</v>
      </c>
      <c r="AF425">
        <f t="shared" si="154"/>
        <v>0</v>
      </c>
      <c r="AH425">
        <f>'Quadrat Point Intercept'!B421*'Quadrat Point Intercept'!E421</f>
        <v>0</v>
      </c>
    </row>
    <row r="426" spans="4:34">
      <c r="D426" s="4">
        <v>415</v>
      </c>
      <c r="E426" s="5">
        <f>'Quadrat Point Intercept'!B422</f>
        <v>0</v>
      </c>
      <c r="F426">
        <f t="shared" si="136"/>
        <v>0</v>
      </c>
      <c r="G426">
        <f t="shared" si="137"/>
        <v>0</v>
      </c>
      <c r="H426">
        <f t="shared" si="138"/>
        <v>12.5</v>
      </c>
      <c r="I426">
        <f t="shared" si="139"/>
        <v>10</v>
      </c>
      <c r="J426">
        <f t="shared" si="140"/>
        <v>1</v>
      </c>
      <c r="K426">
        <f t="shared" si="141"/>
        <v>1</v>
      </c>
      <c r="L426">
        <f t="shared" si="142"/>
        <v>0</v>
      </c>
      <c r="M426" t="e">
        <f t="shared" si="143"/>
        <v>#NUM!</v>
      </c>
      <c r="N426" t="e">
        <f t="shared" si="144"/>
        <v>#NUM!</v>
      </c>
      <c r="P426" t="e">
        <f t="shared" si="145"/>
        <v>#DIV/0!</v>
      </c>
      <c r="Q426" t="e">
        <f t="shared" si="146"/>
        <v>#DIV/0!</v>
      </c>
      <c r="S426">
        <f t="shared" si="147"/>
        <v>0</v>
      </c>
      <c r="T426" s="11">
        <f t="shared" si="148"/>
        <v>0</v>
      </c>
      <c r="U426">
        <f t="shared" si="149"/>
        <v>0</v>
      </c>
      <c r="W426" s="11">
        <f t="shared" si="133"/>
        <v>0</v>
      </c>
      <c r="X426" s="11">
        <f t="shared" si="134"/>
        <v>0</v>
      </c>
      <c r="Y426">
        <f t="shared" si="150"/>
        <v>0</v>
      </c>
      <c r="AA426">
        <f t="shared" si="135"/>
        <v>0</v>
      </c>
      <c r="AC426">
        <f t="shared" si="151"/>
        <v>0</v>
      </c>
      <c r="AD426">
        <f t="shared" si="152"/>
        <v>0</v>
      </c>
      <c r="AE426">
        <f t="shared" si="153"/>
        <v>40500</v>
      </c>
      <c r="AF426">
        <f t="shared" si="154"/>
        <v>0</v>
      </c>
      <c r="AH426">
        <f>'Quadrat Point Intercept'!B422*'Quadrat Point Intercept'!E422</f>
        <v>0</v>
      </c>
    </row>
    <row r="427" spans="4:34">
      <c r="D427" s="4">
        <v>416</v>
      </c>
      <c r="E427" s="5">
        <f>'Quadrat Point Intercept'!B423</f>
        <v>0</v>
      </c>
      <c r="F427">
        <f t="shared" si="136"/>
        <v>0</v>
      </c>
      <c r="G427">
        <f t="shared" si="137"/>
        <v>0</v>
      </c>
      <c r="H427">
        <f t="shared" si="138"/>
        <v>12.5</v>
      </c>
      <c r="I427">
        <f t="shared" si="139"/>
        <v>10</v>
      </c>
      <c r="J427">
        <f t="shared" si="140"/>
        <v>1</v>
      </c>
      <c r="K427">
        <f t="shared" si="141"/>
        <v>1</v>
      </c>
      <c r="L427">
        <f t="shared" si="142"/>
        <v>0</v>
      </c>
      <c r="M427" t="e">
        <f t="shared" si="143"/>
        <v>#NUM!</v>
      </c>
      <c r="N427" t="e">
        <f t="shared" si="144"/>
        <v>#NUM!</v>
      </c>
      <c r="P427" t="e">
        <f t="shared" si="145"/>
        <v>#DIV/0!</v>
      </c>
      <c r="Q427" t="e">
        <f t="shared" si="146"/>
        <v>#DIV/0!</v>
      </c>
      <c r="S427">
        <f t="shared" si="147"/>
        <v>0</v>
      </c>
      <c r="T427" s="11">
        <f t="shared" si="148"/>
        <v>0</v>
      </c>
      <c r="U427">
        <f t="shared" si="149"/>
        <v>0</v>
      </c>
      <c r="W427" s="11">
        <f t="shared" si="133"/>
        <v>0</v>
      </c>
      <c r="X427" s="11">
        <f t="shared" si="134"/>
        <v>0</v>
      </c>
      <c r="Y427">
        <f t="shared" si="150"/>
        <v>0</v>
      </c>
      <c r="AA427">
        <f t="shared" si="135"/>
        <v>0</v>
      </c>
      <c r="AC427">
        <f t="shared" si="151"/>
        <v>0</v>
      </c>
      <c r="AD427">
        <f t="shared" si="152"/>
        <v>0</v>
      </c>
      <c r="AE427">
        <f t="shared" si="153"/>
        <v>40500</v>
      </c>
      <c r="AF427">
        <f t="shared" si="154"/>
        <v>0</v>
      </c>
      <c r="AH427">
        <f>'Quadrat Point Intercept'!B423*'Quadrat Point Intercept'!E423</f>
        <v>0</v>
      </c>
    </row>
    <row r="428" spans="4:34">
      <c r="D428" s="4">
        <v>417</v>
      </c>
      <c r="E428" s="5">
        <f>'Quadrat Point Intercept'!B424</f>
        <v>0</v>
      </c>
      <c r="F428">
        <f t="shared" si="136"/>
        <v>0</v>
      </c>
      <c r="G428">
        <f t="shared" si="137"/>
        <v>0</v>
      </c>
      <c r="H428">
        <f t="shared" si="138"/>
        <v>12.5</v>
      </c>
      <c r="I428">
        <f t="shared" si="139"/>
        <v>10</v>
      </c>
      <c r="J428">
        <f t="shared" si="140"/>
        <v>1</v>
      </c>
      <c r="K428">
        <f t="shared" si="141"/>
        <v>1</v>
      </c>
      <c r="L428">
        <f t="shared" si="142"/>
        <v>0</v>
      </c>
      <c r="M428" t="e">
        <f t="shared" si="143"/>
        <v>#NUM!</v>
      </c>
      <c r="N428" t="e">
        <f t="shared" si="144"/>
        <v>#NUM!</v>
      </c>
      <c r="P428" t="e">
        <f t="shared" si="145"/>
        <v>#DIV/0!</v>
      </c>
      <c r="Q428" t="e">
        <f t="shared" si="146"/>
        <v>#DIV/0!</v>
      </c>
      <c r="S428">
        <f t="shared" si="147"/>
        <v>0</v>
      </c>
      <c r="T428" s="11">
        <f t="shared" si="148"/>
        <v>0</v>
      </c>
      <c r="U428">
        <f t="shared" si="149"/>
        <v>0</v>
      </c>
      <c r="W428" s="11">
        <f t="shared" si="133"/>
        <v>0</v>
      </c>
      <c r="X428" s="11">
        <f t="shared" si="134"/>
        <v>0</v>
      </c>
      <c r="Y428">
        <f t="shared" si="150"/>
        <v>0</v>
      </c>
      <c r="AA428">
        <f t="shared" si="135"/>
        <v>0</v>
      </c>
      <c r="AC428">
        <f t="shared" si="151"/>
        <v>0</v>
      </c>
      <c r="AD428">
        <f t="shared" si="152"/>
        <v>0</v>
      </c>
      <c r="AE428">
        <f t="shared" si="153"/>
        <v>40500</v>
      </c>
      <c r="AF428">
        <f t="shared" si="154"/>
        <v>0</v>
      </c>
      <c r="AH428">
        <f>'Quadrat Point Intercept'!B424*'Quadrat Point Intercept'!E424</f>
        <v>0</v>
      </c>
    </row>
    <row r="429" spans="4:34">
      <c r="D429" s="4">
        <v>418</v>
      </c>
      <c r="E429" s="5">
        <f>'Quadrat Point Intercept'!B425</f>
        <v>0</v>
      </c>
      <c r="F429">
        <f t="shared" si="136"/>
        <v>0</v>
      </c>
      <c r="G429">
        <f t="shared" si="137"/>
        <v>0</v>
      </c>
      <c r="H429">
        <f t="shared" si="138"/>
        <v>12.5</v>
      </c>
      <c r="I429">
        <f t="shared" si="139"/>
        <v>10</v>
      </c>
      <c r="J429">
        <f t="shared" si="140"/>
        <v>1</v>
      </c>
      <c r="K429">
        <f t="shared" si="141"/>
        <v>1</v>
      </c>
      <c r="L429">
        <f t="shared" si="142"/>
        <v>0</v>
      </c>
      <c r="M429" t="e">
        <f t="shared" si="143"/>
        <v>#NUM!</v>
      </c>
      <c r="N429" t="e">
        <f t="shared" si="144"/>
        <v>#NUM!</v>
      </c>
      <c r="P429" t="e">
        <f t="shared" si="145"/>
        <v>#DIV/0!</v>
      </c>
      <c r="Q429" t="e">
        <f t="shared" si="146"/>
        <v>#DIV/0!</v>
      </c>
      <c r="S429">
        <f t="shared" si="147"/>
        <v>0</v>
      </c>
      <c r="T429" s="11">
        <f t="shared" si="148"/>
        <v>0</v>
      </c>
      <c r="U429">
        <f t="shared" si="149"/>
        <v>0</v>
      </c>
      <c r="W429" s="11">
        <f t="shared" si="133"/>
        <v>0</v>
      </c>
      <c r="X429" s="11">
        <f t="shared" si="134"/>
        <v>0</v>
      </c>
      <c r="Y429">
        <f t="shared" si="150"/>
        <v>0</v>
      </c>
      <c r="AA429">
        <f t="shared" si="135"/>
        <v>0</v>
      </c>
      <c r="AC429">
        <f t="shared" si="151"/>
        <v>0</v>
      </c>
      <c r="AD429">
        <f t="shared" si="152"/>
        <v>0</v>
      </c>
      <c r="AE429">
        <f t="shared" si="153"/>
        <v>40500</v>
      </c>
      <c r="AF429">
        <f t="shared" si="154"/>
        <v>0</v>
      </c>
      <c r="AH429">
        <f>'Quadrat Point Intercept'!B425*'Quadrat Point Intercept'!E425</f>
        <v>0</v>
      </c>
    </row>
    <row r="430" spans="4:34">
      <c r="D430" s="4">
        <v>419</v>
      </c>
      <c r="E430" s="5">
        <f>'Quadrat Point Intercept'!B426</f>
        <v>0</v>
      </c>
      <c r="F430">
        <f t="shared" si="136"/>
        <v>0</v>
      </c>
      <c r="G430">
        <f t="shared" si="137"/>
        <v>0</v>
      </c>
      <c r="H430">
        <f t="shared" si="138"/>
        <v>12.5</v>
      </c>
      <c r="I430">
        <f t="shared" si="139"/>
        <v>10</v>
      </c>
      <c r="J430">
        <f t="shared" si="140"/>
        <v>1</v>
      </c>
      <c r="K430">
        <f t="shared" si="141"/>
        <v>1</v>
      </c>
      <c r="L430">
        <f t="shared" si="142"/>
        <v>0</v>
      </c>
      <c r="M430" t="e">
        <f t="shared" si="143"/>
        <v>#NUM!</v>
      </c>
      <c r="N430" t="e">
        <f t="shared" si="144"/>
        <v>#NUM!</v>
      </c>
      <c r="P430" t="e">
        <f t="shared" si="145"/>
        <v>#DIV/0!</v>
      </c>
      <c r="Q430" t="e">
        <f t="shared" si="146"/>
        <v>#DIV/0!</v>
      </c>
      <c r="S430">
        <f t="shared" si="147"/>
        <v>0</v>
      </c>
      <c r="T430" s="11">
        <f t="shared" si="148"/>
        <v>0</v>
      </c>
      <c r="U430">
        <f t="shared" si="149"/>
        <v>0</v>
      </c>
      <c r="W430" s="11">
        <f t="shared" si="133"/>
        <v>0</v>
      </c>
      <c r="X430" s="11">
        <f t="shared" si="134"/>
        <v>0</v>
      </c>
      <c r="Y430">
        <f t="shared" si="150"/>
        <v>0</v>
      </c>
      <c r="AA430">
        <f t="shared" si="135"/>
        <v>0</v>
      </c>
      <c r="AC430">
        <f t="shared" si="151"/>
        <v>0</v>
      </c>
      <c r="AD430">
        <f t="shared" si="152"/>
        <v>0</v>
      </c>
      <c r="AE430">
        <f t="shared" si="153"/>
        <v>40500</v>
      </c>
      <c r="AF430">
        <f t="shared" si="154"/>
        <v>0</v>
      </c>
      <c r="AH430">
        <f>'Quadrat Point Intercept'!B426*'Quadrat Point Intercept'!E426</f>
        <v>0</v>
      </c>
    </row>
    <row r="431" spans="4:34">
      <c r="D431" s="4">
        <v>420</v>
      </c>
      <c r="E431" s="5">
        <f>'Quadrat Point Intercept'!B427</f>
        <v>0</v>
      </c>
      <c r="F431">
        <f t="shared" si="136"/>
        <v>0</v>
      </c>
      <c r="G431">
        <f t="shared" si="137"/>
        <v>0</v>
      </c>
      <c r="H431">
        <f t="shared" si="138"/>
        <v>12.5</v>
      </c>
      <c r="I431">
        <f t="shared" si="139"/>
        <v>10</v>
      </c>
      <c r="J431">
        <f t="shared" si="140"/>
        <v>1</v>
      </c>
      <c r="K431">
        <f t="shared" si="141"/>
        <v>1</v>
      </c>
      <c r="L431">
        <f t="shared" si="142"/>
        <v>0</v>
      </c>
      <c r="M431" t="e">
        <f t="shared" si="143"/>
        <v>#NUM!</v>
      </c>
      <c r="N431" t="e">
        <f t="shared" si="144"/>
        <v>#NUM!</v>
      </c>
      <c r="P431" t="e">
        <f t="shared" si="145"/>
        <v>#DIV/0!</v>
      </c>
      <c r="Q431" t="e">
        <f t="shared" si="146"/>
        <v>#DIV/0!</v>
      </c>
      <c r="S431">
        <f t="shared" si="147"/>
        <v>0</v>
      </c>
      <c r="T431" s="11">
        <f t="shared" si="148"/>
        <v>0</v>
      </c>
      <c r="U431">
        <f t="shared" si="149"/>
        <v>0</v>
      </c>
      <c r="W431" s="11">
        <f t="shared" si="133"/>
        <v>0</v>
      </c>
      <c r="X431" s="11">
        <f t="shared" si="134"/>
        <v>0</v>
      </c>
      <c r="Y431">
        <f t="shared" si="150"/>
        <v>0</v>
      </c>
      <c r="AA431">
        <f t="shared" si="135"/>
        <v>0</v>
      </c>
      <c r="AC431">
        <f t="shared" si="151"/>
        <v>0</v>
      </c>
      <c r="AD431">
        <f t="shared" si="152"/>
        <v>0</v>
      </c>
      <c r="AE431">
        <f t="shared" si="153"/>
        <v>40500</v>
      </c>
      <c r="AF431">
        <f t="shared" si="154"/>
        <v>0</v>
      </c>
      <c r="AH431">
        <f>'Quadrat Point Intercept'!B427*'Quadrat Point Intercept'!E427</f>
        <v>0</v>
      </c>
    </row>
    <row r="432" spans="4:34">
      <c r="D432" s="4">
        <v>421</v>
      </c>
      <c r="E432" s="5">
        <f>'Quadrat Point Intercept'!B428</f>
        <v>0</v>
      </c>
      <c r="F432">
        <f t="shared" si="136"/>
        <v>0</v>
      </c>
      <c r="G432">
        <f t="shared" si="137"/>
        <v>0</v>
      </c>
      <c r="H432">
        <f t="shared" si="138"/>
        <v>12.5</v>
      </c>
      <c r="I432">
        <f t="shared" si="139"/>
        <v>10</v>
      </c>
      <c r="J432">
        <f t="shared" si="140"/>
        <v>1</v>
      </c>
      <c r="K432">
        <f t="shared" si="141"/>
        <v>1</v>
      </c>
      <c r="L432">
        <f t="shared" si="142"/>
        <v>0</v>
      </c>
      <c r="M432" t="e">
        <f t="shared" si="143"/>
        <v>#NUM!</v>
      </c>
      <c r="N432" t="e">
        <f t="shared" si="144"/>
        <v>#NUM!</v>
      </c>
      <c r="P432" t="e">
        <f t="shared" si="145"/>
        <v>#DIV/0!</v>
      </c>
      <c r="Q432" t="e">
        <f t="shared" si="146"/>
        <v>#DIV/0!</v>
      </c>
      <c r="S432">
        <f t="shared" si="147"/>
        <v>0</v>
      </c>
      <c r="T432" s="11">
        <f t="shared" si="148"/>
        <v>0</v>
      </c>
      <c r="U432">
        <f t="shared" si="149"/>
        <v>0</v>
      </c>
      <c r="W432" s="11">
        <f t="shared" si="133"/>
        <v>0</v>
      </c>
      <c r="X432" s="11">
        <f t="shared" si="134"/>
        <v>0</v>
      </c>
      <c r="Y432">
        <f t="shared" si="150"/>
        <v>0</v>
      </c>
      <c r="AA432">
        <f t="shared" si="135"/>
        <v>0</v>
      </c>
      <c r="AC432">
        <f t="shared" si="151"/>
        <v>0</v>
      </c>
      <c r="AD432">
        <f t="shared" si="152"/>
        <v>0</v>
      </c>
      <c r="AE432">
        <f t="shared" si="153"/>
        <v>40500</v>
      </c>
      <c r="AF432">
        <f t="shared" si="154"/>
        <v>0</v>
      </c>
      <c r="AH432">
        <f>'Quadrat Point Intercept'!B428*'Quadrat Point Intercept'!E428</f>
        <v>0</v>
      </c>
    </row>
    <row r="433" spans="4:34">
      <c r="D433" s="4">
        <v>422</v>
      </c>
      <c r="E433" s="5">
        <f>'Quadrat Point Intercept'!B429</f>
        <v>0</v>
      </c>
      <c r="F433">
        <f t="shared" si="136"/>
        <v>0</v>
      </c>
      <c r="G433">
        <f t="shared" si="137"/>
        <v>0</v>
      </c>
      <c r="H433">
        <f t="shared" si="138"/>
        <v>12.5</v>
      </c>
      <c r="I433">
        <f t="shared" si="139"/>
        <v>10</v>
      </c>
      <c r="J433">
        <f t="shared" si="140"/>
        <v>1</v>
      </c>
      <c r="K433">
        <f t="shared" si="141"/>
        <v>1</v>
      </c>
      <c r="L433">
        <f t="shared" si="142"/>
        <v>0</v>
      </c>
      <c r="M433" t="e">
        <f t="shared" si="143"/>
        <v>#NUM!</v>
      </c>
      <c r="N433" t="e">
        <f t="shared" si="144"/>
        <v>#NUM!</v>
      </c>
      <c r="P433" t="e">
        <f t="shared" si="145"/>
        <v>#DIV/0!</v>
      </c>
      <c r="Q433" t="e">
        <f t="shared" si="146"/>
        <v>#DIV/0!</v>
      </c>
      <c r="S433">
        <f t="shared" si="147"/>
        <v>0</v>
      </c>
      <c r="T433" s="11">
        <f t="shared" si="148"/>
        <v>0</v>
      </c>
      <c r="U433">
        <f t="shared" si="149"/>
        <v>0</v>
      </c>
      <c r="W433" s="11">
        <f t="shared" si="133"/>
        <v>0</v>
      </c>
      <c r="X433" s="11">
        <f t="shared" si="134"/>
        <v>0</v>
      </c>
      <c r="Y433">
        <f t="shared" si="150"/>
        <v>0</v>
      </c>
      <c r="AA433">
        <f t="shared" si="135"/>
        <v>0</v>
      </c>
      <c r="AC433">
        <f t="shared" si="151"/>
        <v>0</v>
      </c>
      <c r="AD433">
        <f t="shared" si="152"/>
        <v>0</v>
      </c>
      <c r="AE433">
        <f t="shared" si="153"/>
        <v>40500</v>
      </c>
      <c r="AF433">
        <f t="shared" si="154"/>
        <v>0</v>
      </c>
      <c r="AH433">
        <f>'Quadrat Point Intercept'!B429*'Quadrat Point Intercept'!E429</f>
        <v>0</v>
      </c>
    </row>
    <row r="434" spans="4:34">
      <c r="D434" s="4">
        <v>423</v>
      </c>
      <c r="E434" s="5">
        <f>'Quadrat Point Intercept'!B430</f>
        <v>0</v>
      </c>
      <c r="F434">
        <f t="shared" si="136"/>
        <v>0</v>
      </c>
      <c r="G434">
        <f t="shared" si="137"/>
        <v>0</v>
      </c>
      <c r="H434">
        <f t="shared" si="138"/>
        <v>12.5</v>
      </c>
      <c r="I434">
        <f t="shared" si="139"/>
        <v>10</v>
      </c>
      <c r="J434">
        <f t="shared" si="140"/>
        <v>1</v>
      </c>
      <c r="K434">
        <f t="shared" si="141"/>
        <v>1</v>
      </c>
      <c r="L434">
        <f t="shared" si="142"/>
        <v>0</v>
      </c>
      <c r="M434" t="e">
        <f t="shared" si="143"/>
        <v>#NUM!</v>
      </c>
      <c r="N434" t="e">
        <f t="shared" si="144"/>
        <v>#NUM!</v>
      </c>
      <c r="P434" t="e">
        <f t="shared" si="145"/>
        <v>#DIV/0!</v>
      </c>
      <c r="Q434" t="e">
        <f t="shared" si="146"/>
        <v>#DIV/0!</v>
      </c>
      <c r="S434">
        <f t="shared" si="147"/>
        <v>0</v>
      </c>
      <c r="T434" s="11">
        <f t="shared" si="148"/>
        <v>0</v>
      </c>
      <c r="U434">
        <f t="shared" si="149"/>
        <v>0</v>
      </c>
      <c r="W434" s="11">
        <f t="shared" si="133"/>
        <v>0</v>
      </c>
      <c r="X434" s="11">
        <f t="shared" si="134"/>
        <v>0</v>
      </c>
      <c r="Y434">
        <f t="shared" si="150"/>
        <v>0</v>
      </c>
      <c r="AA434">
        <f t="shared" si="135"/>
        <v>0</v>
      </c>
      <c r="AC434">
        <f t="shared" si="151"/>
        <v>0</v>
      </c>
      <c r="AD434">
        <f t="shared" si="152"/>
        <v>0</v>
      </c>
      <c r="AE434">
        <f t="shared" si="153"/>
        <v>40500</v>
      </c>
      <c r="AF434">
        <f t="shared" si="154"/>
        <v>0</v>
      </c>
      <c r="AH434">
        <f>'Quadrat Point Intercept'!B430*'Quadrat Point Intercept'!E430</f>
        <v>0</v>
      </c>
    </row>
    <row r="435" spans="4:34">
      <c r="D435" s="4">
        <v>424</v>
      </c>
      <c r="E435" s="5">
        <f>'Quadrat Point Intercept'!B431</f>
        <v>0</v>
      </c>
      <c r="F435">
        <f t="shared" si="136"/>
        <v>0</v>
      </c>
      <c r="G435">
        <f t="shared" si="137"/>
        <v>0</v>
      </c>
      <c r="H435">
        <f t="shared" si="138"/>
        <v>12.5</v>
      </c>
      <c r="I435">
        <f t="shared" si="139"/>
        <v>10</v>
      </c>
      <c r="J435">
        <f t="shared" si="140"/>
        <v>1</v>
      </c>
      <c r="K435">
        <f t="shared" si="141"/>
        <v>1</v>
      </c>
      <c r="L435">
        <f t="shared" si="142"/>
        <v>0</v>
      </c>
      <c r="M435" t="e">
        <f t="shared" si="143"/>
        <v>#NUM!</v>
      </c>
      <c r="N435" t="e">
        <f t="shared" si="144"/>
        <v>#NUM!</v>
      </c>
      <c r="P435" t="e">
        <f t="shared" si="145"/>
        <v>#DIV/0!</v>
      </c>
      <c r="Q435" t="e">
        <f t="shared" si="146"/>
        <v>#DIV/0!</v>
      </c>
      <c r="S435">
        <f t="shared" si="147"/>
        <v>0</v>
      </c>
      <c r="T435" s="11">
        <f t="shared" si="148"/>
        <v>0</v>
      </c>
      <c r="U435">
        <f t="shared" si="149"/>
        <v>0</v>
      </c>
      <c r="W435" s="11">
        <f t="shared" si="133"/>
        <v>0</v>
      </c>
      <c r="X435" s="11">
        <f t="shared" si="134"/>
        <v>0</v>
      </c>
      <c r="Y435">
        <f t="shared" si="150"/>
        <v>0</v>
      </c>
      <c r="AA435">
        <f t="shared" si="135"/>
        <v>0</v>
      </c>
      <c r="AC435">
        <f t="shared" si="151"/>
        <v>0</v>
      </c>
      <c r="AD435">
        <f t="shared" si="152"/>
        <v>0</v>
      </c>
      <c r="AE435">
        <f t="shared" si="153"/>
        <v>40500</v>
      </c>
      <c r="AF435">
        <f t="shared" si="154"/>
        <v>0</v>
      </c>
      <c r="AH435">
        <f>'Quadrat Point Intercept'!B431*'Quadrat Point Intercept'!E431</f>
        <v>0</v>
      </c>
    </row>
    <row r="436" spans="4:34">
      <c r="D436" s="4">
        <v>425</v>
      </c>
      <c r="E436" s="5">
        <f>'Quadrat Point Intercept'!B432</f>
        <v>0</v>
      </c>
      <c r="F436">
        <f t="shared" si="136"/>
        <v>0</v>
      </c>
      <c r="G436">
        <f t="shared" si="137"/>
        <v>0</v>
      </c>
      <c r="H436">
        <f t="shared" si="138"/>
        <v>12.5</v>
      </c>
      <c r="I436">
        <f t="shared" si="139"/>
        <v>10</v>
      </c>
      <c r="J436">
        <f t="shared" si="140"/>
        <v>1</v>
      </c>
      <c r="K436">
        <f t="shared" si="141"/>
        <v>1</v>
      </c>
      <c r="L436">
        <f t="shared" si="142"/>
        <v>0</v>
      </c>
      <c r="M436" t="e">
        <f t="shared" si="143"/>
        <v>#NUM!</v>
      </c>
      <c r="N436" t="e">
        <f t="shared" si="144"/>
        <v>#NUM!</v>
      </c>
      <c r="P436" t="e">
        <f t="shared" si="145"/>
        <v>#DIV/0!</v>
      </c>
      <c r="Q436" t="e">
        <f t="shared" si="146"/>
        <v>#DIV/0!</v>
      </c>
      <c r="S436">
        <f t="shared" si="147"/>
        <v>0</v>
      </c>
      <c r="T436" s="11">
        <f t="shared" si="148"/>
        <v>0</v>
      </c>
      <c r="U436">
        <f t="shared" si="149"/>
        <v>0</v>
      </c>
      <c r="W436" s="11">
        <f t="shared" si="133"/>
        <v>0</v>
      </c>
      <c r="X436" s="11">
        <f t="shared" si="134"/>
        <v>0</v>
      </c>
      <c r="Y436">
        <f t="shared" si="150"/>
        <v>0</v>
      </c>
      <c r="AA436">
        <f t="shared" si="135"/>
        <v>0</v>
      </c>
      <c r="AC436">
        <f t="shared" si="151"/>
        <v>0</v>
      </c>
      <c r="AD436">
        <f t="shared" si="152"/>
        <v>0</v>
      </c>
      <c r="AE436">
        <f t="shared" si="153"/>
        <v>40500</v>
      </c>
      <c r="AF436">
        <f t="shared" si="154"/>
        <v>0</v>
      </c>
      <c r="AH436">
        <f>'Quadrat Point Intercept'!B432*'Quadrat Point Intercept'!E432</f>
        <v>0</v>
      </c>
    </row>
    <row r="437" spans="4:34">
      <c r="D437" s="4">
        <v>426</v>
      </c>
      <c r="E437" s="5">
        <f>'Quadrat Point Intercept'!B433</f>
        <v>0</v>
      </c>
      <c r="F437">
        <f t="shared" si="136"/>
        <v>0</v>
      </c>
      <c r="G437">
        <f t="shared" si="137"/>
        <v>0</v>
      </c>
      <c r="H437">
        <f t="shared" si="138"/>
        <v>12.5</v>
      </c>
      <c r="I437">
        <f t="shared" si="139"/>
        <v>10</v>
      </c>
      <c r="J437">
        <f t="shared" si="140"/>
        <v>1</v>
      </c>
      <c r="K437">
        <f t="shared" si="141"/>
        <v>1</v>
      </c>
      <c r="L437">
        <f t="shared" si="142"/>
        <v>0</v>
      </c>
      <c r="M437" t="e">
        <f t="shared" si="143"/>
        <v>#NUM!</v>
      </c>
      <c r="N437" t="e">
        <f t="shared" si="144"/>
        <v>#NUM!</v>
      </c>
      <c r="P437" t="e">
        <f t="shared" si="145"/>
        <v>#DIV/0!</v>
      </c>
      <c r="Q437" t="e">
        <f t="shared" si="146"/>
        <v>#DIV/0!</v>
      </c>
      <c r="S437">
        <f t="shared" si="147"/>
        <v>0</v>
      </c>
      <c r="T437" s="11">
        <f t="shared" si="148"/>
        <v>0</v>
      </c>
      <c r="U437">
        <f t="shared" si="149"/>
        <v>0</v>
      </c>
      <c r="W437" s="11">
        <f t="shared" si="133"/>
        <v>0</v>
      </c>
      <c r="X437" s="11">
        <f t="shared" si="134"/>
        <v>0</v>
      </c>
      <c r="Y437">
        <f t="shared" si="150"/>
        <v>0</v>
      </c>
      <c r="AA437">
        <f t="shared" si="135"/>
        <v>0</v>
      </c>
      <c r="AC437">
        <f t="shared" si="151"/>
        <v>0</v>
      </c>
      <c r="AD437">
        <f t="shared" si="152"/>
        <v>0</v>
      </c>
      <c r="AE437">
        <f t="shared" si="153"/>
        <v>40500</v>
      </c>
      <c r="AF437">
        <f t="shared" si="154"/>
        <v>0</v>
      </c>
      <c r="AH437">
        <f>'Quadrat Point Intercept'!B433*'Quadrat Point Intercept'!E433</f>
        <v>0</v>
      </c>
    </row>
    <row r="438" spans="4:34">
      <c r="D438" s="4">
        <v>427</v>
      </c>
      <c r="E438" s="5">
        <f>'Quadrat Point Intercept'!B434</f>
        <v>0</v>
      </c>
      <c r="F438">
        <f t="shared" si="136"/>
        <v>0</v>
      </c>
      <c r="G438">
        <f t="shared" si="137"/>
        <v>0</v>
      </c>
      <c r="H438">
        <f t="shared" si="138"/>
        <v>12.5</v>
      </c>
      <c r="I438">
        <f t="shared" si="139"/>
        <v>10</v>
      </c>
      <c r="J438">
        <f t="shared" si="140"/>
        <v>1</v>
      </c>
      <c r="K438">
        <f t="shared" si="141"/>
        <v>1</v>
      </c>
      <c r="L438">
        <f t="shared" si="142"/>
        <v>0</v>
      </c>
      <c r="M438" t="e">
        <f t="shared" si="143"/>
        <v>#NUM!</v>
      </c>
      <c r="N438" t="e">
        <f t="shared" si="144"/>
        <v>#NUM!</v>
      </c>
      <c r="P438" t="e">
        <f t="shared" si="145"/>
        <v>#DIV/0!</v>
      </c>
      <c r="Q438" t="e">
        <f t="shared" si="146"/>
        <v>#DIV/0!</v>
      </c>
      <c r="S438">
        <f t="shared" si="147"/>
        <v>0</v>
      </c>
      <c r="T438" s="11">
        <f t="shared" si="148"/>
        <v>0</v>
      </c>
      <c r="U438">
        <f t="shared" si="149"/>
        <v>0</v>
      </c>
      <c r="W438" s="11">
        <f t="shared" si="133"/>
        <v>0</v>
      </c>
      <c r="X438" s="11">
        <f t="shared" si="134"/>
        <v>0</v>
      </c>
      <c r="Y438">
        <f t="shared" si="150"/>
        <v>0</v>
      </c>
      <c r="AA438">
        <f t="shared" si="135"/>
        <v>0</v>
      </c>
      <c r="AC438">
        <f t="shared" si="151"/>
        <v>0</v>
      </c>
      <c r="AD438">
        <f t="shared" si="152"/>
        <v>0</v>
      </c>
      <c r="AE438">
        <f t="shared" si="153"/>
        <v>40500</v>
      </c>
      <c r="AF438">
        <f t="shared" si="154"/>
        <v>0</v>
      </c>
      <c r="AH438">
        <f>'Quadrat Point Intercept'!B434*'Quadrat Point Intercept'!E434</f>
        <v>0</v>
      </c>
    </row>
    <row r="439" spans="4:34">
      <c r="D439" s="4">
        <v>428</v>
      </c>
      <c r="E439" s="5">
        <f>'Quadrat Point Intercept'!B435</f>
        <v>0</v>
      </c>
      <c r="F439">
        <f t="shared" si="136"/>
        <v>0</v>
      </c>
      <c r="G439">
        <f t="shared" si="137"/>
        <v>0</v>
      </c>
      <c r="H439">
        <f t="shared" si="138"/>
        <v>12.5</v>
      </c>
      <c r="I439">
        <f t="shared" si="139"/>
        <v>10</v>
      </c>
      <c r="J439">
        <f t="shared" si="140"/>
        <v>1</v>
      </c>
      <c r="K439">
        <f t="shared" si="141"/>
        <v>1</v>
      </c>
      <c r="L439">
        <f t="shared" si="142"/>
        <v>0</v>
      </c>
      <c r="M439" t="e">
        <f t="shared" si="143"/>
        <v>#NUM!</v>
      </c>
      <c r="N439" t="e">
        <f t="shared" si="144"/>
        <v>#NUM!</v>
      </c>
      <c r="P439" t="e">
        <f t="shared" si="145"/>
        <v>#DIV/0!</v>
      </c>
      <c r="Q439" t="e">
        <f t="shared" si="146"/>
        <v>#DIV/0!</v>
      </c>
      <c r="S439">
        <f t="shared" si="147"/>
        <v>0</v>
      </c>
      <c r="T439" s="11">
        <f t="shared" si="148"/>
        <v>0</v>
      </c>
      <c r="U439">
        <f t="shared" si="149"/>
        <v>0</v>
      </c>
      <c r="W439" s="11">
        <f t="shared" si="133"/>
        <v>0</v>
      </c>
      <c r="X439" s="11">
        <f t="shared" si="134"/>
        <v>0</v>
      </c>
      <c r="Y439">
        <f t="shared" si="150"/>
        <v>0</v>
      </c>
      <c r="AA439">
        <f t="shared" si="135"/>
        <v>0</v>
      </c>
      <c r="AC439">
        <f t="shared" si="151"/>
        <v>0</v>
      </c>
      <c r="AD439">
        <f t="shared" si="152"/>
        <v>0</v>
      </c>
      <c r="AE439">
        <f t="shared" si="153"/>
        <v>40500</v>
      </c>
      <c r="AF439">
        <f t="shared" si="154"/>
        <v>0</v>
      </c>
      <c r="AH439">
        <f>'Quadrat Point Intercept'!B435*'Quadrat Point Intercept'!E435</f>
        <v>0</v>
      </c>
    </row>
    <row r="440" spans="4:34">
      <c r="D440" s="4">
        <v>429</v>
      </c>
      <c r="E440" s="5">
        <f>'Quadrat Point Intercept'!B436</f>
        <v>0</v>
      </c>
      <c r="F440">
        <f t="shared" si="136"/>
        <v>0</v>
      </c>
      <c r="G440">
        <f t="shared" si="137"/>
        <v>0</v>
      </c>
      <c r="H440">
        <f t="shared" si="138"/>
        <v>12.5</v>
      </c>
      <c r="I440">
        <f t="shared" si="139"/>
        <v>10</v>
      </c>
      <c r="J440">
        <f t="shared" si="140"/>
        <v>1</v>
      </c>
      <c r="K440">
        <f t="shared" si="141"/>
        <v>1</v>
      </c>
      <c r="L440">
        <f t="shared" si="142"/>
        <v>0</v>
      </c>
      <c r="M440" t="e">
        <f t="shared" si="143"/>
        <v>#NUM!</v>
      </c>
      <c r="N440" t="e">
        <f t="shared" si="144"/>
        <v>#NUM!</v>
      </c>
      <c r="P440" t="e">
        <f t="shared" si="145"/>
        <v>#DIV/0!</v>
      </c>
      <c r="Q440" t="e">
        <f t="shared" si="146"/>
        <v>#DIV/0!</v>
      </c>
      <c r="S440">
        <f t="shared" si="147"/>
        <v>0</v>
      </c>
      <c r="T440" s="11">
        <f t="shared" si="148"/>
        <v>0</v>
      </c>
      <c r="U440">
        <f t="shared" si="149"/>
        <v>0</v>
      </c>
      <c r="W440" s="11">
        <f t="shared" si="133"/>
        <v>0</v>
      </c>
      <c r="X440" s="11">
        <f t="shared" si="134"/>
        <v>0</v>
      </c>
      <c r="Y440">
        <f t="shared" si="150"/>
        <v>0</v>
      </c>
      <c r="AA440">
        <f t="shared" si="135"/>
        <v>0</v>
      </c>
      <c r="AC440">
        <f t="shared" si="151"/>
        <v>0</v>
      </c>
      <c r="AD440">
        <f t="shared" si="152"/>
        <v>0</v>
      </c>
      <c r="AE440">
        <f t="shared" si="153"/>
        <v>40500</v>
      </c>
      <c r="AF440">
        <f t="shared" si="154"/>
        <v>0</v>
      </c>
      <c r="AH440">
        <f>'Quadrat Point Intercept'!B436*'Quadrat Point Intercept'!E436</f>
        <v>0</v>
      </c>
    </row>
    <row r="441" spans="4:34">
      <c r="D441" s="4">
        <v>430</v>
      </c>
      <c r="E441" s="5">
        <f>'Quadrat Point Intercept'!B437</f>
        <v>0</v>
      </c>
      <c r="F441">
        <f t="shared" si="136"/>
        <v>0</v>
      </c>
      <c r="G441">
        <f t="shared" si="137"/>
        <v>0</v>
      </c>
      <c r="H441">
        <f t="shared" si="138"/>
        <v>12.5</v>
      </c>
      <c r="I441">
        <f t="shared" si="139"/>
        <v>10</v>
      </c>
      <c r="J441">
        <f t="shared" si="140"/>
        <v>1</v>
      </c>
      <c r="K441">
        <f t="shared" si="141"/>
        <v>1</v>
      </c>
      <c r="L441">
        <f t="shared" si="142"/>
        <v>0</v>
      </c>
      <c r="M441" t="e">
        <f t="shared" si="143"/>
        <v>#NUM!</v>
      </c>
      <c r="N441" t="e">
        <f t="shared" si="144"/>
        <v>#NUM!</v>
      </c>
      <c r="P441" t="e">
        <f t="shared" si="145"/>
        <v>#DIV/0!</v>
      </c>
      <c r="Q441" t="e">
        <f t="shared" si="146"/>
        <v>#DIV/0!</v>
      </c>
      <c r="S441">
        <f t="shared" si="147"/>
        <v>0</v>
      </c>
      <c r="T441" s="11">
        <f t="shared" si="148"/>
        <v>0</v>
      </c>
      <c r="U441">
        <f t="shared" si="149"/>
        <v>0</v>
      </c>
      <c r="W441" s="11">
        <f t="shared" si="133"/>
        <v>0</v>
      </c>
      <c r="X441" s="11">
        <f t="shared" si="134"/>
        <v>0</v>
      </c>
      <c r="Y441">
        <f t="shared" si="150"/>
        <v>0</v>
      </c>
      <c r="AA441">
        <f t="shared" si="135"/>
        <v>0</v>
      </c>
      <c r="AC441">
        <f t="shared" si="151"/>
        <v>0</v>
      </c>
      <c r="AD441">
        <f t="shared" si="152"/>
        <v>0</v>
      </c>
      <c r="AE441">
        <f t="shared" si="153"/>
        <v>40500</v>
      </c>
      <c r="AF441">
        <f t="shared" si="154"/>
        <v>0</v>
      </c>
      <c r="AH441">
        <f>'Quadrat Point Intercept'!B437*'Quadrat Point Intercept'!E437</f>
        <v>0</v>
      </c>
    </row>
    <row r="442" spans="4:34">
      <c r="D442" s="4">
        <v>431</v>
      </c>
      <c r="E442" s="5">
        <f>'Quadrat Point Intercept'!B438</f>
        <v>0</v>
      </c>
      <c r="F442">
        <f t="shared" si="136"/>
        <v>0</v>
      </c>
      <c r="G442">
        <f t="shared" si="137"/>
        <v>0</v>
      </c>
      <c r="H442">
        <f t="shared" si="138"/>
        <v>12.5</v>
      </c>
      <c r="I442">
        <f t="shared" si="139"/>
        <v>10</v>
      </c>
      <c r="J442">
        <f t="shared" si="140"/>
        <v>1</v>
      </c>
      <c r="K442">
        <f t="shared" si="141"/>
        <v>1</v>
      </c>
      <c r="L442">
        <f t="shared" si="142"/>
        <v>0</v>
      </c>
      <c r="M442" t="e">
        <f t="shared" si="143"/>
        <v>#NUM!</v>
      </c>
      <c r="N442" t="e">
        <f t="shared" si="144"/>
        <v>#NUM!</v>
      </c>
      <c r="P442" t="e">
        <f t="shared" si="145"/>
        <v>#DIV/0!</v>
      </c>
      <c r="Q442" t="e">
        <f t="shared" si="146"/>
        <v>#DIV/0!</v>
      </c>
      <c r="S442">
        <f t="shared" si="147"/>
        <v>0</v>
      </c>
      <c r="T442" s="11">
        <f t="shared" si="148"/>
        <v>0</v>
      </c>
      <c r="U442">
        <f t="shared" si="149"/>
        <v>0</v>
      </c>
      <c r="W442" s="11">
        <f t="shared" si="133"/>
        <v>0</v>
      </c>
      <c r="X442" s="11">
        <f t="shared" si="134"/>
        <v>0</v>
      </c>
      <c r="Y442">
        <f t="shared" si="150"/>
        <v>0</v>
      </c>
      <c r="AA442">
        <f t="shared" si="135"/>
        <v>0</v>
      </c>
      <c r="AC442">
        <f t="shared" si="151"/>
        <v>0</v>
      </c>
      <c r="AD442">
        <f t="shared" si="152"/>
        <v>0</v>
      </c>
      <c r="AE442">
        <f t="shared" si="153"/>
        <v>40500</v>
      </c>
      <c r="AF442">
        <f t="shared" si="154"/>
        <v>0</v>
      </c>
      <c r="AH442">
        <f>'Quadrat Point Intercept'!B438*'Quadrat Point Intercept'!E438</f>
        <v>0</v>
      </c>
    </row>
    <row r="443" spans="4:34">
      <c r="D443" s="4">
        <v>432</v>
      </c>
      <c r="E443" s="5">
        <f>'Quadrat Point Intercept'!B439</f>
        <v>0</v>
      </c>
      <c r="F443">
        <f t="shared" si="136"/>
        <v>0</v>
      </c>
      <c r="G443">
        <f t="shared" si="137"/>
        <v>0</v>
      </c>
      <c r="H443">
        <f t="shared" si="138"/>
        <v>12.5</v>
      </c>
      <c r="I443">
        <f t="shared" si="139"/>
        <v>10</v>
      </c>
      <c r="J443">
        <f t="shared" si="140"/>
        <v>1</v>
      </c>
      <c r="K443">
        <f t="shared" si="141"/>
        <v>1</v>
      </c>
      <c r="L443">
        <f t="shared" si="142"/>
        <v>0</v>
      </c>
      <c r="M443" t="e">
        <f t="shared" si="143"/>
        <v>#NUM!</v>
      </c>
      <c r="N443" t="e">
        <f t="shared" si="144"/>
        <v>#NUM!</v>
      </c>
      <c r="P443" t="e">
        <f t="shared" si="145"/>
        <v>#DIV/0!</v>
      </c>
      <c r="Q443" t="e">
        <f t="shared" si="146"/>
        <v>#DIV/0!</v>
      </c>
      <c r="S443">
        <f t="shared" si="147"/>
        <v>0</v>
      </c>
      <c r="T443" s="11">
        <f t="shared" si="148"/>
        <v>0</v>
      </c>
      <c r="U443">
        <f t="shared" si="149"/>
        <v>0</v>
      </c>
      <c r="W443" s="11">
        <f t="shared" si="133"/>
        <v>0</v>
      </c>
      <c r="X443" s="11">
        <f t="shared" si="134"/>
        <v>0</v>
      </c>
      <c r="Y443">
        <f t="shared" si="150"/>
        <v>0</v>
      </c>
      <c r="AA443">
        <f t="shared" si="135"/>
        <v>0</v>
      </c>
      <c r="AC443">
        <f t="shared" si="151"/>
        <v>0</v>
      </c>
      <c r="AD443">
        <f t="shared" si="152"/>
        <v>0</v>
      </c>
      <c r="AE443">
        <f t="shared" si="153"/>
        <v>40500</v>
      </c>
      <c r="AF443">
        <f t="shared" si="154"/>
        <v>0</v>
      </c>
      <c r="AH443">
        <f>'Quadrat Point Intercept'!B439*'Quadrat Point Intercept'!E439</f>
        <v>0</v>
      </c>
    </row>
    <row r="444" spans="4:34">
      <c r="D444" s="4">
        <v>433</v>
      </c>
      <c r="E444" s="5">
        <f>'Quadrat Point Intercept'!B440</f>
        <v>0</v>
      </c>
      <c r="F444">
        <f t="shared" si="136"/>
        <v>0</v>
      </c>
      <c r="G444">
        <f t="shared" si="137"/>
        <v>0</v>
      </c>
      <c r="H444">
        <f t="shared" si="138"/>
        <v>12.5</v>
      </c>
      <c r="I444">
        <f t="shared" si="139"/>
        <v>10</v>
      </c>
      <c r="J444">
        <f t="shared" si="140"/>
        <v>1</v>
      </c>
      <c r="K444">
        <f t="shared" si="141"/>
        <v>1</v>
      </c>
      <c r="L444">
        <f t="shared" si="142"/>
        <v>0</v>
      </c>
      <c r="M444" t="e">
        <f t="shared" si="143"/>
        <v>#NUM!</v>
      </c>
      <c r="N444" t="e">
        <f t="shared" si="144"/>
        <v>#NUM!</v>
      </c>
      <c r="P444" t="e">
        <f t="shared" si="145"/>
        <v>#DIV/0!</v>
      </c>
      <c r="Q444" t="e">
        <f t="shared" si="146"/>
        <v>#DIV/0!</v>
      </c>
      <c r="S444">
        <f t="shared" si="147"/>
        <v>0</v>
      </c>
      <c r="T444" s="11">
        <f t="shared" si="148"/>
        <v>0</v>
      </c>
      <c r="U444">
        <f t="shared" si="149"/>
        <v>0</v>
      </c>
      <c r="W444" s="11">
        <f t="shared" si="133"/>
        <v>0</v>
      </c>
      <c r="X444" s="11">
        <f t="shared" si="134"/>
        <v>0</v>
      </c>
      <c r="Y444">
        <f t="shared" si="150"/>
        <v>0</v>
      </c>
      <c r="AA444">
        <f t="shared" si="135"/>
        <v>0</v>
      </c>
      <c r="AC444">
        <f t="shared" si="151"/>
        <v>0</v>
      </c>
      <c r="AD444">
        <f t="shared" si="152"/>
        <v>0</v>
      </c>
      <c r="AE444">
        <f t="shared" si="153"/>
        <v>40500</v>
      </c>
      <c r="AF444">
        <f t="shared" si="154"/>
        <v>0</v>
      </c>
      <c r="AH444">
        <f>'Quadrat Point Intercept'!B440*'Quadrat Point Intercept'!E440</f>
        <v>0</v>
      </c>
    </row>
    <row r="445" spans="4:34">
      <c r="D445" s="4">
        <v>434</v>
      </c>
      <c r="E445" s="5">
        <f>'Quadrat Point Intercept'!B441</f>
        <v>0</v>
      </c>
      <c r="F445">
        <f t="shared" si="136"/>
        <v>0</v>
      </c>
      <c r="G445">
        <f t="shared" si="137"/>
        <v>0</v>
      </c>
      <c r="H445">
        <f t="shared" si="138"/>
        <v>12.5</v>
      </c>
      <c r="I445">
        <f t="shared" si="139"/>
        <v>10</v>
      </c>
      <c r="J445">
        <f t="shared" si="140"/>
        <v>1</v>
      </c>
      <c r="K445">
        <f t="shared" si="141"/>
        <v>1</v>
      </c>
      <c r="L445">
        <f t="shared" si="142"/>
        <v>0</v>
      </c>
      <c r="M445" t="e">
        <f t="shared" si="143"/>
        <v>#NUM!</v>
      </c>
      <c r="N445" t="e">
        <f t="shared" si="144"/>
        <v>#NUM!</v>
      </c>
      <c r="P445" t="e">
        <f t="shared" si="145"/>
        <v>#DIV/0!</v>
      </c>
      <c r="Q445" t="e">
        <f t="shared" si="146"/>
        <v>#DIV/0!</v>
      </c>
      <c r="S445">
        <f t="shared" si="147"/>
        <v>0</v>
      </c>
      <c r="T445" s="11">
        <f t="shared" si="148"/>
        <v>0</v>
      </c>
      <c r="U445">
        <f t="shared" si="149"/>
        <v>0</v>
      </c>
      <c r="W445" s="11">
        <f t="shared" si="133"/>
        <v>0</v>
      </c>
      <c r="X445" s="11">
        <f t="shared" si="134"/>
        <v>0</v>
      </c>
      <c r="Y445">
        <f t="shared" si="150"/>
        <v>0</v>
      </c>
      <c r="AA445">
        <f t="shared" si="135"/>
        <v>0</v>
      </c>
      <c r="AC445">
        <f t="shared" si="151"/>
        <v>0</v>
      </c>
      <c r="AD445">
        <f t="shared" si="152"/>
        <v>0</v>
      </c>
      <c r="AE445">
        <f t="shared" si="153"/>
        <v>40500</v>
      </c>
      <c r="AF445">
        <f t="shared" si="154"/>
        <v>0</v>
      </c>
      <c r="AH445">
        <f>'Quadrat Point Intercept'!B441*'Quadrat Point Intercept'!E441</f>
        <v>0</v>
      </c>
    </row>
    <row r="446" spans="4:34">
      <c r="D446" s="4">
        <v>435</v>
      </c>
      <c r="E446" s="5">
        <f>'Quadrat Point Intercept'!B442</f>
        <v>0</v>
      </c>
      <c r="F446">
        <f t="shared" si="136"/>
        <v>0</v>
      </c>
      <c r="G446">
        <f t="shared" si="137"/>
        <v>0</v>
      </c>
      <c r="H446">
        <f t="shared" si="138"/>
        <v>12.5</v>
      </c>
      <c r="I446">
        <f t="shared" si="139"/>
        <v>10</v>
      </c>
      <c r="J446">
        <f t="shared" si="140"/>
        <v>1</v>
      </c>
      <c r="K446">
        <f t="shared" si="141"/>
        <v>1</v>
      </c>
      <c r="L446">
        <f t="shared" si="142"/>
        <v>0</v>
      </c>
      <c r="M446" t="e">
        <f t="shared" si="143"/>
        <v>#NUM!</v>
      </c>
      <c r="N446" t="e">
        <f t="shared" si="144"/>
        <v>#NUM!</v>
      </c>
      <c r="P446" t="e">
        <f t="shared" si="145"/>
        <v>#DIV/0!</v>
      </c>
      <c r="Q446" t="e">
        <f t="shared" si="146"/>
        <v>#DIV/0!</v>
      </c>
      <c r="S446">
        <f t="shared" si="147"/>
        <v>0</v>
      </c>
      <c r="T446" s="11">
        <f t="shared" si="148"/>
        <v>0</v>
      </c>
      <c r="U446">
        <f t="shared" si="149"/>
        <v>0</v>
      </c>
      <c r="W446" s="11">
        <f t="shared" si="133"/>
        <v>0</v>
      </c>
      <c r="X446" s="11">
        <f t="shared" si="134"/>
        <v>0</v>
      </c>
      <c r="Y446">
        <f t="shared" si="150"/>
        <v>0</v>
      </c>
      <c r="AA446">
        <f t="shared" si="135"/>
        <v>0</v>
      </c>
      <c r="AC446">
        <f t="shared" si="151"/>
        <v>0</v>
      </c>
      <c r="AD446">
        <f t="shared" si="152"/>
        <v>0</v>
      </c>
      <c r="AE446">
        <f t="shared" si="153"/>
        <v>40500</v>
      </c>
      <c r="AF446">
        <f t="shared" si="154"/>
        <v>0</v>
      </c>
      <c r="AH446">
        <f>'Quadrat Point Intercept'!B442*'Quadrat Point Intercept'!E442</f>
        <v>0</v>
      </c>
    </row>
    <row r="447" spans="4:34">
      <c r="D447" s="4">
        <v>436</v>
      </c>
      <c r="E447" s="5">
        <f>'Quadrat Point Intercept'!B443</f>
        <v>0</v>
      </c>
      <c r="F447">
        <f t="shared" si="136"/>
        <v>0</v>
      </c>
      <c r="G447">
        <f t="shared" si="137"/>
        <v>0</v>
      </c>
      <c r="H447">
        <f t="shared" si="138"/>
        <v>12.5</v>
      </c>
      <c r="I447">
        <f t="shared" si="139"/>
        <v>10</v>
      </c>
      <c r="J447">
        <f t="shared" si="140"/>
        <v>1</v>
      </c>
      <c r="K447">
        <f t="shared" si="141"/>
        <v>1</v>
      </c>
      <c r="L447">
        <f t="shared" si="142"/>
        <v>0</v>
      </c>
      <c r="M447" t="e">
        <f t="shared" si="143"/>
        <v>#NUM!</v>
      </c>
      <c r="N447" t="e">
        <f t="shared" si="144"/>
        <v>#NUM!</v>
      </c>
      <c r="P447" t="e">
        <f t="shared" si="145"/>
        <v>#DIV/0!</v>
      </c>
      <c r="Q447" t="e">
        <f t="shared" si="146"/>
        <v>#DIV/0!</v>
      </c>
      <c r="S447">
        <f t="shared" si="147"/>
        <v>0</v>
      </c>
      <c r="T447" s="11">
        <f t="shared" si="148"/>
        <v>0</v>
      </c>
      <c r="U447">
        <f t="shared" si="149"/>
        <v>0</v>
      </c>
      <c r="W447" s="11">
        <f t="shared" si="133"/>
        <v>0</v>
      </c>
      <c r="X447" s="11">
        <f t="shared" si="134"/>
        <v>0</v>
      </c>
      <c r="Y447">
        <f t="shared" si="150"/>
        <v>0</v>
      </c>
      <c r="AA447">
        <f t="shared" si="135"/>
        <v>0</v>
      </c>
      <c r="AC447">
        <f t="shared" si="151"/>
        <v>0</v>
      </c>
      <c r="AD447">
        <f t="shared" si="152"/>
        <v>0</v>
      </c>
      <c r="AE447">
        <f t="shared" si="153"/>
        <v>40500</v>
      </c>
      <c r="AF447">
        <f t="shared" si="154"/>
        <v>0</v>
      </c>
      <c r="AH447">
        <f>'Quadrat Point Intercept'!B443*'Quadrat Point Intercept'!E443</f>
        <v>0</v>
      </c>
    </row>
    <row r="448" spans="4:34">
      <c r="D448" s="4">
        <v>437</v>
      </c>
      <c r="E448" s="5">
        <f>'Quadrat Point Intercept'!B444</f>
        <v>0</v>
      </c>
      <c r="F448">
        <f t="shared" si="136"/>
        <v>0</v>
      </c>
      <c r="G448">
        <f t="shared" si="137"/>
        <v>0</v>
      </c>
      <c r="H448">
        <f t="shared" si="138"/>
        <v>12.5</v>
      </c>
      <c r="I448">
        <f t="shared" si="139"/>
        <v>10</v>
      </c>
      <c r="J448">
        <f t="shared" si="140"/>
        <v>1</v>
      </c>
      <c r="K448">
        <f t="shared" si="141"/>
        <v>1</v>
      </c>
      <c r="L448">
        <f t="shared" si="142"/>
        <v>0</v>
      </c>
      <c r="M448" t="e">
        <f t="shared" si="143"/>
        <v>#NUM!</v>
      </c>
      <c r="N448" t="e">
        <f t="shared" si="144"/>
        <v>#NUM!</v>
      </c>
      <c r="P448" t="e">
        <f t="shared" si="145"/>
        <v>#DIV/0!</v>
      </c>
      <c r="Q448" t="e">
        <f t="shared" si="146"/>
        <v>#DIV/0!</v>
      </c>
      <c r="S448">
        <f t="shared" si="147"/>
        <v>0</v>
      </c>
      <c r="T448" s="11">
        <f t="shared" si="148"/>
        <v>0</v>
      </c>
      <c r="U448">
        <f t="shared" si="149"/>
        <v>0</v>
      </c>
      <c r="W448" s="11">
        <f t="shared" si="133"/>
        <v>0</v>
      </c>
      <c r="X448" s="11">
        <f t="shared" si="134"/>
        <v>0</v>
      </c>
      <c r="Y448">
        <f t="shared" si="150"/>
        <v>0</v>
      </c>
      <c r="AA448">
        <f t="shared" si="135"/>
        <v>0</v>
      </c>
      <c r="AC448">
        <f t="shared" si="151"/>
        <v>0</v>
      </c>
      <c r="AD448">
        <f t="shared" si="152"/>
        <v>0</v>
      </c>
      <c r="AE448">
        <f t="shared" si="153"/>
        <v>40500</v>
      </c>
      <c r="AF448">
        <f t="shared" si="154"/>
        <v>0</v>
      </c>
      <c r="AH448">
        <f>'Quadrat Point Intercept'!B444*'Quadrat Point Intercept'!E444</f>
        <v>0</v>
      </c>
    </row>
    <row r="449" spans="4:34">
      <c r="D449" s="4">
        <v>438</v>
      </c>
      <c r="E449" s="5">
        <f>'Quadrat Point Intercept'!B445</f>
        <v>0</v>
      </c>
      <c r="F449">
        <f t="shared" si="136"/>
        <v>0</v>
      </c>
      <c r="G449">
        <f t="shared" si="137"/>
        <v>0</v>
      </c>
      <c r="H449">
        <f t="shared" si="138"/>
        <v>12.5</v>
      </c>
      <c r="I449">
        <f t="shared" si="139"/>
        <v>10</v>
      </c>
      <c r="J449">
        <f t="shared" si="140"/>
        <v>1</v>
      </c>
      <c r="K449">
        <f t="shared" si="141"/>
        <v>1</v>
      </c>
      <c r="L449">
        <f t="shared" si="142"/>
        <v>0</v>
      </c>
      <c r="M449" t="e">
        <f t="shared" si="143"/>
        <v>#NUM!</v>
      </c>
      <c r="N449" t="e">
        <f t="shared" si="144"/>
        <v>#NUM!</v>
      </c>
      <c r="P449" t="e">
        <f t="shared" si="145"/>
        <v>#DIV/0!</v>
      </c>
      <c r="Q449" t="e">
        <f t="shared" si="146"/>
        <v>#DIV/0!</v>
      </c>
      <c r="S449">
        <f t="shared" si="147"/>
        <v>0</v>
      </c>
      <c r="T449" s="11">
        <f t="shared" si="148"/>
        <v>0</v>
      </c>
      <c r="U449">
        <f t="shared" si="149"/>
        <v>0</v>
      </c>
      <c r="W449" s="11">
        <f t="shared" si="133"/>
        <v>0</v>
      </c>
      <c r="X449" s="11">
        <f t="shared" si="134"/>
        <v>0</v>
      </c>
      <c r="Y449">
        <f t="shared" si="150"/>
        <v>0</v>
      </c>
      <c r="AA449">
        <f t="shared" si="135"/>
        <v>0</v>
      </c>
      <c r="AC449">
        <f t="shared" si="151"/>
        <v>0</v>
      </c>
      <c r="AD449">
        <f t="shared" si="152"/>
        <v>0</v>
      </c>
      <c r="AE449">
        <f t="shared" si="153"/>
        <v>40500</v>
      </c>
      <c r="AF449">
        <f t="shared" si="154"/>
        <v>0</v>
      </c>
      <c r="AH449">
        <f>'Quadrat Point Intercept'!B445*'Quadrat Point Intercept'!E445</f>
        <v>0</v>
      </c>
    </row>
    <row r="450" spans="4:34">
      <c r="D450" s="4">
        <v>439</v>
      </c>
      <c r="E450" s="5">
        <f>'Quadrat Point Intercept'!B446</f>
        <v>0</v>
      </c>
      <c r="F450">
        <f t="shared" si="136"/>
        <v>0</v>
      </c>
      <c r="G450">
        <f t="shared" si="137"/>
        <v>0</v>
      </c>
      <c r="H450">
        <f t="shared" si="138"/>
        <v>12.5</v>
      </c>
      <c r="I450">
        <f t="shared" si="139"/>
        <v>10</v>
      </c>
      <c r="J450">
        <f t="shared" si="140"/>
        <v>1</v>
      </c>
      <c r="K450">
        <f t="shared" si="141"/>
        <v>1</v>
      </c>
      <c r="L450">
        <f t="shared" si="142"/>
        <v>0</v>
      </c>
      <c r="M450" t="e">
        <f t="shared" si="143"/>
        <v>#NUM!</v>
      </c>
      <c r="N450" t="e">
        <f t="shared" si="144"/>
        <v>#NUM!</v>
      </c>
      <c r="P450" t="e">
        <f t="shared" si="145"/>
        <v>#DIV/0!</v>
      </c>
      <c r="Q450" t="e">
        <f t="shared" si="146"/>
        <v>#DIV/0!</v>
      </c>
      <c r="S450">
        <f t="shared" si="147"/>
        <v>0</v>
      </c>
      <c r="T450" s="11">
        <f t="shared" si="148"/>
        <v>0</v>
      </c>
      <c r="U450">
        <f t="shared" si="149"/>
        <v>0</v>
      </c>
      <c r="W450" s="11">
        <f t="shared" si="133"/>
        <v>0</v>
      </c>
      <c r="X450" s="11">
        <f t="shared" si="134"/>
        <v>0</v>
      </c>
      <c r="Y450">
        <f t="shared" si="150"/>
        <v>0</v>
      </c>
      <c r="AA450">
        <f t="shared" si="135"/>
        <v>0</v>
      </c>
      <c r="AC450">
        <f t="shared" si="151"/>
        <v>0</v>
      </c>
      <c r="AD450">
        <f t="shared" si="152"/>
        <v>0</v>
      </c>
      <c r="AE450">
        <f t="shared" si="153"/>
        <v>40500</v>
      </c>
      <c r="AF450">
        <f t="shared" si="154"/>
        <v>0</v>
      </c>
      <c r="AH450">
        <f>'Quadrat Point Intercept'!B446*'Quadrat Point Intercept'!E446</f>
        <v>0</v>
      </c>
    </row>
    <row r="451" spans="4:34">
      <c r="D451" s="4">
        <v>440</v>
      </c>
      <c r="E451" s="5">
        <f>'Quadrat Point Intercept'!B447</f>
        <v>0</v>
      </c>
      <c r="F451">
        <f t="shared" si="136"/>
        <v>0</v>
      </c>
      <c r="G451">
        <f t="shared" si="137"/>
        <v>0</v>
      </c>
      <c r="H451">
        <f t="shared" si="138"/>
        <v>12.5</v>
      </c>
      <c r="I451">
        <f t="shared" si="139"/>
        <v>10</v>
      </c>
      <c r="J451">
        <f t="shared" si="140"/>
        <v>1</v>
      </c>
      <c r="K451">
        <f t="shared" si="141"/>
        <v>1</v>
      </c>
      <c r="L451">
        <f t="shared" si="142"/>
        <v>0</v>
      </c>
      <c r="M451" t="e">
        <f t="shared" si="143"/>
        <v>#NUM!</v>
      </c>
      <c r="N451" t="e">
        <f t="shared" si="144"/>
        <v>#NUM!</v>
      </c>
      <c r="P451" t="e">
        <f t="shared" si="145"/>
        <v>#DIV/0!</v>
      </c>
      <c r="Q451" t="e">
        <f t="shared" si="146"/>
        <v>#DIV/0!</v>
      </c>
      <c r="S451">
        <f t="shared" si="147"/>
        <v>0</v>
      </c>
      <c r="T451" s="11">
        <f t="shared" si="148"/>
        <v>0</v>
      </c>
      <c r="U451">
        <f t="shared" si="149"/>
        <v>0</v>
      </c>
      <c r="W451" s="11">
        <f t="shared" si="133"/>
        <v>0</v>
      </c>
      <c r="X451" s="11">
        <f t="shared" si="134"/>
        <v>0</v>
      </c>
      <c r="Y451">
        <f t="shared" si="150"/>
        <v>0</v>
      </c>
      <c r="AA451">
        <f t="shared" si="135"/>
        <v>0</v>
      </c>
      <c r="AC451">
        <f t="shared" si="151"/>
        <v>0</v>
      </c>
      <c r="AD451">
        <f t="shared" si="152"/>
        <v>0</v>
      </c>
      <c r="AE451">
        <f t="shared" si="153"/>
        <v>40500</v>
      </c>
      <c r="AF451">
        <f t="shared" si="154"/>
        <v>0</v>
      </c>
      <c r="AH451">
        <f>'Quadrat Point Intercept'!B447*'Quadrat Point Intercept'!E447</f>
        <v>0</v>
      </c>
    </row>
    <row r="452" spans="4:34">
      <c r="D452" s="4">
        <v>441</v>
      </c>
      <c r="E452" s="5">
        <f>'Quadrat Point Intercept'!B448</f>
        <v>0</v>
      </c>
      <c r="F452">
        <f t="shared" si="136"/>
        <v>0</v>
      </c>
      <c r="G452">
        <f t="shared" si="137"/>
        <v>0</v>
      </c>
      <c r="H452">
        <f t="shared" si="138"/>
        <v>12.5</v>
      </c>
      <c r="I452">
        <f t="shared" si="139"/>
        <v>10</v>
      </c>
      <c r="J452">
        <f t="shared" si="140"/>
        <v>1</v>
      </c>
      <c r="K452">
        <f t="shared" si="141"/>
        <v>1</v>
      </c>
      <c r="L452">
        <f t="shared" si="142"/>
        <v>0</v>
      </c>
      <c r="M452" t="e">
        <f t="shared" si="143"/>
        <v>#NUM!</v>
      </c>
      <c r="N452" t="e">
        <f t="shared" si="144"/>
        <v>#NUM!</v>
      </c>
      <c r="P452" t="e">
        <f t="shared" si="145"/>
        <v>#DIV/0!</v>
      </c>
      <c r="Q452" t="e">
        <f t="shared" si="146"/>
        <v>#DIV/0!</v>
      </c>
      <c r="S452">
        <f t="shared" si="147"/>
        <v>0</v>
      </c>
      <c r="T452" s="11">
        <f t="shared" si="148"/>
        <v>0</v>
      </c>
      <c r="U452">
        <f t="shared" si="149"/>
        <v>0</v>
      </c>
      <c r="W452" s="11">
        <f t="shared" si="133"/>
        <v>0</v>
      </c>
      <c r="X452" s="11">
        <f t="shared" si="134"/>
        <v>0</v>
      </c>
      <c r="Y452">
        <f t="shared" si="150"/>
        <v>0</v>
      </c>
      <c r="AA452">
        <f t="shared" si="135"/>
        <v>0</v>
      </c>
      <c r="AC452">
        <f t="shared" si="151"/>
        <v>0</v>
      </c>
      <c r="AD452">
        <f t="shared" si="152"/>
        <v>0</v>
      </c>
      <c r="AE452">
        <f t="shared" si="153"/>
        <v>40500</v>
      </c>
      <c r="AF452">
        <f t="shared" si="154"/>
        <v>0</v>
      </c>
      <c r="AH452">
        <f>'Quadrat Point Intercept'!B448*'Quadrat Point Intercept'!E448</f>
        <v>0</v>
      </c>
    </row>
    <row r="453" spans="4:34">
      <c r="D453" s="4">
        <v>442</v>
      </c>
      <c r="E453" s="5">
        <f>'Quadrat Point Intercept'!B449</f>
        <v>0</v>
      </c>
      <c r="F453">
        <f t="shared" si="136"/>
        <v>0</v>
      </c>
      <c r="G453">
        <f t="shared" si="137"/>
        <v>0</v>
      </c>
      <c r="H453">
        <f t="shared" si="138"/>
        <v>12.5</v>
      </c>
      <c r="I453">
        <f t="shared" si="139"/>
        <v>10</v>
      </c>
      <c r="J453">
        <f t="shared" si="140"/>
        <v>1</v>
      </c>
      <c r="K453">
        <f t="shared" si="141"/>
        <v>1</v>
      </c>
      <c r="L453">
        <f t="shared" si="142"/>
        <v>0</v>
      </c>
      <c r="M453" t="e">
        <f t="shared" si="143"/>
        <v>#NUM!</v>
      </c>
      <c r="N453" t="e">
        <f t="shared" si="144"/>
        <v>#NUM!</v>
      </c>
      <c r="P453" t="e">
        <f t="shared" si="145"/>
        <v>#DIV/0!</v>
      </c>
      <c r="Q453" t="e">
        <f t="shared" si="146"/>
        <v>#DIV/0!</v>
      </c>
      <c r="S453">
        <f t="shared" si="147"/>
        <v>0</v>
      </c>
      <c r="T453" s="11">
        <f t="shared" si="148"/>
        <v>0</v>
      </c>
      <c r="U453">
        <f t="shared" si="149"/>
        <v>0</v>
      </c>
      <c r="W453" s="11">
        <f t="shared" si="133"/>
        <v>0</v>
      </c>
      <c r="X453" s="11">
        <f t="shared" si="134"/>
        <v>0</v>
      </c>
      <c r="Y453">
        <f t="shared" si="150"/>
        <v>0</v>
      </c>
      <c r="AA453">
        <f t="shared" si="135"/>
        <v>0</v>
      </c>
      <c r="AC453">
        <f t="shared" si="151"/>
        <v>0</v>
      </c>
      <c r="AD453">
        <f t="shared" si="152"/>
        <v>0</v>
      </c>
      <c r="AE453">
        <f t="shared" si="153"/>
        <v>40500</v>
      </c>
      <c r="AF453">
        <f t="shared" si="154"/>
        <v>0</v>
      </c>
      <c r="AH453">
        <f>'Quadrat Point Intercept'!B449*'Quadrat Point Intercept'!E449</f>
        <v>0</v>
      </c>
    </row>
    <row r="454" spans="4:34">
      <c r="D454" s="4">
        <v>443</v>
      </c>
      <c r="E454" s="5">
        <f>'Quadrat Point Intercept'!B450</f>
        <v>0</v>
      </c>
      <c r="F454">
        <f t="shared" si="136"/>
        <v>0</v>
      </c>
      <c r="G454">
        <f t="shared" si="137"/>
        <v>0</v>
      </c>
      <c r="H454">
        <f t="shared" si="138"/>
        <v>12.5</v>
      </c>
      <c r="I454">
        <f t="shared" si="139"/>
        <v>10</v>
      </c>
      <c r="J454">
        <f t="shared" si="140"/>
        <v>1</v>
      </c>
      <c r="K454">
        <f t="shared" si="141"/>
        <v>1</v>
      </c>
      <c r="L454">
        <f t="shared" si="142"/>
        <v>0</v>
      </c>
      <c r="M454" t="e">
        <f t="shared" si="143"/>
        <v>#NUM!</v>
      </c>
      <c r="N454" t="e">
        <f t="shared" si="144"/>
        <v>#NUM!</v>
      </c>
      <c r="P454" t="e">
        <f t="shared" si="145"/>
        <v>#DIV/0!</v>
      </c>
      <c r="Q454" t="e">
        <f t="shared" si="146"/>
        <v>#DIV/0!</v>
      </c>
      <c r="S454">
        <f t="shared" si="147"/>
        <v>0</v>
      </c>
      <c r="T454" s="11">
        <f t="shared" si="148"/>
        <v>0</v>
      </c>
      <c r="U454">
        <f t="shared" si="149"/>
        <v>0</v>
      </c>
      <c r="W454" s="11">
        <f t="shared" si="133"/>
        <v>0</v>
      </c>
      <c r="X454" s="11">
        <f t="shared" si="134"/>
        <v>0</v>
      </c>
      <c r="Y454">
        <f t="shared" si="150"/>
        <v>0</v>
      </c>
      <c r="AA454">
        <f t="shared" si="135"/>
        <v>0</v>
      </c>
      <c r="AC454">
        <f t="shared" si="151"/>
        <v>0</v>
      </c>
      <c r="AD454">
        <f t="shared" si="152"/>
        <v>0</v>
      </c>
      <c r="AE454">
        <f t="shared" si="153"/>
        <v>40500</v>
      </c>
      <c r="AF454">
        <f t="shared" si="154"/>
        <v>0</v>
      </c>
      <c r="AH454">
        <f>'Quadrat Point Intercept'!B450*'Quadrat Point Intercept'!E450</f>
        <v>0</v>
      </c>
    </row>
    <row r="455" spans="4:34">
      <c r="D455" s="4">
        <v>444</v>
      </c>
      <c r="E455" s="5">
        <f>'Quadrat Point Intercept'!B451</f>
        <v>0</v>
      </c>
      <c r="F455">
        <f t="shared" si="136"/>
        <v>0</v>
      </c>
      <c r="G455">
        <f t="shared" si="137"/>
        <v>0</v>
      </c>
      <c r="H455">
        <f t="shared" si="138"/>
        <v>12.5</v>
      </c>
      <c r="I455">
        <f t="shared" si="139"/>
        <v>10</v>
      </c>
      <c r="J455">
        <f t="shared" si="140"/>
        <v>1</v>
      </c>
      <c r="K455">
        <f t="shared" si="141"/>
        <v>1</v>
      </c>
      <c r="L455">
        <f t="shared" si="142"/>
        <v>0</v>
      </c>
      <c r="M455" t="e">
        <f t="shared" si="143"/>
        <v>#NUM!</v>
      </c>
      <c r="N455" t="e">
        <f t="shared" si="144"/>
        <v>#NUM!</v>
      </c>
      <c r="P455" t="e">
        <f t="shared" si="145"/>
        <v>#DIV/0!</v>
      </c>
      <c r="Q455" t="e">
        <f t="shared" si="146"/>
        <v>#DIV/0!</v>
      </c>
      <c r="S455">
        <f t="shared" si="147"/>
        <v>0</v>
      </c>
      <c r="T455" s="11">
        <f t="shared" si="148"/>
        <v>0</v>
      </c>
      <c r="U455">
        <f t="shared" si="149"/>
        <v>0</v>
      </c>
      <c r="W455" s="11">
        <f t="shared" si="133"/>
        <v>0</v>
      </c>
      <c r="X455" s="11">
        <f t="shared" si="134"/>
        <v>0</v>
      </c>
      <c r="Y455">
        <f t="shared" si="150"/>
        <v>0</v>
      </c>
      <c r="AA455">
        <f t="shared" si="135"/>
        <v>0</v>
      </c>
      <c r="AC455">
        <f t="shared" si="151"/>
        <v>0</v>
      </c>
      <c r="AD455">
        <f t="shared" si="152"/>
        <v>0</v>
      </c>
      <c r="AE455">
        <f t="shared" si="153"/>
        <v>40500</v>
      </c>
      <c r="AF455">
        <f t="shared" si="154"/>
        <v>0</v>
      </c>
      <c r="AH455">
        <f>'Quadrat Point Intercept'!B451*'Quadrat Point Intercept'!E451</f>
        <v>0</v>
      </c>
    </row>
    <row r="456" spans="4:34">
      <c r="D456" s="4">
        <v>445</v>
      </c>
      <c r="E456" s="5">
        <f>'Quadrat Point Intercept'!B452</f>
        <v>0</v>
      </c>
      <c r="F456">
        <f t="shared" si="136"/>
        <v>0</v>
      </c>
      <c r="G456">
        <f t="shared" si="137"/>
        <v>0</v>
      </c>
      <c r="H456">
        <f t="shared" si="138"/>
        <v>12.5</v>
      </c>
      <c r="I456">
        <f t="shared" si="139"/>
        <v>10</v>
      </c>
      <c r="J456">
        <f t="shared" si="140"/>
        <v>1</v>
      </c>
      <c r="K456">
        <f t="shared" si="141"/>
        <v>1</v>
      </c>
      <c r="L456">
        <f t="shared" si="142"/>
        <v>0</v>
      </c>
      <c r="M456" t="e">
        <f t="shared" si="143"/>
        <v>#NUM!</v>
      </c>
      <c r="N456" t="e">
        <f t="shared" si="144"/>
        <v>#NUM!</v>
      </c>
      <c r="P456" t="e">
        <f t="shared" si="145"/>
        <v>#DIV/0!</v>
      </c>
      <c r="Q456" t="e">
        <f t="shared" si="146"/>
        <v>#DIV/0!</v>
      </c>
      <c r="S456">
        <f t="shared" si="147"/>
        <v>0</v>
      </c>
      <c r="T456" s="11">
        <f t="shared" si="148"/>
        <v>0</v>
      </c>
      <c r="U456">
        <f t="shared" si="149"/>
        <v>0</v>
      </c>
      <c r="W456" s="11">
        <f t="shared" si="133"/>
        <v>0</v>
      </c>
      <c r="X456" s="11">
        <f t="shared" si="134"/>
        <v>0</v>
      </c>
      <c r="Y456">
        <f t="shared" si="150"/>
        <v>0</v>
      </c>
      <c r="AA456">
        <f t="shared" si="135"/>
        <v>0</v>
      </c>
      <c r="AC456">
        <f t="shared" si="151"/>
        <v>0</v>
      </c>
      <c r="AD456">
        <f t="shared" si="152"/>
        <v>0</v>
      </c>
      <c r="AE456">
        <f t="shared" si="153"/>
        <v>40500</v>
      </c>
      <c r="AF456">
        <f t="shared" si="154"/>
        <v>0</v>
      </c>
      <c r="AH456">
        <f>'Quadrat Point Intercept'!B452*'Quadrat Point Intercept'!E452</f>
        <v>0</v>
      </c>
    </row>
    <row r="457" spans="4:34">
      <c r="D457" s="4">
        <v>446</v>
      </c>
      <c r="E457" s="5">
        <f>'Quadrat Point Intercept'!B453</f>
        <v>0</v>
      </c>
      <c r="F457">
        <f t="shared" si="136"/>
        <v>0</v>
      </c>
      <c r="G457">
        <f t="shared" si="137"/>
        <v>0</v>
      </c>
      <c r="H457">
        <f t="shared" si="138"/>
        <v>12.5</v>
      </c>
      <c r="I457">
        <f t="shared" si="139"/>
        <v>10</v>
      </c>
      <c r="J457">
        <f t="shared" si="140"/>
        <v>1</v>
      </c>
      <c r="K457">
        <f t="shared" si="141"/>
        <v>1</v>
      </c>
      <c r="L457">
        <f t="shared" si="142"/>
        <v>0</v>
      </c>
      <c r="M457" t="e">
        <f t="shared" si="143"/>
        <v>#NUM!</v>
      </c>
      <c r="N457" t="e">
        <f t="shared" si="144"/>
        <v>#NUM!</v>
      </c>
      <c r="P457" t="e">
        <f t="shared" si="145"/>
        <v>#DIV/0!</v>
      </c>
      <c r="Q457" t="e">
        <f t="shared" si="146"/>
        <v>#DIV/0!</v>
      </c>
      <c r="S457">
        <f t="shared" si="147"/>
        <v>0</v>
      </c>
      <c r="T457" s="11">
        <f t="shared" si="148"/>
        <v>0</v>
      </c>
      <c r="U457">
        <f t="shared" si="149"/>
        <v>0</v>
      </c>
      <c r="W457" s="11">
        <f t="shared" si="133"/>
        <v>0</v>
      </c>
      <c r="X457" s="11">
        <f t="shared" si="134"/>
        <v>0</v>
      </c>
      <c r="Y457">
        <f t="shared" si="150"/>
        <v>0</v>
      </c>
      <c r="AA457">
        <f t="shared" si="135"/>
        <v>0</v>
      </c>
      <c r="AC457">
        <f t="shared" si="151"/>
        <v>0</v>
      </c>
      <c r="AD457">
        <f t="shared" si="152"/>
        <v>0</v>
      </c>
      <c r="AE457">
        <f t="shared" si="153"/>
        <v>40500</v>
      </c>
      <c r="AF457">
        <f t="shared" si="154"/>
        <v>0</v>
      </c>
      <c r="AH457">
        <f>'Quadrat Point Intercept'!B453*'Quadrat Point Intercept'!E453</f>
        <v>0</v>
      </c>
    </row>
    <row r="458" spans="4:34">
      <c r="D458" s="4">
        <v>447</v>
      </c>
      <c r="E458" s="5">
        <f>'Quadrat Point Intercept'!B454</f>
        <v>0</v>
      </c>
      <c r="F458">
        <f t="shared" si="136"/>
        <v>0</v>
      </c>
      <c r="G458">
        <f t="shared" si="137"/>
        <v>0</v>
      </c>
      <c r="H458">
        <f t="shared" si="138"/>
        <v>12.5</v>
      </c>
      <c r="I458">
        <f t="shared" si="139"/>
        <v>10</v>
      </c>
      <c r="J458">
        <f t="shared" si="140"/>
        <v>1</v>
      </c>
      <c r="K458">
        <f t="shared" si="141"/>
        <v>1</v>
      </c>
      <c r="L458">
        <f t="shared" si="142"/>
        <v>0</v>
      </c>
      <c r="M458" t="e">
        <f t="shared" si="143"/>
        <v>#NUM!</v>
      </c>
      <c r="N458" t="e">
        <f t="shared" si="144"/>
        <v>#NUM!</v>
      </c>
      <c r="P458" t="e">
        <f t="shared" si="145"/>
        <v>#DIV/0!</v>
      </c>
      <c r="Q458" t="e">
        <f t="shared" si="146"/>
        <v>#DIV/0!</v>
      </c>
      <c r="S458">
        <f t="shared" si="147"/>
        <v>0</v>
      </c>
      <c r="T458" s="11">
        <f t="shared" si="148"/>
        <v>0</v>
      </c>
      <c r="U458">
        <f t="shared" si="149"/>
        <v>0</v>
      </c>
      <c r="W458" s="11">
        <f t="shared" si="133"/>
        <v>0</v>
      </c>
      <c r="X458" s="11">
        <f t="shared" si="134"/>
        <v>0</v>
      </c>
      <c r="Y458">
        <f t="shared" si="150"/>
        <v>0</v>
      </c>
      <c r="AA458">
        <f t="shared" si="135"/>
        <v>0</v>
      </c>
      <c r="AC458">
        <f t="shared" si="151"/>
        <v>0</v>
      </c>
      <c r="AD458">
        <f t="shared" si="152"/>
        <v>0</v>
      </c>
      <c r="AE458">
        <f t="shared" si="153"/>
        <v>40500</v>
      </c>
      <c r="AF458">
        <f t="shared" si="154"/>
        <v>0</v>
      </c>
      <c r="AH458">
        <f>'Quadrat Point Intercept'!B454*'Quadrat Point Intercept'!E454</f>
        <v>0</v>
      </c>
    </row>
    <row r="459" spans="4:34">
      <c r="D459" s="4">
        <v>448</v>
      </c>
      <c r="E459" s="5">
        <f>'Quadrat Point Intercept'!B455</f>
        <v>0</v>
      </c>
      <c r="F459">
        <f t="shared" si="136"/>
        <v>0</v>
      </c>
      <c r="G459">
        <f t="shared" si="137"/>
        <v>0</v>
      </c>
      <c r="H459">
        <f t="shared" si="138"/>
        <v>12.5</v>
      </c>
      <c r="I459">
        <f t="shared" si="139"/>
        <v>10</v>
      </c>
      <c r="J459">
        <f t="shared" si="140"/>
        <v>1</v>
      </c>
      <c r="K459">
        <f t="shared" si="141"/>
        <v>1</v>
      </c>
      <c r="L459">
        <f t="shared" si="142"/>
        <v>0</v>
      </c>
      <c r="M459" t="e">
        <f t="shared" si="143"/>
        <v>#NUM!</v>
      </c>
      <c r="N459" t="e">
        <f t="shared" si="144"/>
        <v>#NUM!</v>
      </c>
      <c r="P459" t="e">
        <f t="shared" si="145"/>
        <v>#DIV/0!</v>
      </c>
      <c r="Q459" t="e">
        <f t="shared" si="146"/>
        <v>#DIV/0!</v>
      </c>
      <c r="S459">
        <f t="shared" si="147"/>
        <v>0</v>
      </c>
      <c r="T459" s="11">
        <f t="shared" si="148"/>
        <v>0</v>
      </c>
      <c r="U459">
        <f t="shared" si="149"/>
        <v>0</v>
      </c>
      <c r="W459" s="11">
        <f t="shared" si="133"/>
        <v>0</v>
      </c>
      <c r="X459" s="11">
        <f t="shared" si="134"/>
        <v>0</v>
      </c>
      <c r="Y459">
        <f t="shared" si="150"/>
        <v>0</v>
      </c>
      <c r="AA459">
        <f t="shared" si="135"/>
        <v>0</v>
      </c>
      <c r="AC459">
        <f t="shared" si="151"/>
        <v>0</v>
      </c>
      <c r="AD459">
        <f t="shared" si="152"/>
        <v>0</v>
      </c>
      <c r="AE459">
        <f t="shared" si="153"/>
        <v>40500</v>
      </c>
      <c r="AF459">
        <f t="shared" si="154"/>
        <v>0</v>
      </c>
      <c r="AH459">
        <f>'Quadrat Point Intercept'!B455*'Quadrat Point Intercept'!E455</f>
        <v>0</v>
      </c>
    </row>
    <row r="460" spans="4:34">
      <c r="D460" s="4">
        <v>449</v>
      </c>
      <c r="E460" s="5">
        <f>'Quadrat Point Intercept'!B456</f>
        <v>0</v>
      </c>
      <c r="F460">
        <f t="shared" si="136"/>
        <v>0</v>
      </c>
      <c r="G460">
        <f t="shared" si="137"/>
        <v>0</v>
      </c>
      <c r="H460">
        <f t="shared" si="138"/>
        <v>12.5</v>
      </c>
      <c r="I460">
        <f t="shared" si="139"/>
        <v>10</v>
      </c>
      <c r="J460">
        <f t="shared" si="140"/>
        <v>1</v>
      </c>
      <c r="K460">
        <f t="shared" si="141"/>
        <v>1</v>
      </c>
      <c r="L460">
        <f t="shared" si="142"/>
        <v>0</v>
      </c>
      <c r="M460" t="e">
        <f t="shared" si="143"/>
        <v>#NUM!</v>
      </c>
      <c r="N460" t="e">
        <f t="shared" si="144"/>
        <v>#NUM!</v>
      </c>
      <c r="P460" t="e">
        <f t="shared" si="145"/>
        <v>#DIV/0!</v>
      </c>
      <c r="Q460" t="e">
        <f t="shared" si="146"/>
        <v>#DIV/0!</v>
      </c>
      <c r="S460">
        <f t="shared" si="147"/>
        <v>0</v>
      </c>
      <c r="T460" s="11">
        <f t="shared" si="148"/>
        <v>0</v>
      </c>
      <c r="U460">
        <f t="shared" si="149"/>
        <v>0</v>
      </c>
      <c r="W460" s="11">
        <f t="shared" ref="W460:W523" si="155">IF(J460=1,0,M460)</f>
        <v>0</v>
      </c>
      <c r="X460" s="11">
        <f t="shared" ref="X460:X523" si="156">IF(K460=1,0,N460)</f>
        <v>0</v>
      </c>
      <c r="Y460">
        <f t="shared" si="150"/>
        <v>0</v>
      </c>
      <c r="AA460">
        <f t="shared" ref="AA460:AA523" si="157">U460+Y460</f>
        <v>0</v>
      </c>
      <c r="AC460">
        <f t="shared" si="151"/>
        <v>0</v>
      </c>
      <c r="AD460">
        <f t="shared" si="152"/>
        <v>0</v>
      </c>
      <c r="AE460">
        <f t="shared" si="153"/>
        <v>40500</v>
      </c>
      <c r="AF460">
        <f t="shared" si="154"/>
        <v>0</v>
      </c>
      <c r="AH460">
        <f>'Quadrat Point Intercept'!B456*'Quadrat Point Intercept'!E456</f>
        <v>0</v>
      </c>
    </row>
    <row r="461" spans="4:34">
      <c r="D461" s="4">
        <v>450</v>
      </c>
      <c r="E461" s="5">
        <f>'Quadrat Point Intercept'!B457</f>
        <v>0</v>
      </c>
      <c r="F461">
        <f t="shared" ref="F461:F524" si="158">E461/2</f>
        <v>0</v>
      </c>
      <c r="G461">
        <f t="shared" ref="G461:G524" si="159">PI()*(F461^2)</f>
        <v>0</v>
      </c>
      <c r="H461">
        <f t="shared" ref="H461:H524" si="160">($B$12+F461+F461)/2</f>
        <v>12.5</v>
      </c>
      <c r="I461">
        <f t="shared" ref="I461:I524" si="161">($B$13+F461+F461)/2</f>
        <v>10</v>
      </c>
      <c r="J461">
        <f t="shared" ref="J461:J524" si="162">IF($B$12&gt;E461,1,0)</f>
        <v>1</v>
      </c>
      <c r="K461">
        <f t="shared" ref="K461:K524" si="163">IF($B$13&gt;E461,1,0)</f>
        <v>1</v>
      </c>
      <c r="L461">
        <f t="shared" ref="L461:L524" si="164">IF(($B$12^2+$B$13^2)^0.5&lt;E461,1,0)</f>
        <v>0</v>
      </c>
      <c r="M461" t="e">
        <f t="shared" ref="M461:M524" si="165">(H461-F461)*(H461*(H461-$B$12))^0.5</f>
        <v>#NUM!</v>
      </c>
      <c r="N461" t="e">
        <f t="shared" ref="N461:N524" si="166">(I461-F461)*(I461*(I461-$B$13))^0.5</f>
        <v>#NUM!</v>
      </c>
      <c r="P461" t="e">
        <f t="shared" ref="P461:P524" si="167">360*ACOS($B$12/2/F461)/2/PI()</f>
        <v>#DIV/0!</v>
      </c>
      <c r="Q461" t="e">
        <f t="shared" ref="Q461:Q524" si="168">360*ACOS($B$13/2/F461)/2/PI()</f>
        <v>#DIV/0!</v>
      </c>
      <c r="S461">
        <f t="shared" ref="S461:S524" si="169">IF(J461=1,0,P461)</f>
        <v>0</v>
      </c>
      <c r="T461" s="11">
        <f t="shared" ref="T461:T524" si="170">IF(K461=1,0,Q461)</f>
        <v>0</v>
      </c>
      <c r="U461">
        <f t="shared" ref="U461:U524" si="171">$B$10*$B$11*PI()*F461^2-((($O$10*S461+$P$10*T461)*PI()*F461^2)/360)</f>
        <v>0</v>
      </c>
      <c r="W461" s="11">
        <f t="shared" si="155"/>
        <v>0</v>
      </c>
      <c r="X461" s="11">
        <f t="shared" si="156"/>
        <v>0</v>
      </c>
      <c r="Y461">
        <f t="shared" ref="Y461:Y524" si="172">$M$10*W461+$N$10*X461</f>
        <v>0</v>
      </c>
      <c r="AA461">
        <f t="shared" si="157"/>
        <v>0</v>
      </c>
      <c r="AC461">
        <f t="shared" ref="AC461:AC524" si="173">((2*(180-2*T461)*($B$11-1)+2*(180-2*S461)*($B$10-1)+360)*PI()*F461^2)/360</f>
        <v>0</v>
      </c>
      <c r="AD461">
        <f t="shared" ref="AD461:AD524" si="174">($B$10-1)*2*W461+($B$11-1)*2*X461</f>
        <v>0</v>
      </c>
      <c r="AE461">
        <f t="shared" ref="AE461:AE524" si="175">$AC$7+AC461+AD461</f>
        <v>40500</v>
      </c>
      <c r="AF461">
        <f t="shared" ref="AF461:AF524" si="176">IF(L461=1,AE461,AA461)</f>
        <v>0</v>
      </c>
      <c r="AH461">
        <f>'Quadrat Point Intercept'!B457*'Quadrat Point Intercept'!E457</f>
        <v>0</v>
      </c>
    </row>
    <row r="462" spans="4:34">
      <c r="D462" s="4">
        <v>451</v>
      </c>
      <c r="E462" s="5">
        <f>'Quadrat Point Intercept'!B458</f>
        <v>0</v>
      </c>
      <c r="F462">
        <f t="shared" si="158"/>
        <v>0</v>
      </c>
      <c r="G462">
        <f t="shared" si="159"/>
        <v>0</v>
      </c>
      <c r="H462">
        <f t="shared" si="160"/>
        <v>12.5</v>
      </c>
      <c r="I462">
        <f t="shared" si="161"/>
        <v>10</v>
      </c>
      <c r="J462">
        <f t="shared" si="162"/>
        <v>1</v>
      </c>
      <c r="K462">
        <f t="shared" si="163"/>
        <v>1</v>
      </c>
      <c r="L462">
        <f t="shared" si="164"/>
        <v>0</v>
      </c>
      <c r="M462" t="e">
        <f t="shared" si="165"/>
        <v>#NUM!</v>
      </c>
      <c r="N462" t="e">
        <f t="shared" si="166"/>
        <v>#NUM!</v>
      </c>
      <c r="P462" t="e">
        <f t="shared" si="167"/>
        <v>#DIV/0!</v>
      </c>
      <c r="Q462" t="e">
        <f t="shared" si="168"/>
        <v>#DIV/0!</v>
      </c>
      <c r="S462">
        <f t="shared" si="169"/>
        <v>0</v>
      </c>
      <c r="T462" s="11">
        <f t="shared" si="170"/>
        <v>0</v>
      </c>
      <c r="U462">
        <f t="shared" si="171"/>
        <v>0</v>
      </c>
      <c r="W462" s="11">
        <f t="shared" si="155"/>
        <v>0</v>
      </c>
      <c r="X462" s="11">
        <f t="shared" si="156"/>
        <v>0</v>
      </c>
      <c r="Y462">
        <f t="shared" si="172"/>
        <v>0</v>
      </c>
      <c r="AA462">
        <f t="shared" si="157"/>
        <v>0</v>
      </c>
      <c r="AC462">
        <f t="shared" si="173"/>
        <v>0</v>
      </c>
      <c r="AD462">
        <f t="shared" si="174"/>
        <v>0</v>
      </c>
      <c r="AE462">
        <f t="shared" si="175"/>
        <v>40500</v>
      </c>
      <c r="AF462">
        <f t="shared" si="176"/>
        <v>0</v>
      </c>
      <c r="AH462">
        <f>'Quadrat Point Intercept'!B458*'Quadrat Point Intercept'!E458</f>
        <v>0</v>
      </c>
    </row>
    <row r="463" spans="4:34">
      <c r="D463" s="4">
        <v>452</v>
      </c>
      <c r="E463" s="5">
        <f>'Quadrat Point Intercept'!B459</f>
        <v>0</v>
      </c>
      <c r="F463">
        <f t="shared" si="158"/>
        <v>0</v>
      </c>
      <c r="G463">
        <f t="shared" si="159"/>
        <v>0</v>
      </c>
      <c r="H463">
        <f t="shared" si="160"/>
        <v>12.5</v>
      </c>
      <c r="I463">
        <f t="shared" si="161"/>
        <v>10</v>
      </c>
      <c r="J463">
        <f t="shared" si="162"/>
        <v>1</v>
      </c>
      <c r="K463">
        <f t="shared" si="163"/>
        <v>1</v>
      </c>
      <c r="L463">
        <f t="shared" si="164"/>
        <v>0</v>
      </c>
      <c r="M463" t="e">
        <f t="shared" si="165"/>
        <v>#NUM!</v>
      </c>
      <c r="N463" t="e">
        <f t="shared" si="166"/>
        <v>#NUM!</v>
      </c>
      <c r="P463" t="e">
        <f t="shared" si="167"/>
        <v>#DIV/0!</v>
      </c>
      <c r="Q463" t="e">
        <f t="shared" si="168"/>
        <v>#DIV/0!</v>
      </c>
      <c r="S463">
        <f t="shared" si="169"/>
        <v>0</v>
      </c>
      <c r="T463" s="11">
        <f t="shared" si="170"/>
        <v>0</v>
      </c>
      <c r="U463">
        <f t="shared" si="171"/>
        <v>0</v>
      </c>
      <c r="W463" s="11">
        <f t="shared" si="155"/>
        <v>0</v>
      </c>
      <c r="X463" s="11">
        <f t="shared" si="156"/>
        <v>0</v>
      </c>
      <c r="Y463">
        <f t="shared" si="172"/>
        <v>0</v>
      </c>
      <c r="AA463">
        <f t="shared" si="157"/>
        <v>0</v>
      </c>
      <c r="AC463">
        <f t="shared" si="173"/>
        <v>0</v>
      </c>
      <c r="AD463">
        <f t="shared" si="174"/>
        <v>0</v>
      </c>
      <c r="AE463">
        <f t="shared" si="175"/>
        <v>40500</v>
      </c>
      <c r="AF463">
        <f t="shared" si="176"/>
        <v>0</v>
      </c>
      <c r="AH463">
        <f>'Quadrat Point Intercept'!B459*'Quadrat Point Intercept'!E459</f>
        <v>0</v>
      </c>
    </row>
    <row r="464" spans="4:34">
      <c r="D464" s="4">
        <v>453</v>
      </c>
      <c r="E464" s="5">
        <f>'Quadrat Point Intercept'!B460</f>
        <v>0</v>
      </c>
      <c r="F464">
        <f t="shared" si="158"/>
        <v>0</v>
      </c>
      <c r="G464">
        <f t="shared" si="159"/>
        <v>0</v>
      </c>
      <c r="H464">
        <f t="shared" si="160"/>
        <v>12.5</v>
      </c>
      <c r="I464">
        <f t="shared" si="161"/>
        <v>10</v>
      </c>
      <c r="J464">
        <f t="shared" si="162"/>
        <v>1</v>
      </c>
      <c r="K464">
        <f t="shared" si="163"/>
        <v>1</v>
      </c>
      <c r="L464">
        <f t="shared" si="164"/>
        <v>0</v>
      </c>
      <c r="M464" t="e">
        <f t="shared" si="165"/>
        <v>#NUM!</v>
      </c>
      <c r="N464" t="e">
        <f t="shared" si="166"/>
        <v>#NUM!</v>
      </c>
      <c r="P464" t="e">
        <f t="shared" si="167"/>
        <v>#DIV/0!</v>
      </c>
      <c r="Q464" t="e">
        <f t="shared" si="168"/>
        <v>#DIV/0!</v>
      </c>
      <c r="S464">
        <f t="shared" si="169"/>
        <v>0</v>
      </c>
      <c r="T464" s="11">
        <f t="shared" si="170"/>
        <v>0</v>
      </c>
      <c r="U464">
        <f t="shared" si="171"/>
        <v>0</v>
      </c>
      <c r="W464" s="11">
        <f t="shared" si="155"/>
        <v>0</v>
      </c>
      <c r="X464" s="11">
        <f t="shared" si="156"/>
        <v>0</v>
      </c>
      <c r="Y464">
        <f t="shared" si="172"/>
        <v>0</v>
      </c>
      <c r="AA464">
        <f t="shared" si="157"/>
        <v>0</v>
      </c>
      <c r="AC464">
        <f t="shared" si="173"/>
        <v>0</v>
      </c>
      <c r="AD464">
        <f t="shared" si="174"/>
        <v>0</v>
      </c>
      <c r="AE464">
        <f t="shared" si="175"/>
        <v>40500</v>
      </c>
      <c r="AF464">
        <f t="shared" si="176"/>
        <v>0</v>
      </c>
      <c r="AH464">
        <f>'Quadrat Point Intercept'!B460*'Quadrat Point Intercept'!E460</f>
        <v>0</v>
      </c>
    </row>
    <row r="465" spans="4:34">
      <c r="D465" s="4">
        <v>454</v>
      </c>
      <c r="E465" s="5">
        <f>'Quadrat Point Intercept'!B461</f>
        <v>0</v>
      </c>
      <c r="F465">
        <f t="shared" si="158"/>
        <v>0</v>
      </c>
      <c r="G465">
        <f t="shared" si="159"/>
        <v>0</v>
      </c>
      <c r="H465">
        <f t="shared" si="160"/>
        <v>12.5</v>
      </c>
      <c r="I465">
        <f t="shared" si="161"/>
        <v>10</v>
      </c>
      <c r="J465">
        <f t="shared" si="162"/>
        <v>1</v>
      </c>
      <c r="K465">
        <f t="shared" si="163"/>
        <v>1</v>
      </c>
      <c r="L465">
        <f t="shared" si="164"/>
        <v>0</v>
      </c>
      <c r="M465" t="e">
        <f t="shared" si="165"/>
        <v>#NUM!</v>
      </c>
      <c r="N465" t="e">
        <f t="shared" si="166"/>
        <v>#NUM!</v>
      </c>
      <c r="P465" t="e">
        <f t="shared" si="167"/>
        <v>#DIV/0!</v>
      </c>
      <c r="Q465" t="e">
        <f t="shared" si="168"/>
        <v>#DIV/0!</v>
      </c>
      <c r="S465">
        <f t="shared" si="169"/>
        <v>0</v>
      </c>
      <c r="T465" s="11">
        <f t="shared" si="170"/>
        <v>0</v>
      </c>
      <c r="U465">
        <f t="shared" si="171"/>
        <v>0</v>
      </c>
      <c r="W465" s="11">
        <f t="shared" si="155"/>
        <v>0</v>
      </c>
      <c r="X465" s="11">
        <f t="shared" si="156"/>
        <v>0</v>
      </c>
      <c r="Y465">
        <f t="shared" si="172"/>
        <v>0</v>
      </c>
      <c r="AA465">
        <f t="shared" si="157"/>
        <v>0</v>
      </c>
      <c r="AC465">
        <f t="shared" si="173"/>
        <v>0</v>
      </c>
      <c r="AD465">
        <f t="shared" si="174"/>
        <v>0</v>
      </c>
      <c r="AE465">
        <f t="shared" si="175"/>
        <v>40500</v>
      </c>
      <c r="AF465">
        <f t="shared" si="176"/>
        <v>0</v>
      </c>
      <c r="AH465">
        <f>'Quadrat Point Intercept'!B461*'Quadrat Point Intercept'!E461</f>
        <v>0</v>
      </c>
    </row>
    <row r="466" spans="4:34">
      <c r="D466" s="4">
        <v>455</v>
      </c>
      <c r="E466" s="5">
        <f>'Quadrat Point Intercept'!B462</f>
        <v>0</v>
      </c>
      <c r="F466">
        <f t="shared" si="158"/>
        <v>0</v>
      </c>
      <c r="G466">
        <f t="shared" si="159"/>
        <v>0</v>
      </c>
      <c r="H466">
        <f t="shared" si="160"/>
        <v>12.5</v>
      </c>
      <c r="I466">
        <f t="shared" si="161"/>
        <v>10</v>
      </c>
      <c r="J466">
        <f t="shared" si="162"/>
        <v>1</v>
      </c>
      <c r="K466">
        <f t="shared" si="163"/>
        <v>1</v>
      </c>
      <c r="L466">
        <f t="shared" si="164"/>
        <v>0</v>
      </c>
      <c r="M466" t="e">
        <f t="shared" si="165"/>
        <v>#NUM!</v>
      </c>
      <c r="N466" t="e">
        <f t="shared" si="166"/>
        <v>#NUM!</v>
      </c>
      <c r="P466" t="e">
        <f t="shared" si="167"/>
        <v>#DIV/0!</v>
      </c>
      <c r="Q466" t="e">
        <f t="shared" si="168"/>
        <v>#DIV/0!</v>
      </c>
      <c r="S466">
        <f t="shared" si="169"/>
        <v>0</v>
      </c>
      <c r="T466" s="11">
        <f t="shared" si="170"/>
        <v>0</v>
      </c>
      <c r="U466">
        <f t="shared" si="171"/>
        <v>0</v>
      </c>
      <c r="W466" s="11">
        <f t="shared" si="155"/>
        <v>0</v>
      </c>
      <c r="X466" s="11">
        <f t="shared" si="156"/>
        <v>0</v>
      </c>
      <c r="Y466">
        <f t="shared" si="172"/>
        <v>0</v>
      </c>
      <c r="AA466">
        <f t="shared" si="157"/>
        <v>0</v>
      </c>
      <c r="AC466">
        <f t="shared" si="173"/>
        <v>0</v>
      </c>
      <c r="AD466">
        <f t="shared" si="174"/>
        <v>0</v>
      </c>
      <c r="AE466">
        <f t="shared" si="175"/>
        <v>40500</v>
      </c>
      <c r="AF466">
        <f t="shared" si="176"/>
        <v>0</v>
      </c>
      <c r="AH466">
        <f>'Quadrat Point Intercept'!B462*'Quadrat Point Intercept'!E462</f>
        <v>0</v>
      </c>
    </row>
    <row r="467" spans="4:34">
      <c r="D467" s="4">
        <v>456</v>
      </c>
      <c r="E467" s="5">
        <f>'Quadrat Point Intercept'!B463</f>
        <v>0</v>
      </c>
      <c r="F467">
        <f t="shared" si="158"/>
        <v>0</v>
      </c>
      <c r="G467">
        <f t="shared" si="159"/>
        <v>0</v>
      </c>
      <c r="H467">
        <f t="shared" si="160"/>
        <v>12.5</v>
      </c>
      <c r="I467">
        <f t="shared" si="161"/>
        <v>10</v>
      </c>
      <c r="J467">
        <f t="shared" si="162"/>
        <v>1</v>
      </c>
      <c r="K467">
        <f t="shared" si="163"/>
        <v>1</v>
      </c>
      <c r="L467">
        <f t="shared" si="164"/>
        <v>0</v>
      </c>
      <c r="M467" t="e">
        <f t="shared" si="165"/>
        <v>#NUM!</v>
      </c>
      <c r="N467" t="e">
        <f t="shared" si="166"/>
        <v>#NUM!</v>
      </c>
      <c r="P467" t="e">
        <f t="shared" si="167"/>
        <v>#DIV/0!</v>
      </c>
      <c r="Q467" t="e">
        <f t="shared" si="168"/>
        <v>#DIV/0!</v>
      </c>
      <c r="S467">
        <f t="shared" si="169"/>
        <v>0</v>
      </c>
      <c r="T467" s="11">
        <f t="shared" si="170"/>
        <v>0</v>
      </c>
      <c r="U467">
        <f t="shared" si="171"/>
        <v>0</v>
      </c>
      <c r="W467" s="11">
        <f t="shared" si="155"/>
        <v>0</v>
      </c>
      <c r="X467" s="11">
        <f t="shared" si="156"/>
        <v>0</v>
      </c>
      <c r="Y467">
        <f t="shared" si="172"/>
        <v>0</v>
      </c>
      <c r="AA467">
        <f t="shared" si="157"/>
        <v>0</v>
      </c>
      <c r="AC467">
        <f t="shared" si="173"/>
        <v>0</v>
      </c>
      <c r="AD467">
        <f t="shared" si="174"/>
        <v>0</v>
      </c>
      <c r="AE467">
        <f t="shared" si="175"/>
        <v>40500</v>
      </c>
      <c r="AF467">
        <f t="shared" si="176"/>
        <v>0</v>
      </c>
      <c r="AH467">
        <f>'Quadrat Point Intercept'!B463*'Quadrat Point Intercept'!E463</f>
        <v>0</v>
      </c>
    </row>
    <row r="468" spans="4:34">
      <c r="D468" s="4">
        <v>457</v>
      </c>
      <c r="E468" s="5">
        <f>'Quadrat Point Intercept'!B464</f>
        <v>0</v>
      </c>
      <c r="F468">
        <f t="shared" si="158"/>
        <v>0</v>
      </c>
      <c r="G468">
        <f t="shared" si="159"/>
        <v>0</v>
      </c>
      <c r="H468">
        <f t="shared" si="160"/>
        <v>12.5</v>
      </c>
      <c r="I468">
        <f t="shared" si="161"/>
        <v>10</v>
      </c>
      <c r="J468">
        <f t="shared" si="162"/>
        <v>1</v>
      </c>
      <c r="K468">
        <f t="shared" si="163"/>
        <v>1</v>
      </c>
      <c r="L468">
        <f t="shared" si="164"/>
        <v>0</v>
      </c>
      <c r="M468" t="e">
        <f t="shared" si="165"/>
        <v>#NUM!</v>
      </c>
      <c r="N468" t="e">
        <f t="shared" si="166"/>
        <v>#NUM!</v>
      </c>
      <c r="P468" t="e">
        <f t="shared" si="167"/>
        <v>#DIV/0!</v>
      </c>
      <c r="Q468" t="e">
        <f t="shared" si="168"/>
        <v>#DIV/0!</v>
      </c>
      <c r="S468">
        <f t="shared" si="169"/>
        <v>0</v>
      </c>
      <c r="T468" s="11">
        <f t="shared" si="170"/>
        <v>0</v>
      </c>
      <c r="U468">
        <f t="shared" si="171"/>
        <v>0</v>
      </c>
      <c r="W468" s="11">
        <f t="shared" si="155"/>
        <v>0</v>
      </c>
      <c r="X468" s="11">
        <f t="shared" si="156"/>
        <v>0</v>
      </c>
      <c r="Y468">
        <f t="shared" si="172"/>
        <v>0</v>
      </c>
      <c r="AA468">
        <f t="shared" si="157"/>
        <v>0</v>
      </c>
      <c r="AC468">
        <f t="shared" si="173"/>
        <v>0</v>
      </c>
      <c r="AD468">
        <f t="shared" si="174"/>
        <v>0</v>
      </c>
      <c r="AE468">
        <f t="shared" si="175"/>
        <v>40500</v>
      </c>
      <c r="AF468">
        <f t="shared" si="176"/>
        <v>0</v>
      </c>
      <c r="AH468">
        <f>'Quadrat Point Intercept'!B464*'Quadrat Point Intercept'!E464</f>
        <v>0</v>
      </c>
    </row>
    <row r="469" spans="4:34">
      <c r="D469" s="4">
        <v>458</v>
      </c>
      <c r="E469" s="5">
        <f>'Quadrat Point Intercept'!B465</f>
        <v>0</v>
      </c>
      <c r="F469">
        <f t="shared" si="158"/>
        <v>0</v>
      </c>
      <c r="G469">
        <f t="shared" si="159"/>
        <v>0</v>
      </c>
      <c r="H469">
        <f t="shared" si="160"/>
        <v>12.5</v>
      </c>
      <c r="I469">
        <f t="shared" si="161"/>
        <v>10</v>
      </c>
      <c r="J469">
        <f t="shared" si="162"/>
        <v>1</v>
      </c>
      <c r="K469">
        <f t="shared" si="163"/>
        <v>1</v>
      </c>
      <c r="L469">
        <f t="shared" si="164"/>
        <v>0</v>
      </c>
      <c r="M469" t="e">
        <f t="shared" si="165"/>
        <v>#NUM!</v>
      </c>
      <c r="N469" t="e">
        <f t="shared" si="166"/>
        <v>#NUM!</v>
      </c>
      <c r="P469" t="e">
        <f t="shared" si="167"/>
        <v>#DIV/0!</v>
      </c>
      <c r="Q469" t="e">
        <f t="shared" si="168"/>
        <v>#DIV/0!</v>
      </c>
      <c r="S469">
        <f t="shared" si="169"/>
        <v>0</v>
      </c>
      <c r="T469" s="11">
        <f t="shared" si="170"/>
        <v>0</v>
      </c>
      <c r="U469">
        <f t="shared" si="171"/>
        <v>0</v>
      </c>
      <c r="W469" s="11">
        <f t="shared" si="155"/>
        <v>0</v>
      </c>
      <c r="X469" s="11">
        <f t="shared" si="156"/>
        <v>0</v>
      </c>
      <c r="Y469">
        <f t="shared" si="172"/>
        <v>0</v>
      </c>
      <c r="AA469">
        <f t="shared" si="157"/>
        <v>0</v>
      </c>
      <c r="AC469">
        <f t="shared" si="173"/>
        <v>0</v>
      </c>
      <c r="AD469">
        <f t="shared" si="174"/>
        <v>0</v>
      </c>
      <c r="AE469">
        <f t="shared" si="175"/>
        <v>40500</v>
      </c>
      <c r="AF469">
        <f t="shared" si="176"/>
        <v>0</v>
      </c>
      <c r="AH469">
        <f>'Quadrat Point Intercept'!B465*'Quadrat Point Intercept'!E465</f>
        <v>0</v>
      </c>
    </row>
    <row r="470" spans="4:34">
      <c r="D470" s="4">
        <v>459</v>
      </c>
      <c r="E470" s="5">
        <f>'Quadrat Point Intercept'!B466</f>
        <v>0</v>
      </c>
      <c r="F470">
        <f t="shared" si="158"/>
        <v>0</v>
      </c>
      <c r="G470">
        <f t="shared" si="159"/>
        <v>0</v>
      </c>
      <c r="H470">
        <f t="shared" si="160"/>
        <v>12.5</v>
      </c>
      <c r="I470">
        <f t="shared" si="161"/>
        <v>10</v>
      </c>
      <c r="J470">
        <f t="shared" si="162"/>
        <v>1</v>
      </c>
      <c r="K470">
        <f t="shared" si="163"/>
        <v>1</v>
      </c>
      <c r="L470">
        <f t="shared" si="164"/>
        <v>0</v>
      </c>
      <c r="M470" t="e">
        <f t="shared" si="165"/>
        <v>#NUM!</v>
      </c>
      <c r="N470" t="e">
        <f t="shared" si="166"/>
        <v>#NUM!</v>
      </c>
      <c r="P470" t="e">
        <f t="shared" si="167"/>
        <v>#DIV/0!</v>
      </c>
      <c r="Q470" t="e">
        <f t="shared" si="168"/>
        <v>#DIV/0!</v>
      </c>
      <c r="S470">
        <f t="shared" si="169"/>
        <v>0</v>
      </c>
      <c r="T470" s="11">
        <f t="shared" si="170"/>
        <v>0</v>
      </c>
      <c r="U470">
        <f t="shared" si="171"/>
        <v>0</v>
      </c>
      <c r="W470" s="11">
        <f t="shared" si="155"/>
        <v>0</v>
      </c>
      <c r="X470" s="11">
        <f t="shared" si="156"/>
        <v>0</v>
      </c>
      <c r="Y470">
        <f t="shared" si="172"/>
        <v>0</v>
      </c>
      <c r="AA470">
        <f t="shared" si="157"/>
        <v>0</v>
      </c>
      <c r="AC470">
        <f t="shared" si="173"/>
        <v>0</v>
      </c>
      <c r="AD470">
        <f t="shared" si="174"/>
        <v>0</v>
      </c>
      <c r="AE470">
        <f t="shared" si="175"/>
        <v>40500</v>
      </c>
      <c r="AF470">
        <f t="shared" si="176"/>
        <v>0</v>
      </c>
      <c r="AH470">
        <f>'Quadrat Point Intercept'!B466*'Quadrat Point Intercept'!E466</f>
        <v>0</v>
      </c>
    </row>
    <row r="471" spans="4:34">
      <c r="D471" s="4">
        <v>460</v>
      </c>
      <c r="E471" s="5">
        <f>'Quadrat Point Intercept'!B467</f>
        <v>0</v>
      </c>
      <c r="F471">
        <f t="shared" si="158"/>
        <v>0</v>
      </c>
      <c r="G471">
        <f t="shared" si="159"/>
        <v>0</v>
      </c>
      <c r="H471">
        <f t="shared" si="160"/>
        <v>12.5</v>
      </c>
      <c r="I471">
        <f t="shared" si="161"/>
        <v>10</v>
      </c>
      <c r="J471">
        <f t="shared" si="162"/>
        <v>1</v>
      </c>
      <c r="K471">
        <f t="shared" si="163"/>
        <v>1</v>
      </c>
      <c r="L471">
        <f t="shared" si="164"/>
        <v>0</v>
      </c>
      <c r="M471" t="e">
        <f t="shared" si="165"/>
        <v>#NUM!</v>
      </c>
      <c r="N471" t="e">
        <f t="shared" si="166"/>
        <v>#NUM!</v>
      </c>
      <c r="P471" t="e">
        <f t="shared" si="167"/>
        <v>#DIV/0!</v>
      </c>
      <c r="Q471" t="e">
        <f t="shared" si="168"/>
        <v>#DIV/0!</v>
      </c>
      <c r="S471">
        <f t="shared" si="169"/>
        <v>0</v>
      </c>
      <c r="T471" s="11">
        <f t="shared" si="170"/>
        <v>0</v>
      </c>
      <c r="U471">
        <f t="shared" si="171"/>
        <v>0</v>
      </c>
      <c r="W471" s="11">
        <f t="shared" si="155"/>
        <v>0</v>
      </c>
      <c r="X471" s="11">
        <f t="shared" si="156"/>
        <v>0</v>
      </c>
      <c r="Y471">
        <f t="shared" si="172"/>
        <v>0</v>
      </c>
      <c r="AA471">
        <f t="shared" si="157"/>
        <v>0</v>
      </c>
      <c r="AC471">
        <f t="shared" si="173"/>
        <v>0</v>
      </c>
      <c r="AD471">
        <f t="shared" si="174"/>
        <v>0</v>
      </c>
      <c r="AE471">
        <f t="shared" si="175"/>
        <v>40500</v>
      </c>
      <c r="AF471">
        <f t="shared" si="176"/>
        <v>0</v>
      </c>
      <c r="AH471">
        <f>'Quadrat Point Intercept'!B467*'Quadrat Point Intercept'!E467</f>
        <v>0</v>
      </c>
    </row>
    <row r="472" spans="4:34">
      <c r="D472" s="4">
        <v>461</v>
      </c>
      <c r="E472" s="5">
        <f>'Quadrat Point Intercept'!B468</f>
        <v>0</v>
      </c>
      <c r="F472">
        <f t="shared" si="158"/>
        <v>0</v>
      </c>
      <c r="G472">
        <f t="shared" si="159"/>
        <v>0</v>
      </c>
      <c r="H472">
        <f t="shared" si="160"/>
        <v>12.5</v>
      </c>
      <c r="I472">
        <f t="shared" si="161"/>
        <v>10</v>
      </c>
      <c r="J472">
        <f t="shared" si="162"/>
        <v>1</v>
      </c>
      <c r="K472">
        <f t="shared" si="163"/>
        <v>1</v>
      </c>
      <c r="L472">
        <f t="shared" si="164"/>
        <v>0</v>
      </c>
      <c r="M472" t="e">
        <f t="shared" si="165"/>
        <v>#NUM!</v>
      </c>
      <c r="N472" t="e">
        <f t="shared" si="166"/>
        <v>#NUM!</v>
      </c>
      <c r="P472" t="e">
        <f t="shared" si="167"/>
        <v>#DIV/0!</v>
      </c>
      <c r="Q472" t="e">
        <f t="shared" si="168"/>
        <v>#DIV/0!</v>
      </c>
      <c r="S472">
        <f t="shared" si="169"/>
        <v>0</v>
      </c>
      <c r="T472" s="11">
        <f t="shared" si="170"/>
        <v>0</v>
      </c>
      <c r="U472">
        <f t="shared" si="171"/>
        <v>0</v>
      </c>
      <c r="W472" s="11">
        <f t="shared" si="155"/>
        <v>0</v>
      </c>
      <c r="X472" s="11">
        <f t="shared" si="156"/>
        <v>0</v>
      </c>
      <c r="Y472">
        <f t="shared" si="172"/>
        <v>0</v>
      </c>
      <c r="AA472">
        <f t="shared" si="157"/>
        <v>0</v>
      </c>
      <c r="AC472">
        <f t="shared" si="173"/>
        <v>0</v>
      </c>
      <c r="AD472">
        <f t="shared" si="174"/>
        <v>0</v>
      </c>
      <c r="AE472">
        <f t="shared" si="175"/>
        <v>40500</v>
      </c>
      <c r="AF472">
        <f t="shared" si="176"/>
        <v>0</v>
      </c>
      <c r="AH472">
        <f>'Quadrat Point Intercept'!B468*'Quadrat Point Intercept'!E468</f>
        <v>0</v>
      </c>
    </row>
    <row r="473" spans="4:34">
      <c r="D473" s="4">
        <v>462</v>
      </c>
      <c r="E473" s="5">
        <f>'Quadrat Point Intercept'!B469</f>
        <v>0</v>
      </c>
      <c r="F473">
        <f t="shared" si="158"/>
        <v>0</v>
      </c>
      <c r="G473">
        <f t="shared" si="159"/>
        <v>0</v>
      </c>
      <c r="H473">
        <f t="shared" si="160"/>
        <v>12.5</v>
      </c>
      <c r="I473">
        <f t="shared" si="161"/>
        <v>10</v>
      </c>
      <c r="J473">
        <f t="shared" si="162"/>
        <v>1</v>
      </c>
      <c r="K473">
        <f t="shared" si="163"/>
        <v>1</v>
      </c>
      <c r="L473">
        <f t="shared" si="164"/>
        <v>0</v>
      </c>
      <c r="M473" t="e">
        <f t="shared" si="165"/>
        <v>#NUM!</v>
      </c>
      <c r="N473" t="e">
        <f t="shared" si="166"/>
        <v>#NUM!</v>
      </c>
      <c r="P473" t="e">
        <f t="shared" si="167"/>
        <v>#DIV/0!</v>
      </c>
      <c r="Q473" t="e">
        <f t="shared" si="168"/>
        <v>#DIV/0!</v>
      </c>
      <c r="S473">
        <f t="shared" si="169"/>
        <v>0</v>
      </c>
      <c r="T473" s="11">
        <f t="shared" si="170"/>
        <v>0</v>
      </c>
      <c r="U473">
        <f t="shared" si="171"/>
        <v>0</v>
      </c>
      <c r="W473" s="11">
        <f t="shared" si="155"/>
        <v>0</v>
      </c>
      <c r="X473" s="11">
        <f t="shared" si="156"/>
        <v>0</v>
      </c>
      <c r="Y473">
        <f t="shared" si="172"/>
        <v>0</v>
      </c>
      <c r="AA473">
        <f t="shared" si="157"/>
        <v>0</v>
      </c>
      <c r="AC473">
        <f t="shared" si="173"/>
        <v>0</v>
      </c>
      <c r="AD473">
        <f t="shared" si="174"/>
        <v>0</v>
      </c>
      <c r="AE473">
        <f t="shared" si="175"/>
        <v>40500</v>
      </c>
      <c r="AF473">
        <f t="shared" si="176"/>
        <v>0</v>
      </c>
      <c r="AH473">
        <f>'Quadrat Point Intercept'!B469*'Quadrat Point Intercept'!E469</f>
        <v>0</v>
      </c>
    </row>
    <row r="474" spans="4:34">
      <c r="D474" s="4">
        <v>463</v>
      </c>
      <c r="E474" s="5">
        <f>'Quadrat Point Intercept'!B470</f>
        <v>0</v>
      </c>
      <c r="F474">
        <f t="shared" si="158"/>
        <v>0</v>
      </c>
      <c r="G474">
        <f t="shared" si="159"/>
        <v>0</v>
      </c>
      <c r="H474">
        <f t="shared" si="160"/>
        <v>12.5</v>
      </c>
      <c r="I474">
        <f t="shared" si="161"/>
        <v>10</v>
      </c>
      <c r="J474">
        <f t="shared" si="162"/>
        <v>1</v>
      </c>
      <c r="K474">
        <f t="shared" si="163"/>
        <v>1</v>
      </c>
      <c r="L474">
        <f t="shared" si="164"/>
        <v>0</v>
      </c>
      <c r="M474" t="e">
        <f t="shared" si="165"/>
        <v>#NUM!</v>
      </c>
      <c r="N474" t="e">
        <f t="shared" si="166"/>
        <v>#NUM!</v>
      </c>
      <c r="P474" t="e">
        <f t="shared" si="167"/>
        <v>#DIV/0!</v>
      </c>
      <c r="Q474" t="e">
        <f t="shared" si="168"/>
        <v>#DIV/0!</v>
      </c>
      <c r="S474">
        <f t="shared" si="169"/>
        <v>0</v>
      </c>
      <c r="T474" s="11">
        <f t="shared" si="170"/>
        <v>0</v>
      </c>
      <c r="U474">
        <f t="shared" si="171"/>
        <v>0</v>
      </c>
      <c r="W474" s="11">
        <f t="shared" si="155"/>
        <v>0</v>
      </c>
      <c r="X474" s="11">
        <f t="shared" si="156"/>
        <v>0</v>
      </c>
      <c r="Y474">
        <f t="shared" si="172"/>
        <v>0</v>
      </c>
      <c r="AA474">
        <f t="shared" si="157"/>
        <v>0</v>
      </c>
      <c r="AC474">
        <f t="shared" si="173"/>
        <v>0</v>
      </c>
      <c r="AD474">
        <f t="shared" si="174"/>
        <v>0</v>
      </c>
      <c r="AE474">
        <f t="shared" si="175"/>
        <v>40500</v>
      </c>
      <c r="AF474">
        <f t="shared" si="176"/>
        <v>0</v>
      </c>
      <c r="AH474">
        <f>'Quadrat Point Intercept'!B470*'Quadrat Point Intercept'!E470</f>
        <v>0</v>
      </c>
    </row>
    <row r="475" spans="4:34">
      <c r="D475" s="4">
        <v>464</v>
      </c>
      <c r="E475" s="5">
        <f>'Quadrat Point Intercept'!B471</f>
        <v>0</v>
      </c>
      <c r="F475">
        <f t="shared" si="158"/>
        <v>0</v>
      </c>
      <c r="G475">
        <f t="shared" si="159"/>
        <v>0</v>
      </c>
      <c r="H475">
        <f t="shared" si="160"/>
        <v>12.5</v>
      </c>
      <c r="I475">
        <f t="shared" si="161"/>
        <v>10</v>
      </c>
      <c r="J475">
        <f t="shared" si="162"/>
        <v>1</v>
      </c>
      <c r="K475">
        <f t="shared" si="163"/>
        <v>1</v>
      </c>
      <c r="L475">
        <f t="shared" si="164"/>
        <v>0</v>
      </c>
      <c r="M475" t="e">
        <f t="shared" si="165"/>
        <v>#NUM!</v>
      </c>
      <c r="N475" t="e">
        <f t="shared" si="166"/>
        <v>#NUM!</v>
      </c>
      <c r="P475" t="e">
        <f t="shared" si="167"/>
        <v>#DIV/0!</v>
      </c>
      <c r="Q475" t="e">
        <f t="shared" si="168"/>
        <v>#DIV/0!</v>
      </c>
      <c r="S475">
        <f t="shared" si="169"/>
        <v>0</v>
      </c>
      <c r="T475" s="11">
        <f t="shared" si="170"/>
        <v>0</v>
      </c>
      <c r="U475">
        <f t="shared" si="171"/>
        <v>0</v>
      </c>
      <c r="W475" s="11">
        <f t="shared" si="155"/>
        <v>0</v>
      </c>
      <c r="X475" s="11">
        <f t="shared" si="156"/>
        <v>0</v>
      </c>
      <c r="Y475">
        <f t="shared" si="172"/>
        <v>0</v>
      </c>
      <c r="AA475">
        <f t="shared" si="157"/>
        <v>0</v>
      </c>
      <c r="AC475">
        <f t="shared" si="173"/>
        <v>0</v>
      </c>
      <c r="AD475">
        <f t="shared" si="174"/>
        <v>0</v>
      </c>
      <c r="AE475">
        <f t="shared" si="175"/>
        <v>40500</v>
      </c>
      <c r="AF475">
        <f t="shared" si="176"/>
        <v>0</v>
      </c>
      <c r="AH475">
        <f>'Quadrat Point Intercept'!B471*'Quadrat Point Intercept'!E471</f>
        <v>0</v>
      </c>
    </row>
    <row r="476" spans="4:34">
      <c r="D476" s="4">
        <v>465</v>
      </c>
      <c r="E476" s="5">
        <f>'Quadrat Point Intercept'!B472</f>
        <v>0</v>
      </c>
      <c r="F476">
        <f t="shared" si="158"/>
        <v>0</v>
      </c>
      <c r="G476">
        <f t="shared" si="159"/>
        <v>0</v>
      </c>
      <c r="H476">
        <f t="shared" si="160"/>
        <v>12.5</v>
      </c>
      <c r="I476">
        <f t="shared" si="161"/>
        <v>10</v>
      </c>
      <c r="J476">
        <f t="shared" si="162"/>
        <v>1</v>
      </c>
      <c r="K476">
        <f t="shared" si="163"/>
        <v>1</v>
      </c>
      <c r="L476">
        <f t="shared" si="164"/>
        <v>0</v>
      </c>
      <c r="M476" t="e">
        <f t="shared" si="165"/>
        <v>#NUM!</v>
      </c>
      <c r="N476" t="e">
        <f t="shared" si="166"/>
        <v>#NUM!</v>
      </c>
      <c r="P476" t="e">
        <f t="shared" si="167"/>
        <v>#DIV/0!</v>
      </c>
      <c r="Q476" t="e">
        <f t="shared" si="168"/>
        <v>#DIV/0!</v>
      </c>
      <c r="S476">
        <f t="shared" si="169"/>
        <v>0</v>
      </c>
      <c r="T476" s="11">
        <f t="shared" si="170"/>
        <v>0</v>
      </c>
      <c r="U476">
        <f t="shared" si="171"/>
        <v>0</v>
      </c>
      <c r="W476" s="11">
        <f t="shared" si="155"/>
        <v>0</v>
      </c>
      <c r="X476" s="11">
        <f t="shared" si="156"/>
        <v>0</v>
      </c>
      <c r="Y476">
        <f t="shared" si="172"/>
        <v>0</v>
      </c>
      <c r="AA476">
        <f t="shared" si="157"/>
        <v>0</v>
      </c>
      <c r="AC476">
        <f t="shared" si="173"/>
        <v>0</v>
      </c>
      <c r="AD476">
        <f t="shared" si="174"/>
        <v>0</v>
      </c>
      <c r="AE476">
        <f t="shared" si="175"/>
        <v>40500</v>
      </c>
      <c r="AF476">
        <f t="shared" si="176"/>
        <v>0</v>
      </c>
      <c r="AH476">
        <f>'Quadrat Point Intercept'!B472*'Quadrat Point Intercept'!E472</f>
        <v>0</v>
      </c>
    </row>
    <row r="477" spans="4:34">
      <c r="D477" s="4">
        <v>466</v>
      </c>
      <c r="E477" s="5">
        <f>'Quadrat Point Intercept'!B473</f>
        <v>0</v>
      </c>
      <c r="F477">
        <f t="shared" si="158"/>
        <v>0</v>
      </c>
      <c r="G477">
        <f t="shared" si="159"/>
        <v>0</v>
      </c>
      <c r="H477">
        <f t="shared" si="160"/>
        <v>12.5</v>
      </c>
      <c r="I477">
        <f t="shared" si="161"/>
        <v>10</v>
      </c>
      <c r="J477">
        <f t="shared" si="162"/>
        <v>1</v>
      </c>
      <c r="K477">
        <f t="shared" si="163"/>
        <v>1</v>
      </c>
      <c r="L477">
        <f t="shared" si="164"/>
        <v>0</v>
      </c>
      <c r="M477" t="e">
        <f t="shared" si="165"/>
        <v>#NUM!</v>
      </c>
      <c r="N477" t="e">
        <f t="shared" si="166"/>
        <v>#NUM!</v>
      </c>
      <c r="P477" t="e">
        <f t="shared" si="167"/>
        <v>#DIV/0!</v>
      </c>
      <c r="Q477" t="e">
        <f t="shared" si="168"/>
        <v>#DIV/0!</v>
      </c>
      <c r="S477">
        <f t="shared" si="169"/>
        <v>0</v>
      </c>
      <c r="T477" s="11">
        <f t="shared" si="170"/>
        <v>0</v>
      </c>
      <c r="U477">
        <f t="shared" si="171"/>
        <v>0</v>
      </c>
      <c r="W477" s="11">
        <f t="shared" si="155"/>
        <v>0</v>
      </c>
      <c r="X477" s="11">
        <f t="shared" si="156"/>
        <v>0</v>
      </c>
      <c r="Y477">
        <f t="shared" si="172"/>
        <v>0</v>
      </c>
      <c r="AA477">
        <f t="shared" si="157"/>
        <v>0</v>
      </c>
      <c r="AC477">
        <f t="shared" si="173"/>
        <v>0</v>
      </c>
      <c r="AD477">
        <f t="shared" si="174"/>
        <v>0</v>
      </c>
      <c r="AE477">
        <f t="shared" si="175"/>
        <v>40500</v>
      </c>
      <c r="AF477">
        <f t="shared" si="176"/>
        <v>0</v>
      </c>
      <c r="AH477">
        <f>'Quadrat Point Intercept'!B473*'Quadrat Point Intercept'!E473</f>
        <v>0</v>
      </c>
    </row>
    <row r="478" spans="4:34">
      <c r="D478" s="4">
        <v>467</v>
      </c>
      <c r="E478" s="5">
        <f>'Quadrat Point Intercept'!B474</f>
        <v>0</v>
      </c>
      <c r="F478">
        <f t="shared" si="158"/>
        <v>0</v>
      </c>
      <c r="G478">
        <f t="shared" si="159"/>
        <v>0</v>
      </c>
      <c r="H478">
        <f t="shared" si="160"/>
        <v>12.5</v>
      </c>
      <c r="I478">
        <f t="shared" si="161"/>
        <v>10</v>
      </c>
      <c r="J478">
        <f t="shared" si="162"/>
        <v>1</v>
      </c>
      <c r="K478">
        <f t="shared" si="163"/>
        <v>1</v>
      </c>
      <c r="L478">
        <f t="shared" si="164"/>
        <v>0</v>
      </c>
      <c r="M478" t="e">
        <f t="shared" si="165"/>
        <v>#NUM!</v>
      </c>
      <c r="N478" t="e">
        <f t="shared" si="166"/>
        <v>#NUM!</v>
      </c>
      <c r="P478" t="e">
        <f t="shared" si="167"/>
        <v>#DIV/0!</v>
      </c>
      <c r="Q478" t="e">
        <f t="shared" si="168"/>
        <v>#DIV/0!</v>
      </c>
      <c r="S478">
        <f t="shared" si="169"/>
        <v>0</v>
      </c>
      <c r="T478" s="11">
        <f t="shared" si="170"/>
        <v>0</v>
      </c>
      <c r="U478">
        <f t="shared" si="171"/>
        <v>0</v>
      </c>
      <c r="W478" s="11">
        <f t="shared" si="155"/>
        <v>0</v>
      </c>
      <c r="X478" s="11">
        <f t="shared" si="156"/>
        <v>0</v>
      </c>
      <c r="Y478">
        <f t="shared" si="172"/>
        <v>0</v>
      </c>
      <c r="AA478">
        <f t="shared" si="157"/>
        <v>0</v>
      </c>
      <c r="AC478">
        <f t="shared" si="173"/>
        <v>0</v>
      </c>
      <c r="AD478">
        <f t="shared" si="174"/>
        <v>0</v>
      </c>
      <c r="AE478">
        <f t="shared" si="175"/>
        <v>40500</v>
      </c>
      <c r="AF478">
        <f t="shared" si="176"/>
        <v>0</v>
      </c>
      <c r="AH478">
        <f>'Quadrat Point Intercept'!B474*'Quadrat Point Intercept'!E474</f>
        <v>0</v>
      </c>
    </row>
    <row r="479" spans="4:34">
      <c r="D479" s="4">
        <v>468</v>
      </c>
      <c r="E479" s="5">
        <f>'Quadrat Point Intercept'!B475</f>
        <v>0</v>
      </c>
      <c r="F479">
        <f t="shared" si="158"/>
        <v>0</v>
      </c>
      <c r="G479">
        <f t="shared" si="159"/>
        <v>0</v>
      </c>
      <c r="H479">
        <f t="shared" si="160"/>
        <v>12.5</v>
      </c>
      <c r="I479">
        <f t="shared" si="161"/>
        <v>10</v>
      </c>
      <c r="J479">
        <f t="shared" si="162"/>
        <v>1</v>
      </c>
      <c r="K479">
        <f t="shared" si="163"/>
        <v>1</v>
      </c>
      <c r="L479">
        <f t="shared" si="164"/>
        <v>0</v>
      </c>
      <c r="M479" t="e">
        <f t="shared" si="165"/>
        <v>#NUM!</v>
      </c>
      <c r="N479" t="e">
        <f t="shared" si="166"/>
        <v>#NUM!</v>
      </c>
      <c r="P479" t="e">
        <f t="shared" si="167"/>
        <v>#DIV/0!</v>
      </c>
      <c r="Q479" t="e">
        <f t="shared" si="168"/>
        <v>#DIV/0!</v>
      </c>
      <c r="S479">
        <f t="shared" si="169"/>
        <v>0</v>
      </c>
      <c r="T479" s="11">
        <f t="shared" si="170"/>
        <v>0</v>
      </c>
      <c r="U479">
        <f t="shared" si="171"/>
        <v>0</v>
      </c>
      <c r="W479" s="11">
        <f t="shared" si="155"/>
        <v>0</v>
      </c>
      <c r="X479" s="11">
        <f t="shared" si="156"/>
        <v>0</v>
      </c>
      <c r="Y479">
        <f t="shared" si="172"/>
        <v>0</v>
      </c>
      <c r="AA479">
        <f t="shared" si="157"/>
        <v>0</v>
      </c>
      <c r="AC479">
        <f t="shared" si="173"/>
        <v>0</v>
      </c>
      <c r="AD479">
        <f t="shared" si="174"/>
        <v>0</v>
      </c>
      <c r="AE479">
        <f t="shared" si="175"/>
        <v>40500</v>
      </c>
      <c r="AF479">
        <f t="shared" si="176"/>
        <v>0</v>
      </c>
      <c r="AH479">
        <f>'Quadrat Point Intercept'!B475*'Quadrat Point Intercept'!E475</f>
        <v>0</v>
      </c>
    </row>
    <row r="480" spans="4:34">
      <c r="D480" s="4">
        <v>469</v>
      </c>
      <c r="E480" s="5">
        <f>'Quadrat Point Intercept'!B476</f>
        <v>0</v>
      </c>
      <c r="F480">
        <f t="shared" si="158"/>
        <v>0</v>
      </c>
      <c r="G480">
        <f t="shared" si="159"/>
        <v>0</v>
      </c>
      <c r="H480">
        <f t="shared" si="160"/>
        <v>12.5</v>
      </c>
      <c r="I480">
        <f t="shared" si="161"/>
        <v>10</v>
      </c>
      <c r="J480">
        <f t="shared" si="162"/>
        <v>1</v>
      </c>
      <c r="K480">
        <f t="shared" si="163"/>
        <v>1</v>
      </c>
      <c r="L480">
        <f t="shared" si="164"/>
        <v>0</v>
      </c>
      <c r="M480" t="e">
        <f t="shared" si="165"/>
        <v>#NUM!</v>
      </c>
      <c r="N480" t="e">
        <f t="shared" si="166"/>
        <v>#NUM!</v>
      </c>
      <c r="P480" t="e">
        <f t="shared" si="167"/>
        <v>#DIV/0!</v>
      </c>
      <c r="Q480" t="e">
        <f t="shared" si="168"/>
        <v>#DIV/0!</v>
      </c>
      <c r="S480">
        <f t="shared" si="169"/>
        <v>0</v>
      </c>
      <c r="T480" s="11">
        <f t="shared" si="170"/>
        <v>0</v>
      </c>
      <c r="U480">
        <f t="shared" si="171"/>
        <v>0</v>
      </c>
      <c r="W480" s="11">
        <f t="shared" si="155"/>
        <v>0</v>
      </c>
      <c r="X480" s="11">
        <f t="shared" si="156"/>
        <v>0</v>
      </c>
      <c r="Y480">
        <f t="shared" si="172"/>
        <v>0</v>
      </c>
      <c r="AA480">
        <f t="shared" si="157"/>
        <v>0</v>
      </c>
      <c r="AC480">
        <f t="shared" si="173"/>
        <v>0</v>
      </c>
      <c r="AD480">
        <f t="shared" si="174"/>
        <v>0</v>
      </c>
      <c r="AE480">
        <f t="shared" si="175"/>
        <v>40500</v>
      </c>
      <c r="AF480">
        <f t="shared" si="176"/>
        <v>0</v>
      </c>
      <c r="AH480">
        <f>'Quadrat Point Intercept'!B476*'Quadrat Point Intercept'!E476</f>
        <v>0</v>
      </c>
    </row>
    <row r="481" spans="4:34">
      <c r="D481" s="4">
        <v>470</v>
      </c>
      <c r="E481" s="5">
        <f>'Quadrat Point Intercept'!B477</f>
        <v>0</v>
      </c>
      <c r="F481">
        <f t="shared" si="158"/>
        <v>0</v>
      </c>
      <c r="G481">
        <f t="shared" si="159"/>
        <v>0</v>
      </c>
      <c r="H481">
        <f t="shared" si="160"/>
        <v>12.5</v>
      </c>
      <c r="I481">
        <f t="shared" si="161"/>
        <v>10</v>
      </c>
      <c r="J481">
        <f t="shared" si="162"/>
        <v>1</v>
      </c>
      <c r="K481">
        <f t="shared" si="163"/>
        <v>1</v>
      </c>
      <c r="L481">
        <f t="shared" si="164"/>
        <v>0</v>
      </c>
      <c r="M481" t="e">
        <f t="shared" si="165"/>
        <v>#NUM!</v>
      </c>
      <c r="N481" t="e">
        <f t="shared" si="166"/>
        <v>#NUM!</v>
      </c>
      <c r="P481" t="e">
        <f t="shared" si="167"/>
        <v>#DIV/0!</v>
      </c>
      <c r="Q481" t="e">
        <f t="shared" si="168"/>
        <v>#DIV/0!</v>
      </c>
      <c r="S481">
        <f t="shared" si="169"/>
        <v>0</v>
      </c>
      <c r="T481" s="11">
        <f t="shared" si="170"/>
        <v>0</v>
      </c>
      <c r="U481">
        <f t="shared" si="171"/>
        <v>0</v>
      </c>
      <c r="W481" s="11">
        <f t="shared" si="155"/>
        <v>0</v>
      </c>
      <c r="X481" s="11">
        <f t="shared" si="156"/>
        <v>0</v>
      </c>
      <c r="Y481">
        <f t="shared" si="172"/>
        <v>0</v>
      </c>
      <c r="AA481">
        <f t="shared" si="157"/>
        <v>0</v>
      </c>
      <c r="AC481">
        <f t="shared" si="173"/>
        <v>0</v>
      </c>
      <c r="AD481">
        <f t="shared" si="174"/>
        <v>0</v>
      </c>
      <c r="AE481">
        <f t="shared" si="175"/>
        <v>40500</v>
      </c>
      <c r="AF481">
        <f t="shared" si="176"/>
        <v>0</v>
      </c>
      <c r="AH481">
        <f>'Quadrat Point Intercept'!B477*'Quadrat Point Intercept'!E477</f>
        <v>0</v>
      </c>
    </row>
    <row r="482" spans="4:34">
      <c r="D482" s="4">
        <v>471</v>
      </c>
      <c r="E482" s="5">
        <f>'Quadrat Point Intercept'!B478</f>
        <v>0</v>
      </c>
      <c r="F482">
        <f t="shared" si="158"/>
        <v>0</v>
      </c>
      <c r="G482">
        <f t="shared" si="159"/>
        <v>0</v>
      </c>
      <c r="H482">
        <f t="shared" si="160"/>
        <v>12.5</v>
      </c>
      <c r="I482">
        <f t="shared" si="161"/>
        <v>10</v>
      </c>
      <c r="J482">
        <f t="shared" si="162"/>
        <v>1</v>
      </c>
      <c r="K482">
        <f t="shared" si="163"/>
        <v>1</v>
      </c>
      <c r="L482">
        <f t="shared" si="164"/>
        <v>0</v>
      </c>
      <c r="M482" t="e">
        <f t="shared" si="165"/>
        <v>#NUM!</v>
      </c>
      <c r="N482" t="e">
        <f t="shared" si="166"/>
        <v>#NUM!</v>
      </c>
      <c r="P482" t="e">
        <f t="shared" si="167"/>
        <v>#DIV/0!</v>
      </c>
      <c r="Q482" t="e">
        <f t="shared" si="168"/>
        <v>#DIV/0!</v>
      </c>
      <c r="S482">
        <f t="shared" si="169"/>
        <v>0</v>
      </c>
      <c r="T482" s="11">
        <f t="shared" si="170"/>
        <v>0</v>
      </c>
      <c r="U482">
        <f t="shared" si="171"/>
        <v>0</v>
      </c>
      <c r="W482" s="11">
        <f t="shared" si="155"/>
        <v>0</v>
      </c>
      <c r="X482" s="11">
        <f t="shared" si="156"/>
        <v>0</v>
      </c>
      <c r="Y482">
        <f t="shared" si="172"/>
        <v>0</v>
      </c>
      <c r="AA482">
        <f t="shared" si="157"/>
        <v>0</v>
      </c>
      <c r="AC482">
        <f t="shared" si="173"/>
        <v>0</v>
      </c>
      <c r="AD482">
        <f t="shared" si="174"/>
        <v>0</v>
      </c>
      <c r="AE482">
        <f t="shared" si="175"/>
        <v>40500</v>
      </c>
      <c r="AF482">
        <f t="shared" si="176"/>
        <v>0</v>
      </c>
      <c r="AH482">
        <f>'Quadrat Point Intercept'!B478*'Quadrat Point Intercept'!E478</f>
        <v>0</v>
      </c>
    </row>
    <row r="483" spans="4:34">
      <c r="D483" s="4">
        <v>472</v>
      </c>
      <c r="E483" s="5">
        <f>'Quadrat Point Intercept'!B479</f>
        <v>0</v>
      </c>
      <c r="F483">
        <f t="shared" si="158"/>
        <v>0</v>
      </c>
      <c r="G483">
        <f t="shared" si="159"/>
        <v>0</v>
      </c>
      <c r="H483">
        <f t="shared" si="160"/>
        <v>12.5</v>
      </c>
      <c r="I483">
        <f t="shared" si="161"/>
        <v>10</v>
      </c>
      <c r="J483">
        <f t="shared" si="162"/>
        <v>1</v>
      </c>
      <c r="K483">
        <f t="shared" si="163"/>
        <v>1</v>
      </c>
      <c r="L483">
        <f t="shared" si="164"/>
        <v>0</v>
      </c>
      <c r="M483" t="e">
        <f t="shared" si="165"/>
        <v>#NUM!</v>
      </c>
      <c r="N483" t="e">
        <f t="shared" si="166"/>
        <v>#NUM!</v>
      </c>
      <c r="P483" t="e">
        <f t="shared" si="167"/>
        <v>#DIV/0!</v>
      </c>
      <c r="Q483" t="e">
        <f t="shared" si="168"/>
        <v>#DIV/0!</v>
      </c>
      <c r="S483">
        <f t="shared" si="169"/>
        <v>0</v>
      </c>
      <c r="T483" s="11">
        <f t="shared" si="170"/>
        <v>0</v>
      </c>
      <c r="U483">
        <f t="shared" si="171"/>
        <v>0</v>
      </c>
      <c r="W483" s="11">
        <f t="shared" si="155"/>
        <v>0</v>
      </c>
      <c r="X483" s="11">
        <f t="shared" si="156"/>
        <v>0</v>
      </c>
      <c r="Y483">
        <f t="shared" si="172"/>
        <v>0</v>
      </c>
      <c r="AA483">
        <f t="shared" si="157"/>
        <v>0</v>
      </c>
      <c r="AC483">
        <f t="shared" si="173"/>
        <v>0</v>
      </c>
      <c r="AD483">
        <f t="shared" si="174"/>
        <v>0</v>
      </c>
      <c r="AE483">
        <f t="shared" si="175"/>
        <v>40500</v>
      </c>
      <c r="AF483">
        <f t="shared" si="176"/>
        <v>0</v>
      </c>
      <c r="AH483">
        <f>'Quadrat Point Intercept'!B479*'Quadrat Point Intercept'!E479</f>
        <v>0</v>
      </c>
    </row>
    <row r="484" spans="4:34">
      <c r="D484" s="4">
        <v>473</v>
      </c>
      <c r="E484" s="5">
        <f>'Quadrat Point Intercept'!B480</f>
        <v>0</v>
      </c>
      <c r="F484">
        <f t="shared" si="158"/>
        <v>0</v>
      </c>
      <c r="G484">
        <f t="shared" si="159"/>
        <v>0</v>
      </c>
      <c r="H484">
        <f t="shared" si="160"/>
        <v>12.5</v>
      </c>
      <c r="I484">
        <f t="shared" si="161"/>
        <v>10</v>
      </c>
      <c r="J484">
        <f t="shared" si="162"/>
        <v>1</v>
      </c>
      <c r="K484">
        <f t="shared" si="163"/>
        <v>1</v>
      </c>
      <c r="L484">
        <f t="shared" si="164"/>
        <v>0</v>
      </c>
      <c r="M484" t="e">
        <f t="shared" si="165"/>
        <v>#NUM!</v>
      </c>
      <c r="N484" t="e">
        <f t="shared" si="166"/>
        <v>#NUM!</v>
      </c>
      <c r="P484" t="e">
        <f t="shared" si="167"/>
        <v>#DIV/0!</v>
      </c>
      <c r="Q484" t="e">
        <f t="shared" si="168"/>
        <v>#DIV/0!</v>
      </c>
      <c r="S484">
        <f t="shared" si="169"/>
        <v>0</v>
      </c>
      <c r="T484" s="11">
        <f t="shared" si="170"/>
        <v>0</v>
      </c>
      <c r="U484">
        <f t="shared" si="171"/>
        <v>0</v>
      </c>
      <c r="W484" s="11">
        <f t="shared" si="155"/>
        <v>0</v>
      </c>
      <c r="X484" s="11">
        <f t="shared" si="156"/>
        <v>0</v>
      </c>
      <c r="Y484">
        <f t="shared" si="172"/>
        <v>0</v>
      </c>
      <c r="AA484">
        <f t="shared" si="157"/>
        <v>0</v>
      </c>
      <c r="AC484">
        <f t="shared" si="173"/>
        <v>0</v>
      </c>
      <c r="AD484">
        <f t="shared" si="174"/>
        <v>0</v>
      </c>
      <c r="AE484">
        <f t="shared" si="175"/>
        <v>40500</v>
      </c>
      <c r="AF484">
        <f t="shared" si="176"/>
        <v>0</v>
      </c>
      <c r="AH484">
        <f>'Quadrat Point Intercept'!B480*'Quadrat Point Intercept'!E480</f>
        <v>0</v>
      </c>
    </row>
    <row r="485" spans="4:34">
      <c r="D485" s="4">
        <v>474</v>
      </c>
      <c r="E485" s="5">
        <f>'Quadrat Point Intercept'!B481</f>
        <v>0</v>
      </c>
      <c r="F485">
        <f t="shared" si="158"/>
        <v>0</v>
      </c>
      <c r="G485">
        <f t="shared" si="159"/>
        <v>0</v>
      </c>
      <c r="H485">
        <f t="shared" si="160"/>
        <v>12.5</v>
      </c>
      <c r="I485">
        <f t="shared" si="161"/>
        <v>10</v>
      </c>
      <c r="J485">
        <f t="shared" si="162"/>
        <v>1</v>
      </c>
      <c r="K485">
        <f t="shared" si="163"/>
        <v>1</v>
      </c>
      <c r="L485">
        <f t="shared" si="164"/>
        <v>0</v>
      </c>
      <c r="M485" t="e">
        <f t="shared" si="165"/>
        <v>#NUM!</v>
      </c>
      <c r="N485" t="e">
        <f t="shared" si="166"/>
        <v>#NUM!</v>
      </c>
      <c r="P485" t="e">
        <f t="shared" si="167"/>
        <v>#DIV/0!</v>
      </c>
      <c r="Q485" t="e">
        <f t="shared" si="168"/>
        <v>#DIV/0!</v>
      </c>
      <c r="S485">
        <f t="shared" si="169"/>
        <v>0</v>
      </c>
      <c r="T485" s="11">
        <f t="shared" si="170"/>
        <v>0</v>
      </c>
      <c r="U485">
        <f t="shared" si="171"/>
        <v>0</v>
      </c>
      <c r="W485" s="11">
        <f t="shared" si="155"/>
        <v>0</v>
      </c>
      <c r="X485" s="11">
        <f t="shared" si="156"/>
        <v>0</v>
      </c>
      <c r="Y485">
        <f t="shared" si="172"/>
        <v>0</v>
      </c>
      <c r="AA485">
        <f t="shared" si="157"/>
        <v>0</v>
      </c>
      <c r="AC485">
        <f t="shared" si="173"/>
        <v>0</v>
      </c>
      <c r="AD485">
        <f t="shared" si="174"/>
        <v>0</v>
      </c>
      <c r="AE485">
        <f t="shared" si="175"/>
        <v>40500</v>
      </c>
      <c r="AF485">
        <f t="shared" si="176"/>
        <v>0</v>
      </c>
      <c r="AH485">
        <f>'Quadrat Point Intercept'!B481*'Quadrat Point Intercept'!E481</f>
        <v>0</v>
      </c>
    </row>
    <row r="486" spans="4:34">
      <c r="D486" s="4">
        <v>475</v>
      </c>
      <c r="E486" s="5">
        <f>'Quadrat Point Intercept'!B482</f>
        <v>0</v>
      </c>
      <c r="F486">
        <f t="shared" si="158"/>
        <v>0</v>
      </c>
      <c r="G486">
        <f t="shared" si="159"/>
        <v>0</v>
      </c>
      <c r="H486">
        <f t="shared" si="160"/>
        <v>12.5</v>
      </c>
      <c r="I486">
        <f t="shared" si="161"/>
        <v>10</v>
      </c>
      <c r="J486">
        <f t="shared" si="162"/>
        <v>1</v>
      </c>
      <c r="K486">
        <f t="shared" si="163"/>
        <v>1</v>
      </c>
      <c r="L486">
        <f t="shared" si="164"/>
        <v>0</v>
      </c>
      <c r="M486" t="e">
        <f t="shared" si="165"/>
        <v>#NUM!</v>
      </c>
      <c r="N486" t="e">
        <f t="shared" si="166"/>
        <v>#NUM!</v>
      </c>
      <c r="P486" t="e">
        <f t="shared" si="167"/>
        <v>#DIV/0!</v>
      </c>
      <c r="Q486" t="e">
        <f t="shared" si="168"/>
        <v>#DIV/0!</v>
      </c>
      <c r="S486">
        <f t="shared" si="169"/>
        <v>0</v>
      </c>
      <c r="T486" s="11">
        <f t="shared" si="170"/>
        <v>0</v>
      </c>
      <c r="U486">
        <f t="shared" si="171"/>
        <v>0</v>
      </c>
      <c r="W486" s="11">
        <f t="shared" si="155"/>
        <v>0</v>
      </c>
      <c r="X486" s="11">
        <f t="shared" si="156"/>
        <v>0</v>
      </c>
      <c r="Y486">
        <f t="shared" si="172"/>
        <v>0</v>
      </c>
      <c r="AA486">
        <f t="shared" si="157"/>
        <v>0</v>
      </c>
      <c r="AC486">
        <f t="shared" si="173"/>
        <v>0</v>
      </c>
      <c r="AD486">
        <f t="shared" si="174"/>
        <v>0</v>
      </c>
      <c r="AE486">
        <f t="shared" si="175"/>
        <v>40500</v>
      </c>
      <c r="AF486">
        <f t="shared" si="176"/>
        <v>0</v>
      </c>
      <c r="AH486">
        <f>'Quadrat Point Intercept'!B482*'Quadrat Point Intercept'!E482</f>
        <v>0</v>
      </c>
    </row>
    <row r="487" spans="4:34">
      <c r="D487" s="4">
        <v>476</v>
      </c>
      <c r="E487" s="5">
        <f>'Quadrat Point Intercept'!B483</f>
        <v>0</v>
      </c>
      <c r="F487">
        <f t="shared" si="158"/>
        <v>0</v>
      </c>
      <c r="G487">
        <f t="shared" si="159"/>
        <v>0</v>
      </c>
      <c r="H487">
        <f t="shared" si="160"/>
        <v>12.5</v>
      </c>
      <c r="I487">
        <f t="shared" si="161"/>
        <v>10</v>
      </c>
      <c r="J487">
        <f t="shared" si="162"/>
        <v>1</v>
      </c>
      <c r="K487">
        <f t="shared" si="163"/>
        <v>1</v>
      </c>
      <c r="L487">
        <f t="shared" si="164"/>
        <v>0</v>
      </c>
      <c r="M487" t="e">
        <f t="shared" si="165"/>
        <v>#NUM!</v>
      </c>
      <c r="N487" t="e">
        <f t="shared" si="166"/>
        <v>#NUM!</v>
      </c>
      <c r="P487" t="e">
        <f t="shared" si="167"/>
        <v>#DIV/0!</v>
      </c>
      <c r="Q487" t="e">
        <f t="shared" si="168"/>
        <v>#DIV/0!</v>
      </c>
      <c r="S487">
        <f t="shared" si="169"/>
        <v>0</v>
      </c>
      <c r="T487" s="11">
        <f t="shared" si="170"/>
        <v>0</v>
      </c>
      <c r="U487">
        <f t="shared" si="171"/>
        <v>0</v>
      </c>
      <c r="W487" s="11">
        <f t="shared" si="155"/>
        <v>0</v>
      </c>
      <c r="X487" s="11">
        <f t="shared" si="156"/>
        <v>0</v>
      </c>
      <c r="Y487">
        <f t="shared" si="172"/>
        <v>0</v>
      </c>
      <c r="AA487">
        <f t="shared" si="157"/>
        <v>0</v>
      </c>
      <c r="AC487">
        <f t="shared" si="173"/>
        <v>0</v>
      </c>
      <c r="AD487">
        <f t="shared" si="174"/>
        <v>0</v>
      </c>
      <c r="AE487">
        <f t="shared" si="175"/>
        <v>40500</v>
      </c>
      <c r="AF487">
        <f t="shared" si="176"/>
        <v>0</v>
      </c>
      <c r="AH487">
        <f>'Quadrat Point Intercept'!B483*'Quadrat Point Intercept'!E483</f>
        <v>0</v>
      </c>
    </row>
    <row r="488" spans="4:34">
      <c r="D488" s="4">
        <v>477</v>
      </c>
      <c r="E488" s="5">
        <f>'Quadrat Point Intercept'!B484</f>
        <v>0</v>
      </c>
      <c r="F488">
        <f t="shared" si="158"/>
        <v>0</v>
      </c>
      <c r="G488">
        <f t="shared" si="159"/>
        <v>0</v>
      </c>
      <c r="H488">
        <f t="shared" si="160"/>
        <v>12.5</v>
      </c>
      <c r="I488">
        <f t="shared" si="161"/>
        <v>10</v>
      </c>
      <c r="J488">
        <f t="shared" si="162"/>
        <v>1</v>
      </c>
      <c r="K488">
        <f t="shared" si="163"/>
        <v>1</v>
      </c>
      <c r="L488">
        <f t="shared" si="164"/>
        <v>0</v>
      </c>
      <c r="M488" t="e">
        <f t="shared" si="165"/>
        <v>#NUM!</v>
      </c>
      <c r="N488" t="e">
        <f t="shared" si="166"/>
        <v>#NUM!</v>
      </c>
      <c r="P488" t="e">
        <f t="shared" si="167"/>
        <v>#DIV/0!</v>
      </c>
      <c r="Q488" t="e">
        <f t="shared" si="168"/>
        <v>#DIV/0!</v>
      </c>
      <c r="S488">
        <f t="shared" si="169"/>
        <v>0</v>
      </c>
      <c r="T488" s="11">
        <f t="shared" si="170"/>
        <v>0</v>
      </c>
      <c r="U488">
        <f t="shared" si="171"/>
        <v>0</v>
      </c>
      <c r="W488" s="11">
        <f t="shared" si="155"/>
        <v>0</v>
      </c>
      <c r="X488" s="11">
        <f t="shared" si="156"/>
        <v>0</v>
      </c>
      <c r="Y488">
        <f t="shared" si="172"/>
        <v>0</v>
      </c>
      <c r="AA488">
        <f t="shared" si="157"/>
        <v>0</v>
      </c>
      <c r="AC488">
        <f t="shared" si="173"/>
        <v>0</v>
      </c>
      <c r="AD488">
        <f t="shared" si="174"/>
        <v>0</v>
      </c>
      <c r="AE488">
        <f t="shared" si="175"/>
        <v>40500</v>
      </c>
      <c r="AF488">
        <f t="shared" si="176"/>
        <v>0</v>
      </c>
      <c r="AH488">
        <f>'Quadrat Point Intercept'!B484*'Quadrat Point Intercept'!E484</f>
        <v>0</v>
      </c>
    </row>
    <row r="489" spans="4:34">
      <c r="D489" s="4">
        <v>478</v>
      </c>
      <c r="E489" s="5">
        <f>'Quadrat Point Intercept'!B485</f>
        <v>0</v>
      </c>
      <c r="F489">
        <f t="shared" si="158"/>
        <v>0</v>
      </c>
      <c r="G489">
        <f t="shared" si="159"/>
        <v>0</v>
      </c>
      <c r="H489">
        <f t="shared" si="160"/>
        <v>12.5</v>
      </c>
      <c r="I489">
        <f t="shared" si="161"/>
        <v>10</v>
      </c>
      <c r="J489">
        <f t="shared" si="162"/>
        <v>1</v>
      </c>
      <c r="K489">
        <f t="shared" si="163"/>
        <v>1</v>
      </c>
      <c r="L489">
        <f t="shared" si="164"/>
        <v>0</v>
      </c>
      <c r="M489" t="e">
        <f t="shared" si="165"/>
        <v>#NUM!</v>
      </c>
      <c r="N489" t="e">
        <f t="shared" si="166"/>
        <v>#NUM!</v>
      </c>
      <c r="P489" t="e">
        <f t="shared" si="167"/>
        <v>#DIV/0!</v>
      </c>
      <c r="Q489" t="e">
        <f t="shared" si="168"/>
        <v>#DIV/0!</v>
      </c>
      <c r="S489">
        <f t="shared" si="169"/>
        <v>0</v>
      </c>
      <c r="T489" s="11">
        <f t="shared" si="170"/>
        <v>0</v>
      </c>
      <c r="U489">
        <f t="shared" si="171"/>
        <v>0</v>
      </c>
      <c r="W489" s="11">
        <f t="shared" si="155"/>
        <v>0</v>
      </c>
      <c r="X489" s="11">
        <f t="shared" si="156"/>
        <v>0</v>
      </c>
      <c r="Y489">
        <f t="shared" si="172"/>
        <v>0</v>
      </c>
      <c r="AA489">
        <f t="shared" si="157"/>
        <v>0</v>
      </c>
      <c r="AC489">
        <f t="shared" si="173"/>
        <v>0</v>
      </c>
      <c r="AD489">
        <f t="shared" si="174"/>
        <v>0</v>
      </c>
      <c r="AE489">
        <f t="shared" si="175"/>
        <v>40500</v>
      </c>
      <c r="AF489">
        <f t="shared" si="176"/>
        <v>0</v>
      </c>
      <c r="AH489">
        <f>'Quadrat Point Intercept'!B485*'Quadrat Point Intercept'!E485</f>
        <v>0</v>
      </c>
    </row>
    <row r="490" spans="4:34">
      <c r="D490" s="4">
        <v>479</v>
      </c>
      <c r="E490" s="5">
        <f>'Quadrat Point Intercept'!B486</f>
        <v>0</v>
      </c>
      <c r="F490">
        <f t="shared" si="158"/>
        <v>0</v>
      </c>
      <c r="G490">
        <f t="shared" si="159"/>
        <v>0</v>
      </c>
      <c r="H490">
        <f t="shared" si="160"/>
        <v>12.5</v>
      </c>
      <c r="I490">
        <f t="shared" si="161"/>
        <v>10</v>
      </c>
      <c r="J490">
        <f t="shared" si="162"/>
        <v>1</v>
      </c>
      <c r="K490">
        <f t="shared" si="163"/>
        <v>1</v>
      </c>
      <c r="L490">
        <f t="shared" si="164"/>
        <v>0</v>
      </c>
      <c r="M490" t="e">
        <f t="shared" si="165"/>
        <v>#NUM!</v>
      </c>
      <c r="N490" t="e">
        <f t="shared" si="166"/>
        <v>#NUM!</v>
      </c>
      <c r="P490" t="e">
        <f t="shared" si="167"/>
        <v>#DIV/0!</v>
      </c>
      <c r="Q490" t="e">
        <f t="shared" si="168"/>
        <v>#DIV/0!</v>
      </c>
      <c r="S490">
        <f t="shared" si="169"/>
        <v>0</v>
      </c>
      <c r="T490" s="11">
        <f t="shared" si="170"/>
        <v>0</v>
      </c>
      <c r="U490">
        <f t="shared" si="171"/>
        <v>0</v>
      </c>
      <c r="W490" s="11">
        <f t="shared" si="155"/>
        <v>0</v>
      </c>
      <c r="X490" s="11">
        <f t="shared" si="156"/>
        <v>0</v>
      </c>
      <c r="Y490">
        <f t="shared" si="172"/>
        <v>0</v>
      </c>
      <c r="AA490">
        <f t="shared" si="157"/>
        <v>0</v>
      </c>
      <c r="AC490">
        <f t="shared" si="173"/>
        <v>0</v>
      </c>
      <c r="AD490">
        <f t="shared" si="174"/>
        <v>0</v>
      </c>
      <c r="AE490">
        <f t="shared" si="175"/>
        <v>40500</v>
      </c>
      <c r="AF490">
        <f t="shared" si="176"/>
        <v>0</v>
      </c>
      <c r="AH490">
        <f>'Quadrat Point Intercept'!B486*'Quadrat Point Intercept'!E486</f>
        <v>0</v>
      </c>
    </row>
    <row r="491" spans="4:34">
      <c r="D491" s="4">
        <v>480</v>
      </c>
      <c r="E491" s="5">
        <f>'Quadrat Point Intercept'!B487</f>
        <v>0</v>
      </c>
      <c r="F491">
        <f t="shared" si="158"/>
        <v>0</v>
      </c>
      <c r="G491">
        <f t="shared" si="159"/>
        <v>0</v>
      </c>
      <c r="H491">
        <f t="shared" si="160"/>
        <v>12.5</v>
      </c>
      <c r="I491">
        <f t="shared" si="161"/>
        <v>10</v>
      </c>
      <c r="J491">
        <f t="shared" si="162"/>
        <v>1</v>
      </c>
      <c r="K491">
        <f t="shared" si="163"/>
        <v>1</v>
      </c>
      <c r="L491">
        <f t="shared" si="164"/>
        <v>0</v>
      </c>
      <c r="M491" t="e">
        <f t="shared" si="165"/>
        <v>#NUM!</v>
      </c>
      <c r="N491" t="e">
        <f t="shared" si="166"/>
        <v>#NUM!</v>
      </c>
      <c r="P491" t="e">
        <f t="shared" si="167"/>
        <v>#DIV/0!</v>
      </c>
      <c r="Q491" t="e">
        <f t="shared" si="168"/>
        <v>#DIV/0!</v>
      </c>
      <c r="S491">
        <f t="shared" si="169"/>
        <v>0</v>
      </c>
      <c r="T491" s="11">
        <f t="shared" si="170"/>
        <v>0</v>
      </c>
      <c r="U491">
        <f t="shared" si="171"/>
        <v>0</v>
      </c>
      <c r="W491" s="11">
        <f t="shared" si="155"/>
        <v>0</v>
      </c>
      <c r="X491" s="11">
        <f t="shared" si="156"/>
        <v>0</v>
      </c>
      <c r="Y491">
        <f t="shared" si="172"/>
        <v>0</v>
      </c>
      <c r="AA491">
        <f t="shared" si="157"/>
        <v>0</v>
      </c>
      <c r="AC491">
        <f t="shared" si="173"/>
        <v>0</v>
      </c>
      <c r="AD491">
        <f t="shared" si="174"/>
        <v>0</v>
      </c>
      <c r="AE491">
        <f t="shared" si="175"/>
        <v>40500</v>
      </c>
      <c r="AF491">
        <f t="shared" si="176"/>
        <v>0</v>
      </c>
      <c r="AH491">
        <f>'Quadrat Point Intercept'!B487*'Quadrat Point Intercept'!E487</f>
        <v>0</v>
      </c>
    </row>
    <row r="492" spans="4:34">
      <c r="D492" s="4">
        <v>481</v>
      </c>
      <c r="E492" s="5">
        <f>'Quadrat Point Intercept'!B488</f>
        <v>0</v>
      </c>
      <c r="F492">
        <f t="shared" si="158"/>
        <v>0</v>
      </c>
      <c r="G492">
        <f t="shared" si="159"/>
        <v>0</v>
      </c>
      <c r="H492">
        <f t="shared" si="160"/>
        <v>12.5</v>
      </c>
      <c r="I492">
        <f t="shared" si="161"/>
        <v>10</v>
      </c>
      <c r="J492">
        <f t="shared" si="162"/>
        <v>1</v>
      </c>
      <c r="K492">
        <f t="shared" si="163"/>
        <v>1</v>
      </c>
      <c r="L492">
        <f t="shared" si="164"/>
        <v>0</v>
      </c>
      <c r="M492" t="e">
        <f t="shared" si="165"/>
        <v>#NUM!</v>
      </c>
      <c r="N492" t="e">
        <f t="shared" si="166"/>
        <v>#NUM!</v>
      </c>
      <c r="P492" t="e">
        <f t="shared" si="167"/>
        <v>#DIV/0!</v>
      </c>
      <c r="Q492" t="e">
        <f t="shared" si="168"/>
        <v>#DIV/0!</v>
      </c>
      <c r="S492">
        <f t="shared" si="169"/>
        <v>0</v>
      </c>
      <c r="T492" s="11">
        <f t="shared" si="170"/>
        <v>0</v>
      </c>
      <c r="U492">
        <f t="shared" si="171"/>
        <v>0</v>
      </c>
      <c r="W492" s="11">
        <f t="shared" si="155"/>
        <v>0</v>
      </c>
      <c r="X492" s="11">
        <f t="shared" si="156"/>
        <v>0</v>
      </c>
      <c r="Y492">
        <f t="shared" si="172"/>
        <v>0</v>
      </c>
      <c r="AA492">
        <f t="shared" si="157"/>
        <v>0</v>
      </c>
      <c r="AC492">
        <f t="shared" si="173"/>
        <v>0</v>
      </c>
      <c r="AD492">
        <f t="shared" si="174"/>
        <v>0</v>
      </c>
      <c r="AE492">
        <f t="shared" si="175"/>
        <v>40500</v>
      </c>
      <c r="AF492">
        <f t="shared" si="176"/>
        <v>0</v>
      </c>
      <c r="AH492">
        <f>'Quadrat Point Intercept'!B488*'Quadrat Point Intercept'!E488</f>
        <v>0</v>
      </c>
    </row>
    <row r="493" spans="4:34">
      <c r="D493" s="4">
        <v>482</v>
      </c>
      <c r="E493" s="5">
        <f>'Quadrat Point Intercept'!B489</f>
        <v>0</v>
      </c>
      <c r="F493">
        <f t="shared" si="158"/>
        <v>0</v>
      </c>
      <c r="G493">
        <f t="shared" si="159"/>
        <v>0</v>
      </c>
      <c r="H493">
        <f t="shared" si="160"/>
        <v>12.5</v>
      </c>
      <c r="I493">
        <f t="shared" si="161"/>
        <v>10</v>
      </c>
      <c r="J493">
        <f t="shared" si="162"/>
        <v>1</v>
      </c>
      <c r="K493">
        <f t="shared" si="163"/>
        <v>1</v>
      </c>
      <c r="L493">
        <f t="shared" si="164"/>
        <v>0</v>
      </c>
      <c r="M493" t="e">
        <f t="shared" si="165"/>
        <v>#NUM!</v>
      </c>
      <c r="N493" t="e">
        <f t="shared" si="166"/>
        <v>#NUM!</v>
      </c>
      <c r="P493" t="e">
        <f t="shared" si="167"/>
        <v>#DIV/0!</v>
      </c>
      <c r="Q493" t="e">
        <f t="shared" si="168"/>
        <v>#DIV/0!</v>
      </c>
      <c r="S493">
        <f t="shared" si="169"/>
        <v>0</v>
      </c>
      <c r="T493" s="11">
        <f t="shared" si="170"/>
        <v>0</v>
      </c>
      <c r="U493">
        <f t="shared" si="171"/>
        <v>0</v>
      </c>
      <c r="W493" s="11">
        <f t="shared" si="155"/>
        <v>0</v>
      </c>
      <c r="X493" s="11">
        <f t="shared" si="156"/>
        <v>0</v>
      </c>
      <c r="Y493">
        <f t="shared" si="172"/>
        <v>0</v>
      </c>
      <c r="AA493">
        <f t="shared" si="157"/>
        <v>0</v>
      </c>
      <c r="AC493">
        <f t="shared" si="173"/>
        <v>0</v>
      </c>
      <c r="AD493">
        <f t="shared" si="174"/>
        <v>0</v>
      </c>
      <c r="AE493">
        <f t="shared" si="175"/>
        <v>40500</v>
      </c>
      <c r="AF493">
        <f t="shared" si="176"/>
        <v>0</v>
      </c>
      <c r="AH493">
        <f>'Quadrat Point Intercept'!B489*'Quadrat Point Intercept'!E489</f>
        <v>0</v>
      </c>
    </row>
    <row r="494" spans="4:34">
      <c r="D494" s="4">
        <v>483</v>
      </c>
      <c r="E494" s="5">
        <f>'Quadrat Point Intercept'!B490</f>
        <v>0</v>
      </c>
      <c r="F494">
        <f t="shared" si="158"/>
        <v>0</v>
      </c>
      <c r="G494">
        <f t="shared" si="159"/>
        <v>0</v>
      </c>
      <c r="H494">
        <f t="shared" si="160"/>
        <v>12.5</v>
      </c>
      <c r="I494">
        <f t="shared" si="161"/>
        <v>10</v>
      </c>
      <c r="J494">
        <f t="shared" si="162"/>
        <v>1</v>
      </c>
      <c r="K494">
        <f t="shared" si="163"/>
        <v>1</v>
      </c>
      <c r="L494">
        <f t="shared" si="164"/>
        <v>0</v>
      </c>
      <c r="M494" t="e">
        <f t="shared" si="165"/>
        <v>#NUM!</v>
      </c>
      <c r="N494" t="e">
        <f t="shared" si="166"/>
        <v>#NUM!</v>
      </c>
      <c r="P494" t="e">
        <f t="shared" si="167"/>
        <v>#DIV/0!</v>
      </c>
      <c r="Q494" t="e">
        <f t="shared" si="168"/>
        <v>#DIV/0!</v>
      </c>
      <c r="S494">
        <f t="shared" si="169"/>
        <v>0</v>
      </c>
      <c r="T494" s="11">
        <f t="shared" si="170"/>
        <v>0</v>
      </c>
      <c r="U494">
        <f t="shared" si="171"/>
        <v>0</v>
      </c>
      <c r="W494" s="11">
        <f t="shared" si="155"/>
        <v>0</v>
      </c>
      <c r="X494" s="11">
        <f t="shared" si="156"/>
        <v>0</v>
      </c>
      <c r="Y494">
        <f t="shared" si="172"/>
        <v>0</v>
      </c>
      <c r="AA494">
        <f t="shared" si="157"/>
        <v>0</v>
      </c>
      <c r="AC494">
        <f t="shared" si="173"/>
        <v>0</v>
      </c>
      <c r="AD494">
        <f t="shared" si="174"/>
        <v>0</v>
      </c>
      <c r="AE494">
        <f t="shared" si="175"/>
        <v>40500</v>
      </c>
      <c r="AF494">
        <f t="shared" si="176"/>
        <v>0</v>
      </c>
      <c r="AH494">
        <f>'Quadrat Point Intercept'!B490*'Quadrat Point Intercept'!E490</f>
        <v>0</v>
      </c>
    </row>
    <row r="495" spans="4:34">
      <c r="D495" s="4">
        <v>484</v>
      </c>
      <c r="E495" s="5">
        <f>'Quadrat Point Intercept'!B491</f>
        <v>0</v>
      </c>
      <c r="F495">
        <f t="shared" si="158"/>
        <v>0</v>
      </c>
      <c r="G495">
        <f t="shared" si="159"/>
        <v>0</v>
      </c>
      <c r="H495">
        <f t="shared" si="160"/>
        <v>12.5</v>
      </c>
      <c r="I495">
        <f t="shared" si="161"/>
        <v>10</v>
      </c>
      <c r="J495">
        <f t="shared" si="162"/>
        <v>1</v>
      </c>
      <c r="K495">
        <f t="shared" si="163"/>
        <v>1</v>
      </c>
      <c r="L495">
        <f t="shared" si="164"/>
        <v>0</v>
      </c>
      <c r="M495" t="e">
        <f t="shared" si="165"/>
        <v>#NUM!</v>
      </c>
      <c r="N495" t="e">
        <f t="shared" si="166"/>
        <v>#NUM!</v>
      </c>
      <c r="P495" t="e">
        <f t="shared" si="167"/>
        <v>#DIV/0!</v>
      </c>
      <c r="Q495" t="e">
        <f t="shared" si="168"/>
        <v>#DIV/0!</v>
      </c>
      <c r="S495">
        <f t="shared" si="169"/>
        <v>0</v>
      </c>
      <c r="T495" s="11">
        <f t="shared" si="170"/>
        <v>0</v>
      </c>
      <c r="U495">
        <f t="shared" si="171"/>
        <v>0</v>
      </c>
      <c r="W495" s="11">
        <f t="shared" si="155"/>
        <v>0</v>
      </c>
      <c r="X495" s="11">
        <f t="shared" si="156"/>
        <v>0</v>
      </c>
      <c r="Y495">
        <f t="shared" si="172"/>
        <v>0</v>
      </c>
      <c r="AA495">
        <f t="shared" si="157"/>
        <v>0</v>
      </c>
      <c r="AC495">
        <f t="shared" si="173"/>
        <v>0</v>
      </c>
      <c r="AD495">
        <f t="shared" si="174"/>
        <v>0</v>
      </c>
      <c r="AE495">
        <f t="shared" si="175"/>
        <v>40500</v>
      </c>
      <c r="AF495">
        <f t="shared" si="176"/>
        <v>0</v>
      </c>
      <c r="AH495">
        <f>'Quadrat Point Intercept'!B491*'Quadrat Point Intercept'!E491</f>
        <v>0</v>
      </c>
    </row>
    <row r="496" spans="4:34">
      <c r="D496" s="4">
        <v>485</v>
      </c>
      <c r="E496" s="5">
        <f>'Quadrat Point Intercept'!B492</f>
        <v>0</v>
      </c>
      <c r="F496">
        <f t="shared" si="158"/>
        <v>0</v>
      </c>
      <c r="G496">
        <f t="shared" si="159"/>
        <v>0</v>
      </c>
      <c r="H496">
        <f t="shared" si="160"/>
        <v>12.5</v>
      </c>
      <c r="I496">
        <f t="shared" si="161"/>
        <v>10</v>
      </c>
      <c r="J496">
        <f t="shared" si="162"/>
        <v>1</v>
      </c>
      <c r="K496">
        <f t="shared" si="163"/>
        <v>1</v>
      </c>
      <c r="L496">
        <f t="shared" si="164"/>
        <v>0</v>
      </c>
      <c r="M496" t="e">
        <f t="shared" si="165"/>
        <v>#NUM!</v>
      </c>
      <c r="N496" t="e">
        <f t="shared" si="166"/>
        <v>#NUM!</v>
      </c>
      <c r="P496" t="e">
        <f t="shared" si="167"/>
        <v>#DIV/0!</v>
      </c>
      <c r="Q496" t="e">
        <f t="shared" si="168"/>
        <v>#DIV/0!</v>
      </c>
      <c r="S496">
        <f t="shared" si="169"/>
        <v>0</v>
      </c>
      <c r="T496" s="11">
        <f t="shared" si="170"/>
        <v>0</v>
      </c>
      <c r="U496">
        <f t="shared" si="171"/>
        <v>0</v>
      </c>
      <c r="W496" s="11">
        <f t="shared" si="155"/>
        <v>0</v>
      </c>
      <c r="X496" s="11">
        <f t="shared" si="156"/>
        <v>0</v>
      </c>
      <c r="Y496">
        <f t="shared" si="172"/>
        <v>0</v>
      </c>
      <c r="AA496">
        <f t="shared" si="157"/>
        <v>0</v>
      </c>
      <c r="AC496">
        <f t="shared" si="173"/>
        <v>0</v>
      </c>
      <c r="AD496">
        <f t="shared" si="174"/>
        <v>0</v>
      </c>
      <c r="AE496">
        <f t="shared" si="175"/>
        <v>40500</v>
      </c>
      <c r="AF496">
        <f t="shared" si="176"/>
        <v>0</v>
      </c>
      <c r="AH496">
        <f>'Quadrat Point Intercept'!B492*'Quadrat Point Intercept'!E492</f>
        <v>0</v>
      </c>
    </row>
    <row r="497" spans="4:34">
      <c r="D497" s="4">
        <v>486</v>
      </c>
      <c r="E497" s="5">
        <f>'Quadrat Point Intercept'!B493</f>
        <v>0</v>
      </c>
      <c r="F497">
        <f t="shared" si="158"/>
        <v>0</v>
      </c>
      <c r="G497">
        <f t="shared" si="159"/>
        <v>0</v>
      </c>
      <c r="H497">
        <f t="shared" si="160"/>
        <v>12.5</v>
      </c>
      <c r="I497">
        <f t="shared" si="161"/>
        <v>10</v>
      </c>
      <c r="J497">
        <f t="shared" si="162"/>
        <v>1</v>
      </c>
      <c r="K497">
        <f t="shared" si="163"/>
        <v>1</v>
      </c>
      <c r="L497">
        <f t="shared" si="164"/>
        <v>0</v>
      </c>
      <c r="M497" t="e">
        <f t="shared" si="165"/>
        <v>#NUM!</v>
      </c>
      <c r="N497" t="e">
        <f t="shared" si="166"/>
        <v>#NUM!</v>
      </c>
      <c r="P497" t="e">
        <f t="shared" si="167"/>
        <v>#DIV/0!</v>
      </c>
      <c r="Q497" t="e">
        <f t="shared" si="168"/>
        <v>#DIV/0!</v>
      </c>
      <c r="S497">
        <f t="shared" si="169"/>
        <v>0</v>
      </c>
      <c r="T497" s="11">
        <f t="shared" si="170"/>
        <v>0</v>
      </c>
      <c r="U497">
        <f t="shared" si="171"/>
        <v>0</v>
      </c>
      <c r="W497" s="11">
        <f t="shared" si="155"/>
        <v>0</v>
      </c>
      <c r="X497" s="11">
        <f t="shared" si="156"/>
        <v>0</v>
      </c>
      <c r="Y497">
        <f t="shared" si="172"/>
        <v>0</v>
      </c>
      <c r="AA497">
        <f t="shared" si="157"/>
        <v>0</v>
      </c>
      <c r="AC497">
        <f t="shared" si="173"/>
        <v>0</v>
      </c>
      <c r="AD497">
        <f t="shared" si="174"/>
        <v>0</v>
      </c>
      <c r="AE497">
        <f t="shared" si="175"/>
        <v>40500</v>
      </c>
      <c r="AF497">
        <f t="shared" si="176"/>
        <v>0</v>
      </c>
      <c r="AH497">
        <f>'Quadrat Point Intercept'!B493*'Quadrat Point Intercept'!E493</f>
        <v>0</v>
      </c>
    </row>
    <row r="498" spans="4:34">
      <c r="D498" s="4">
        <v>487</v>
      </c>
      <c r="E498" s="5">
        <f>'Quadrat Point Intercept'!B494</f>
        <v>0</v>
      </c>
      <c r="F498">
        <f t="shared" si="158"/>
        <v>0</v>
      </c>
      <c r="G498">
        <f t="shared" si="159"/>
        <v>0</v>
      </c>
      <c r="H498">
        <f t="shared" si="160"/>
        <v>12.5</v>
      </c>
      <c r="I498">
        <f t="shared" si="161"/>
        <v>10</v>
      </c>
      <c r="J498">
        <f t="shared" si="162"/>
        <v>1</v>
      </c>
      <c r="K498">
        <f t="shared" si="163"/>
        <v>1</v>
      </c>
      <c r="L498">
        <f t="shared" si="164"/>
        <v>0</v>
      </c>
      <c r="M498" t="e">
        <f t="shared" si="165"/>
        <v>#NUM!</v>
      </c>
      <c r="N498" t="e">
        <f t="shared" si="166"/>
        <v>#NUM!</v>
      </c>
      <c r="P498" t="e">
        <f t="shared" si="167"/>
        <v>#DIV/0!</v>
      </c>
      <c r="Q498" t="e">
        <f t="shared" si="168"/>
        <v>#DIV/0!</v>
      </c>
      <c r="S498">
        <f t="shared" si="169"/>
        <v>0</v>
      </c>
      <c r="T498" s="11">
        <f t="shared" si="170"/>
        <v>0</v>
      </c>
      <c r="U498">
        <f t="shared" si="171"/>
        <v>0</v>
      </c>
      <c r="W498" s="11">
        <f t="shared" si="155"/>
        <v>0</v>
      </c>
      <c r="X498" s="11">
        <f t="shared" si="156"/>
        <v>0</v>
      </c>
      <c r="Y498">
        <f t="shared" si="172"/>
        <v>0</v>
      </c>
      <c r="AA498">
        <f t="shared" si="157"/>
        <v>0</v>
      </c>
      <c r="AC498">
        <f t="shared" si="173"/>
        <v>0</v>
      </c>
      <c r="AD498">
        <f t="shared" si="174"/>
        <v>0</v>
      </c>
      <c r="AE498">
        <f t="shared" si="175"/>
        <v>40500</v>
      </c>
      <c r="AF498">
        <f t="shared" si="176"/>
        <v>0</v>
      </c>
      <c r="AH498">
        <f>'Quadrat Point Intercept'!B494*'Quadrat Point Intercept'!E494</f>
        <v>0</v>
      </c>
    </row>
    <row r="499" spans="4:34">
      <c r="D499" s="4">
        <v>488</v>
      </c>
      <c r="E499" s="5">
        <f>'Quadrat Point Intercept'!B495</f>
        <v>0</v>
      </c>
      <c r="F499">
        <f t="shared" si="158"/>
        <v>0</v>
      </c>
      <c r="G499">
        <f t="shared" si="159"/>
        <v>0</v>
      </c>
      <c r="H499">
        <f t="shared" si="160"/>
        <v>12.5</v>
      </c>
      <c r="I499">
        <f t="shared" si="161"/>
        <v>10</v>
      </c>
      <c r="J499">
        <f t="shared" si="162"/>
        <v>1</v>
      </c>
      <c r="K499">
        <f t="shared" si="163"/>
        <v>1</v>
      </c>
      <c r="L499">
        <f t="shared" si="164"/>
        <v>0</v>
      </c>
      <c r="M499" t="e">
        <f t="shared" si="165"/>
        <v>#NUM!</v>
      </c>
      <c r="N499" t="e">
        <f t="shared" si="166"/>
        <v>#NUM!</v>
      </c>
      <c r="P499" t="e">
        <f t="shared" si="167"/>
        <v>#DIV/0!</v>
      </c>
      <c r="Q499" t="e">
        <f t="shared" si="168"/>
        <v>#DIV/0!</v>
      </c>
      <c r="S499">
        <f t="shared" si="169"/>
        <v>0</v>
      </c>
      <c r="T499" s="11">
        <f t="shared" si="170"/>
        <v>0</v>
      </c>
      <c r="U499">
        <f t="shared" si="171"/>
        <v>0</v>
      </c>
      <c r="W499" s="11">
        <f t="shared" si="155"/>
        <v>0</v>
      </c>
      <c r="X499" s="11">
        <f t="shared" si="156"/>
        <v>0</v>
      </c>
      <c r="Y499">
        <f t="shared" si="172"/>
        <v>0</v>
      </c>
      <c r="AA499">
        <f t="shared" si="157"/>
        <v>0</v>
      </c>
      <c r="AC499">
        <f t="shared" si="173"/>
        <v>0</v>
      </c>
      <c r="AD499">
        <f t="shared" si="174"/>
        <v>0</v>
      </c>
      <c r="AE499">
        <f t="shared" si="175"/>
        <v>40500</v>
      </c>
      <c r="AF499">
        <f t="shared" si="176"/>
        <v>0</v>
      </c>
      <c r="AH499">
        <f>'Quadrat Point Intercept'!B495*'Quadrat Point Intercept'!E495</f>
        <v>0</v>
      </c>
    </row>
    <row r="500" spans="4:34">
      <c r="D500" s="4">
        <v>489</v>
      </c>
      <c r="E500" s="5">
        <f>'Quadrat Point Intercept'!B496</f>
        <v>0</v>
      </c>
      <c r="F500">
        <f t="shared" si="158"/>
        <v>0</v>
      </c>
      <c r="G500">
        <f t="shared" si="159"/>
        <v>0</v>
      </c>
      <c r="H500">
        <f t="shared" si="160"/>
        <v>12.5</v>
      </c>
      <c r="I500">
        <f t="shared" si="161"/>
        <v>10</v>
      </c>
      <c r="J500">
        <f t="shared" si="162"/>
        <v>1</v>
      </c>
      <c r="K500">
        <f t="shared" si="163"/>
        <v>1</v>
      </c>
      <c r="L500">
        <f t="shared" si="164"/>
        <v>0</v>
      </c>
      <c r="M500" t="e">
        <f t="shared" si="165"/>
        <v>#NUM!</v>
      </c>
      <c r="N500" t="e">
        <f t="shared" si="166"/>
        <v>#NUM!</v>
      </c>
      <c r="P500" t="e">
        <f t="shared" si="167"/>
        <v>#DIV/0!</v>
      </c>
      <c r="Q500" t="e">
        <f t="shared" si="168"/>
        <v>#DIV/0!</v>
      </c>
      <c r="S500">
        <f t="shared" si="169"/>
        <v>0</v>
      </c>
      <c r="T500" s="11">
        <f t="shared" si="170"/>
        <v>0</v>
      </c>
      <c r="U500">
        <f t="shared" si="171"/>
        <v>0</v>
      </c>
      <c r="W500" s="11">
        <f t="shared" si="155"/>
        <v>0</v>
      </c>
      <c r="X500" s="11">
        <f t="shared" si="156"/>
        <v>0</v>
      </c>
      <c r="Y500">
        <f t="shared" si="172"/>
        <v>0</v>
      </c>
      <c r="AA500">
        <f t="shared" si="157"/>
        <v>0</v>
      </c>
      <c r="AC500">
        <f t="shared" si="173"/>
        <v>0</v>
      </c>
      <c r="AD500">
        <f t="shared" si="174"/>
        <v>0</v>
      </c>
      <c r="AE500">
        <f t="shared" si="175"/>
        <v>40500</v>
      </c>
      <c r="AF500">
        <f t="shared" si="176"/>
        <v>0</v>
      </c>
      <c r="AH500">
        <f>'Quadrat Point Intercept'!B496*'Quadrat Point Intercept'!E496</f>
        <v>0</v>
      </c>
    </row>
    <row r="501" spans="4:34">
      <c r="D501" s="4">
        <v>490</v>
      </c>
      <c r="E501" s="5">
        <f>'Quadrat Point Intercept'!B497</f>
        <v>0</v>
      </c>
      <c r="F501">
        <f t="shared" si="158"/>
        <v>0</v>
      </c>
      <c r="G501">
        <f t="shared" si="159"/>
        <v>0</v>
      </c>
      <c r="H501">
        <f t="shared" si="160"/>
        <v>12.5</v>
      </c>
      <c r="I501">
        <f t="shared" si="161"/>
        <v>10</v>
      </c>
      <c r="J501">
        <f t="shared" si="162"/>
        <v>1</v>
      </c>
      <c r="K501">
        <f t="shared" si="163"/>
        <v>1</v>
      </c>
      <c r="L501">
        <f t="shared" si="164"/>
        <v>0</v>
      </c>
      <c r="M501" t="e">
        <f t="shared" si="165"/>
        <v>#NUM!</v>
      </c>
      <c r="N501" t="e">
        <f t="shared" si="166"/>
        <v>#NUM!</v>
      </c>
      <c r="P501" t="e">
        <f t="shared" si="167"/>
        <v>#DIV/0!</v>
      </c>
      <c r="Q501" t="e">
        <f t="shared" si="168"/>
        <v>#DIV/0!</v>
      </c>
      <c r="S501">
        <f t="shared" si="169"/>
        <v>0</v>
      </c>
      <c r="T501" s="11">
        <f t="shared" si="170"/>
        <v>0</v>
      </c>
      <c r="U501">
        <f t="shared" si="171"/>
        <v>0</v>
      </c>
      <c r="W501" s="11">
        <f t="shared" si="155"/>
        <v>0</v>
      </c>
      <c r="X501" s="11">
        <f t="shared" si="156"/>
        <v>0</v>
      </c>
      <c r="Y501">
        <f t="shared" si="172"/>
        <v>0</v>
      </c>
      <c r="AA501">
        <f t="shared" si="157"/>
        <v>0</v>
      </c>
      <c r="AC501">
        <f t="shared" si="173"/>
        <v>0</v>
      </c>
      <c r="AD501">
        <f t="shared" si="174"/>
        <v>0</v>
      </c>
      <c r="AE501">
        <f t="shared" si="175"/>
        <v>40500</v>
      </c>
      <c r="AF501">
        <f t="shared" si="176"/>
        <v>0</v>
      </c>
      <c r="AH501">
        <f>'Quadrat Point Intercept'!B497*'Quadrat Point Intercept'!E497</f>
        <v>0</v>
      </c>
    </row>
    <row r="502" spans="4:34">
      <c r="D502" s="4">
        <v>491</v>
      </c>
      <c r="E502" s="5">
        <f>'Quadrat Point Intercept'!B498</f>
        <v>0</v>
      </c>
      <c r="F502">
        <f t="shared" si="158"/>
        <v>0</v>
      </c>
      <c r="G502">
        <f t="shared" si="159"/>
        <v>0</v>
      </c>
      <c r="H502">
        <f t="shared" si="160"/>
        <v>12.5</v>
      </c>
      <c r="I502">
        <f t="shared" si="161"/>
        <v>10</v>
      </c>
      <c r="J502">
        <f t="shared" si="162"/>
        <v>1</v>
      </c>
      <c r="K502">
        <f t="shared" si="163"/>
        <v>1</v>
      </c>
      <c r="L502">
        <f t="shared" si="164"/>
        <v>0</v>
      </c>
      <c r="M502" t="e">
        <f t="shared" si="165"/>
        <v>#NUM!</v>
      </c>
      <c r="N502" t="e">
        <f t="shared" si="166"/>
        <v>#NUM!</v>
      </c>
      <c r="P502" t="e">
        <f t="shared" si="167"/>
        <v>#DIV/0!</v>
      </c>
      <c r="Q502" t="e">
        <f t="shared" si="168"/>
        <v>#DIV/0!</v>
      </c>
      <c r="S502">
        <f t="shared" si="169"/>
        <v>0</v>
      </c>
      <c r="T502" s="11">
        <f t="shared" si="170"/>
        <v>0</v>
      </c>
      <c r="U502">
        <f t="shared" si="171"/>
        <v>0</v>
      </c>
      <c r="W502" s="11">
        <f t="shared" si="155"/>
        <v>0</v>
      </c>
      <c r="X502" s="11">
        <f t="shared" si="156"/>
        <v>0</v>
      </c>
      <c r="Y502">
        <f t="shared" si="172"/>
        <v>0</v>
      </c>
      <c r="AA502">
        <f t="shared" si="157"/>
        <v>0</v>
      </c>
      <c r="AC502">
        <f t="shared" si="173"/>
        <v>0</v>
      </c>
      <c r="AD502">
        <f t="shared" si="174"/>
        <v>0</v>
      </c>
      <c r="AE502">
        <f t="shared" si="175"/>
        <v>40500</v>
      </c>
      <c r="AF502">
        <f t="shared" si="176"/>
        <v>0</v>
      </c>
      <c r="AH502">
        <f>'Quadrat Point Intercept'!B498*'Quadrat Point Intercept'!E498</f>
        <v>0</v>
      </c>
    </row>
    <row r="503" spans="4:34">
      <c r="D503" s="4">
        <v>492</v>
      </c>
      <c r="E503" s="5">
        <f>'Quadrat Point Intercept'!B499</f>
        <v>0</v>
      </c>
      <c r="F503">
        <f t="shared" si="158"/>
        <v>0</v>
      </c>
      <c r="G503">
        <f t="shared" si="159"/>
        <v>0</v>
      </c>
      <c r="H503">
        <f t="shared" si="160"/>
        <v>12.5</v>
      </c>
      <c r="I503">
        <f t="shared" si="161"/>
        <v>10</v>
      </c>
      <c r="J503">
        <f t="shared" si="162"/>
        <v>1</v>
      </c>
      <c r="K503">
        <f t="shared" si="163"/>
        <v>1</v>
      </c>
      <c r="L503">
        <f t="shared" si="164"/>
        <v>0</v>
      </c>
      <c r="M503" t="e">
        <f t="shared" si="165"/>
        <v>#NUM!</v>
      </c>
      <c r="N503" t="e">
        <f t="shared" si="166"/>
        <v>#NUM!</v>
      </c>
      <c r="P503" t="e">
        <f t="shared" si="167"/>
        <v>#DIV/0!</v>
      </c>
      <c r="Q503" t="e">
        <f t="shared" si="168"/>
        <v>#DIV/0!</v>
      </c>
      <c r="S503">
        <f t="shared" si="169"/>
        <v>0</v>
      </c>
      <c r="T503" s="11">
        <f t="shared" si="170"/>
        <v>0</v>
      </c>
      <c r="U503">
        <f t="shared" si="171"/>
        <v>0</v>
      </c>
      <c r="W503" s="11">
        <f t="shared" si="155"/>
        <v>0</v>
      </c>
      <c r="X503" s="11">
        <f t="shared" si="156"/>
        <v>0</v>
      </c>
      <c r="Y503">
        <f t="shared" si="172"/>
        <v>0</v>
      </c>
      <c r="AA503">
        <f t="shared" si="157"/>
        <v>0</v>
      </c>
      <c r="AC503">
        <f t="shared" si="173"/>
        <v>0</v>
      </c>
      <c r="AD503">
        <f t="shared" si="174"/>
        <v>0</v>
      </c>
      <c r="AE503">
        <f t="shared" si="175"/>
        <v>40500</v>
      </c>
      <c r="AF503">
        <f t="shared" si="176"/>
        <v>0</v>
      </c>
      <c r="AH503">
        <f>'Quadrat Point Intercept'!B499*'Quadrat Point Intercept'!E499</f>
        <v>0</v>
      </c>
    </row>
    <row r="504" spans="4:34">
      <c r="D504" s="4">
        <v>493</v>
      </c>
      <c r="E504" s="5">
        <f>'Quadrat Point Intercept'!B500</f>
        <v>0</v>
      </c>
      <c r="F504">
        <f t="shared" si="158"/>
        <v>0</v>
      </c>
      <c r="G504">
        <f t="shared" si="159"/>
        <v>0</v>
      </c>
      <c r="H504">
        <f t="shared" si="160"/>
        <v>12.5</v>
      </c>
      <c r="I504">
        <f t="shared" si="161"/>
        <v>10</v>
      </c>
      <c r="J504">
        <f t="shared" si="162"/>
        <v>1</v>
      </c>
      <c r="K504">
        <f t="shared" si="163"/>
        <v>1</v>
      </c>
      <c r="L504">
        <f t="shared" si="164"/>
        <v>0</v>
      </c>
      <c r="M504" t="e">
        <f t="shared" si="165"/>
        <v>#NUM!</v>
      </c>
      <c r="N504" t="e">
        <f t="shared" si="166"/>
        <v>#NUM!</v>
      </c>
      <c r="P504" t="e">
        <f t="shared" si="167"/>
        <v>#DIV/0!</v>
      </c>
      <c r="Q504" t="e">
        <f t="shared" si="168"/>
        <v>#DIV/0!</v>
      </c>
      <c r="S504">
        <f t="shared" si="169"/>
        <v>0</v>
      </c>
      <c r="T504" s="11">
        <f t="shared" si="170"/>
        <v>0</v>
      </c>
      <c r="U504">
        <f t="shared" si="171"/>
        <v>0</v>
      </c>
      <c r="W504" s="11">
        <f t="shared" si="155"/>
        <v>0</v>
      </c>
      <c r="X504" s="11">
        <f t="shared" si="156"/>
        <v>0</v>
      </c>
      <c r="Y504">
        <f t="shared" si="172"/>
        <v>0</v>
      </c>
      <c r="AA504">
        <f t="shared" si="157"/>
        <v>0</v>
      </c>
      <c r="AC504">
        <f t="shared" si="173"/>
        <v>0</v>
      </c>
      <c r="AD504">
        <f t="shared" si="174"/>
        <v>0</v>
      </c>
      <c r="AE504">
        <f t="shared" si="175"/>
        <v>40500</v>
      </c>
      <c r="AF504">
        <f t="shared" si="176"/>
        <v>0</v>
      </c>
      <c r="AH504">
        <f>'Quadrat Point Intercept'!B500*'Quadrat Point Intercept'!E500</f>
        <v>0</v>
      </c>
    </row>
    <row r="505" spans="4:34">
      <c r="D505" s="4">
        <v>494</v>
      </c>
      <c r="E505" s="5">
        <f>'Quadrat Point Intercept'!B501</f>
        <v>0</v>
      </c>
      <c r="F505">
        <f t="shared" si="158"/>
        <v>0</v>
      </c>
      <c r="G505">
        <f t="shared" si="159"/>
        <v>0</v>
      </c>
      <c r="H505">
        <f t="shared" si="160"/>
        <v>12.5</v>
      </c>
      <c r="I505">
        <f t="shared" si="161"/>
        <v>10</v>
      </c>
      <c r="J505">
        <f t="shared" si="162"/>
        <v>1</v>
      </c>
      <c r="K505">
        <f t="shared" si="163"/>
        <v>1</v>
      </c>
      <c r="L505">
        <f t="shared" si="164"/>
        <v>0</v>
      </c>
      <c r="M505" t="e">
        <f t="shared" si="165"/>
        <v>#NUM!</v>
      </c>
      <c r="N505" t="e">
        <f t="shared" si="166"/>
        <v>#NUM!</v>
      </c>
      <c r="P505" t="e">
        <f t="shared" si="167"/>
        <v>#DIV/0!</v>
      </c>
      <c r="Q505" t="e">
        <f t="shared" si="168"/>
        <v>#DIV/0!</v>
      </c>
      <c r="S505">
        <f t="shared" si="169"/>
        <v>0</v>
      </c>
      <c r="T505" s="11">
        <f t="shared" si="170"/>
        <v>0</v>
      </c>
      <c r="U505">
        <f t="shared" si="171"/>
        <v>0</v>
      </c>
      <c r="W505" s="11">
        <f t="shared" si="155"/>
        <v>0</v>
      </c>
      <c r="X505" s="11">
        <f t="shared" si="156"/>
        <v>0</v>
      </c>
      <c r="Y505">
        <f t="shared" si="172"/>
        <v>0</v>
      </c>
      <c r="AA505">
        <f t="shared" si="157"/>
        <v>0</v>
      </c>
      <c r="AC505">
        <f t="shared" si="173"/>
        <v>0</v>
      </c>
      <c r="AD505">
        <f t="shared" si="174"/>
        <v>0</v>
      </c>
      <c r="AE505">
        <f t="shared" si="175"/>
        <v>40500</v>
      </c>
      <c r="AF505">
        <f t="shared" si="176"/>
        <v>0</v>
      </c>
      <c r="AH505">
        <f>'Quadrat Point Intercept'!B501*'Quadrat Point Intercept'!E501</f>
        <v>0</v>
      </c>
    </row>
    <row r="506" spans="4:34">
      <c r="D506" s="4">
        <v>495</v>
      </c>
      <c r="E506" s="5">
        <f>'Quadrat Point Intercept'!B502</f>
        <v>0</v>
      </c>
      <c r="F506">
        <f t="shared" si="158"/>
        <v>0</v>
      </c>
      <c r="G506">
        <f t="shared" si="159"/>
        <v>0</v>
      </c>
      <c r="H506">
        <f t="shared" si="160"/>
        <v>12.5</v>
      </c>
      <c r="I506">
        <f t="shared" si="161"/>
        <v>10</v>
      </c>
      <c r="J506">
        <f t="shared" si="162"/>
        <v>1</v>
      </c>
      <c r="K506">
        <f t="shared" si="163"/>
        <v>1</v>
      </c>
      <c r="L506">
        <f t="shared" si="164"/>
        <v>0</v>
      </c>
      <c r="M506" t="e">
        <f t="shared" si="165"/>
        <v>#NUM!</v>
      </c>
      <c r="N506" t="e">
        <f t="shared" si="166"/>
        <v>#NUM!</v>
      </c>
      <c r="P506" t="e">
        <f t="shared" si="167"/>
        <v>#DIV/0!</v>
      </c>
      <c r="Q506" t="e">
        <f t="shared" si="168"/>
        <v>#DIV/0!</v>
      </c>
      <c r="S506">
        <f t="shared" si="169"/>
        <v>0</v>
      </c>
      <c r="T506" s="11">
        <f t="shared" si="170"/>
        <v>0</v>
      </c>
      <c r="U506">
        <f t="shared" si="171"/>
        <v>0</v>
      </c>
      <c r="W506" s="11">
        <f t="shared" si="155"/>
        <v>0</v>
      </c>
      <c r="X506" s="11">
        <f t="shared" si="156"/>
        <v>0</v>
      </c>
      <c r="Y506">
        <f t="shared" si="172"/>
        <v>0</v>
      </c>
      <c r="AA506">
        <f t="shared" si="157"/>
        <v>0</v>
      </c>
      <c r="AC506">
        <f t="shared" si="173"/>
        <v>0</v>
      </c>
      <c r="AD506">
        <f t="shared" si="174"/>
        <v>0</v>
      </c>
      <c r="AE506">
        <f t="shared" si="175"/>
        <v>40500</v>
      </c>
      <c r="AF506">
        <f t="shared" si="176"/>
        <v>0</v>
      </c>
      <c r="AH506">
        <f>'Quadrat Point Intercept'!B502*'Quadrat Point Intercept'!E502</f>
        <v>0</v>
      </c>
    </row>
    <row r="507" spans="4:34">
      <c r="D507" s="4">
        <v>496</v>
      </c>
      <c r="E507" s="5">
        <f>'Quadrat Point Intercept'!B503</f>
        <v>0</v>
      </c>
      <c r="F507">
        <f t="shared" si="158"/>
        <v>0</v>
      </c>
      <c r="G507">
        <f t="shared" si="159"/>
        <v>0</v>
      </c>
      <c r="H507">
        <f t="shared" si="160"/>
        <v>12.5</v>
      </c>
      <c r="I507">
        <f t="shared" si="161"/>
        <v>10</v>
      </c>
      <c r="J507">
        <f t="shared" si="162"/>
        <v>1</v>
      </c>
      <c r="K507">
        <f t="shared" si="163"/>
        <v>1</v>
      </c>
      <c r="L507">
        <f t="shared" si="164"/>
        <v>0</v>
      </c>
      <c r="M507" t="e">
        <f t="shared" si="165"/>
        <v>#NUM!</v>
      </c>
      <c r="N507" t="e">
        <f t="shared" si="166"/>
        <v>#NUM!</v>
      </c>
      <c r="P507" t="e">
        <f t="shared" si="167"/>
        <v>#DIV/0!</v>
      </c>
      <c r="Q507" t="e">
        <f t="shared" si="168"/>
        <v>#DIV/0!</v>
      </c>
      <c r="S507">
        <f t="shared" si="169"/>
        <v>0</v>
      </c>
      <c r="T507" s="11">
        <f t="shared" si="170"/>
        <v>0</v>
      </c>
      <c r="U507">
        <f t="shared" si="171"/>
        <v>0</v>
      </c>
      <c r="W507" s="11">
        <f t="shared" si="155"/>
        <v>0</v>
      </c>
      <c r="X507" s="11">
        <f t="shared" si="156"/>
        <v>0</v>
      </c>
      <c r="Y507">
        <f t="shared" si="172"/>
        <v>0</v>
      </c>
      <c r="AA507">
        <f t="shared" si="157"/>
        <v>0</v>
      </c>
      <c r="AC507">
        <f t="shared" si="173"/>
        <v>0</v>
      </c>
      <c r="AD507">
        <f t="shared" si="174"/>
        <v>0</v>
      </c>
      <c r="AE507">
        <f t="shared" si="175"/>
        <v>40500</v>
      </c>
      <c r="AF507">
        <f t="shared" si="176"/>
        <v>0</v>
      </c>
      <c r="AH507">
        <f>'Quadrat Point Intercept'!B503*'Quadrat Point Intercept'!E503</f>
        <v>0</v>
      </c>
    </row>
    <row r="508" spans="4:34">
      <c r="D508" s="4">
        <v>497</v>
      </c>
      <c r="E508" s="5">
        <f>'Quadrat Point Intercept'!B504</f>
        <v>0</v>
      </c>
      <c r="F508">
        <f t="shared" si="158"/>
        <v>0</v>
      </c>
      <c r="G508">
        <f t="shared" si="159"/>
        <v>0</v>
      </c>
      <c r="H508">
        <f t="shared" si="160"/>
        <v>12.5</v>
      </c>
      <c r="I508">
        <f t="shared" si="161"/>
        <v>10</v>
      </c>
      <c r="J508">
        <f t="shared" si="162"/>
        <v>1</v>
      </c>
      <c r="K508">
        <f t="shared" si="163"/>
        <v>1</v>
      </c>
      <c r="L508">
        <f t="shared" si="164"/>
        <v>0</v>
      </c>
      <c r="M508" t="e">
        <f t="shared" si="165"/>
        <v>#NUM!</v>
      </c>
      <c r="N508" t="e">
        <f t="shared" si="166"/>
        <v>#NUM!</v>
      </c>
      <c r="P508" t="e">
        <f t="shared" si="167"/>
        <v>#DIV/0!</v>
      </c>
      <c r="Q508" t="e">
        <f t="shared" si="168"/>
        <v>#DIV/0!</v>
      </c>
      <c r="S508">
        <f t="shared" si="169"/>
        <v>0</v>
      </c>
      <c r="T508" s="11">
        <f t="shared" si="170"/>
        <v>0</v>
      </c>
      <c r="U508">
        <f t="shared" si="171"/>
        <v>0</v>
      </c>
      <c r="W508" s="11">
        <f t="shared" si="155"/>
        <v>0</v>
      </c>
      <c r="X508" s="11">
        <f t="shared" si="156"/>
        <v>0</v>
      </c>
      <c r="Y508">
        <f t="shared" si="172"/>
        <v>0</v>
      </c>
      <c r="AA508">
        <f t="shared" si="157"/>
        <v>0</v>
      </c>
      <c r="AC508">
        <f t="shared" si="173"/>
        <v>0</v>
      </c>
      <c r="AD508">
        <f t="shared" si="174"/>
        <v>0</v>
      </c>
      <c r="AE508">
        <f t="shared" si="175"/>
        <v>40500</v>
      </c>
      <c r="AF508">
        <f t="shared" si="176"/>
        <v>0</v>
      </c>
      <c r="AH508">
        <f>'Quadrat Point Intercept'!B504*'Quadrat Point Intercept'!E504</f>
        <v>0</v>
      </c>
    </row>
    <row r="509" spans="4:34">
      <c r="D509" s="4">
        <v>498</v>
      </c>
      <c r="E509" s="5">
        <f>'Quadrat Point Intercept'!B505</f>
        <v>0</v>
      </c>
      <c r="F509">
        <f t="shared" si="158"/>
        <v>0</v>
      </c>
      <c r="G509">
        <f t="shared" si="159"/>
        <v>0</v>
      </c>
      <c r="H509">
        <f t="shared" si="160"/>
        <v>12.5</v>
      </c>
      <c r="I509">
        <f t="shared" si="161"/>
        <v>10</v>
      </c>
      <c r="J509">
        <f t="shared" si="162"/>
        <v>1</v>
      </c>
      <c r="K509">
        <f t="shared" si="163"/>
        <v>1</v>
      </c>
      <c r="L509">
        <f t="shared" si="164"/>
        <v>0</v>
      </c>
      <c r="M509" t="e">
        <f t="shared" si="165"/>
        <v>#NUM!</v>
      </c>
      <c r="N509" t="e">
        <f t="shared" si="166"/>
        <v>#NUM!</v>
      </c>
      <c r="P509" t="e">
        <f t="shared" si="167"/>
        <v>#DIV/0!</v>
      </c>
      <c r="Q509" t="e">
        <f t="shared" si="168"/>
        <v>#DIV/0!</v>
      </c>
      <c r="S509">
        <f t="shared" si="169"/>
        <v>0</v>
      </c>
      <c r="T509" s="11">
        <f t="shared" si="170"/>
        <v>0</v>
      </c>
      <c r="U509">
        <f t="shared" si="171"/>
        <v>0</v>
      </c>
      <c r="W509" s="11">
        <f t="shared" si="155"/>
        <v>0</v>
      </c>
      <c r="X509" s="11">
        <f t="shared" si="156"/>
        <v>0</v>
      </c>
      <c r="Y509">
        <f t="shared" si="172"/>
        <v>0</v>
      </c>
      <c r="AA509">
        <f t="shared" si="157"/>
        <v>0</v>
      </c>
      <c r="AC509">
        <f t="shared" si="173"/>
        <v>0</v>
      </c>
      <c r="AD509">
        <f t="shared" si="174"/>
        <v>0</v>
      </c>
      <c r="AE509">
        <f t="shared" si="175"/>
        <v>40500</v>
      </c>
      <c r="AF509">
        <f t="shared" si="176"/>
        <v>0</v>
      </c>
      <c r="AH509">
        <f>'Quadrat Point Intercept'!B505*'Quadrat Point Intercept'!E505</f>
        <v>0</v>
      </c>
    </row>
    <row r="510" spans="4:34">
      <c r="D510" s="4">
        <v>499</v>
      </c>
      <c r="E510" s="5">
        <f>'Quadrat Point Intercept'!B506</f>
        <v>0</v>
      </c>
      <c r="F510">
        <f t="shared" si="158"/>
        <v>0</v>
      </c>
      <c r="G510">
        <f t="shared" si="159"/>
        <v>0</v>
      </c>
      <c r="H510">
        <f t="shared" si="160"/>
        <v>12.5</v>
      </c>
      <c r="I510">
        <f t="shared" si="161"/>
        <v>10</v>
      </c>
      <c r="J510">
        <f t="shared" si="162"/>
        <v>1</v>
      </c>
      <c r="K510">
        <f t="shared" si="163"/>
        <v>1</v>
      </c>
      <c r="L510">
        <f t="shared" si="164"/>
        <v>0</v>
      </c>
      <c r="M510" t="e">
        <f t="shared" si="165"/>
        <v>#NUM!</v>
      </c>
      <c r="N510" t="e">
        <f t="shared" si="166"/>
        <v>#NUM!</v>
      </c>
      <c r="P510" t="e">
        <f t="shared" si="167"/>
        <v>#DIV/0!</v>
      </c>
      <c r="Q510" t="e">
        <f t="shared" si="168"/>
        <v>#DIV/0!</v>
      </c>
      <c r="S510">
        <f t="shared" si="169"/>
        <v>0</v>
      </c>
      <c r="T510" s="11">
        <f t="shared" si="170"/>
        <v>0</v>
      </c>
      <c r="U510">
        <f t="shared" si="171"/>
        <v>0</v>
      </c>
      <c r="W510" s="11">
        <f t="shared" si="155"/>
        <v>0</v>
      </c>
      <c r="X510" s="11">
        <f t="shared" si="156"/>
        <v>0</v>
      </c>
      <c r="Y510">
        <f t="shared" si="172"/>
        <v>0</v>
      </c>
      <c r="AA510">
        <f t="shared" si="157"/>
        <v>0</v>
      </c>
      <c r="AC510">
        <f t="shared" si="173"/>
        <v>0</v>
      </c>
      <c r="AD510">
        <f t="shared" si="174"/>
        <v>0</v>
      </c>
      <c r="AE510">
        <f t="shared" si="175"/>
        <v>40500</v>
      </c>
      <c r="AF510">
        <f t="shared" si="176"/>
        <v>0</v>
      </c>
      <c r="AH510">
        <f>'Quadrat Point Intercept'!B506*'Quadrat Point Intercept'!E506</f>
        <v>0</v>
      </c>
    </row>
    <row r="511" spans="4:34">
      <c r="D511" s="4">
        <v>500</v>
      </c>
      <c r="E511" s="5">
        <f>'Quadrat Point Intercept'!B507</f>
        <v>0</v>
      </c>
      <c r="F511">
        <f t="shared" si="158"/>
        <v>0</v>
      </c>
      <c r="G511">
        <f t="shared" si="159"/>
        <v>0</v>
      </c>
      <c r="H511">
        <f t="shared" si="160"/>
        <v>12.5</v>
      </c>
      <c r="I511">
        <f t="shared" si="161"/>
        <v>10</v>
      </c>
      <c r="J511">
        <f t="shared" si="162"/>
        <v>1</v>
      </c>
      <c r="K511">
        <f t="shared" si="163"/>
        <v>1</v>
      </c>
      <c r="L511">
        <f t="shared" si="164"/>
        <v>0</v>
      </c>
      <c r="M511" t="e">
        <f t="shared" si="165"/>
        <v>#NUM!</v>
      </c>
      <c r="N511" t="e">
        <f t="shared" si="166"/>
        <v>#NUM!</v>
      </c>
      <c r="P511" t="e">
        <f t="shared" si="167"/>
        <v>#DIV/0!</v>
      </c>
      <c r="Q511" t="e">
        <f t="shared" si="168"/>
        <v>#DIV/0!</v>
      </c>
      <c r="S511">
        <f t="shared" si="169"/>
        <v>0</v>
      </c>
      <c r="T511" s="11">
        <f t="shared" si="170"/>
        <v>0</v>
      </c>
      <c r="U511">
        <f t="shared" si="171"/>
        <v>0</v>
      </c>
      <c r="W511" s="11">
        <f t="shared" si="155"/>
        <v>0</v>
      </c>
      <c r="X511" s="11">
        <f t="shared" si="156"/>
        <v>0</v>
      </c>
      <c r="Y511">
        <f t="shared" si="172"/>
        <v>0</v>
      </c>
      <c r="AA511">
        <f t="shared" si="157"/>
        <v>0</v>
      </c>
      <c r="AC511">
        <f t="shared" si="173"/>
        <v>0</v>
      </c>
      <c r="AD511">
        <f t="shared" si="174"/>
        <v>0</v>
      </c>
      <c r="AE511">
        <f t="shared" si="175"/>
        <v>40500</v>
      </c>
      <c r="AF511">
        <f t="shared" si="176"/>
        <v>0</v>
      </c>
      <c r="AH511">
        <f>'Quadrat Point Intercept'!B507*'Quadrat Point Intercept'!E507</f>
        <v>0</v>
      </c>
    </row>
    <row r="512" spans="4:34">
      <c r="D512" s="4">
        <v>501</v>
      </c>
      <c r="E512" s="5">
        <f>'Quadrat Point Intercept'!B508</f>
        <v>0</v>
      </c>
      <c r="F512">
        <f t="shared" si="158"/>
        <v>0</v>
      </c>
      <c r="G512">
        <f t="shared" si="159"/>
        <v>0</v>
      </c>
      <c r="H512">
        <f t="shared" si="160"/>
        <v>12.5</v>
      </c>
      <c r="I512">
        <f t="shared" si="161"/>
        <v>10</v>
      </c>
      <c r="J512">
        <f t="shared" si="162"/>
        <v>1</v>
      </c>
      <c r="K512">
        <f t="shared" si="163"/>
        <v>1</v>
      </c>
      <c r="L512">
        <f t="shared" si="164"/>
        <v>0</v>
      </c>
      <c r="M512" t="e">
        <f t="shared" si="165"/>
        <v>#NUM!</v>
      </c>
      <c r="N512" t="e">
        <f t="shared" si="166"/>
        <v>#NUM!</v>
      </c>
      <c r="P512" t="e">
        <f t="shared" si="167"/>
        <v>#DIV/0!</v>
      </c>
      <c r="Q512" t="e">
        <f t="shared" si="168"/>
        <v>#DIV/0!</v>
      </c>
      <c r="S512">
        <f t="shared" si="169"/>
        <v>0</v>
      </c>
      <c r="T512" s="11">
        <f t="shared" si="170"/>
        <v>0</v>
      </c>
      <c r="U512">
        <f t="shared" si="171"/>
        <v>0</v>
      </c>
      <c r="W512" s="11">
        <f t="shared" si="155"/>
        <v>0</v>
      </c>
      <c r="X512" s="11">
        <f t="shared" si="156"/>
        <v>0</v>
      </c>
      <c r="Y512">
        <f t="shared" si="172"/>
        <v>0</v>
      </c>
      <c r="AA512">
        <f t="shared" si="157"/>
        <v>0</v>
      </c>
      <c r="AC512">
        <f t="shared" si="173"/>
        <v>0</v>
      </c>
      <c r="AD512">
        <f t="shared" si="174"/>
        <v>0</v>
      </c>
      <c r="AE512">
        <f t="shared" si="175"/>
        <v>40500</v>
      </c>
      <c r="AF512">
        <f t="shared" si="176"/>
        <v>0</v>
      </c>
      <c r="AH512">
        <f>'Quadrat Point Intercept'!B508*'Quadrat Point Intercept'!E508</f>
        <v>0</v>
      </c>
    </row>
    <row r="513" spans="4:34">
      <c r="D513" s="4">
        <v>502</v>
      </c>
      <c r="E513" s="5">
        <f>'Quadrat Point Intercept'!B509</f>
        <v>0</v>
      </c>
      <c r="F513">
        <f t="shared" si="158"/>
        <v>0</v>
      </c>
      <c r="G513">
        <f t="shared" si="159"/>
        <v>0</v>
      </c>
      <c r="H513">
        <f t="shared" si="160"/>
        <v>12.5</v>
      </c>
      <c r="I513">
        <f t="shared" si="161"/>
        <v>10</v>
      </c>
      <c r="J513">
        <f t="shared" si="162"/>
        <v>1</v>
      </c>
      <c r="K513">
        <f t="shared" si="163"/>
        <v>1</v>
      </c>
      <c r="L513">
        <f t="shared" si="164"/>
        <v>0</v>
      </c>
      <c r="M513" t="e">
        <f t="shared" si="165"/>
        <v>#NUM!</v>
      </c>
      <c r="N513" t="e">
        <f t="shared" si="166"/>
        <v>#NUM!</v>
      </c>
      <c r="P513" t="e">
        <f t="shared" si="167"/>
        <v>#DIV/0!</v>
      </c>
      <c r="Q513" t="e">
        <f t="shared" si="168"/>
        <v>#DIV/0!</v>
      </c>
      <c r="S513">
        <f t="shared" si="169"/>
        <v>0</v>
      </c>
      <c r="T513" s="11">
        <f t="shared" si="170"/>
        <v>0</v>
      </c>
      <c r="U513">
        <f t="shared" si="171"/>
        <v>0</v>
      </c>
      <c r="W513" s="11">
        <f t="shared" si="155"/>
        <v>0</v>
      </c>
      <c r="X513" s="11">
        <f t="shared" si="156"/>
        <v>0</v>
      </c>
      <c r="Y513">
        <f t="shared" si="172"/>
        <v>0</v>
      </c>
      <c r="AA513">
        <f t="shared" si="157"/>
        <v>0</v>
      </c>
      <c r="AC513">
        <f t="shared" si="173"/>
        <v>0</v>
      </c>
      <c r="AD513">
        <f t="shared" si="174"/>
        <v>0</v>
      </c>
      <c r="AE513">
        <f t="shared" si="175"/>
        <v>40500</v>
      </c>
      <c r="AF513">
        <f t="shared" si="176"/>
        <v>0</v>
      </c>
      <c r="AH513">
        <f>'Quadrat Point Intercept'!B509*'Quadrat Point Intercept'!E509</f>
        <v>0</v>
      </c>
    </row>
    <row r="514" spans="4:34">
      <c r="D514" s="4">
        <v>503</v>
      </c>
      <c r="E514" s="5">
        <f>'Quadrat Point Intercept'!B510</f>
        <v>0</v>
      </c>
      <c r="F514">
        <f t="shared" si="158"/>
        <v>0</v>
      </c>
      <c r="G514">
        <f t="shared" si="159"/>
        <v>0</v>
      </c>
      <c r="H514">
        <f t="shared" si="160"/>
        <v>12.5</v>
      </c>
      <c r="I514">
        <f t="shared" si="161"/>
        <v>10</v>
      </c>
      <c r="J514">
        <f t="shared" si="162"/>
        <v>1</v>
      </c>
      <c r="K514">
        <f t="shared" si="163"/>
        <v>1</v>
      </c>
      <c r="L514">
        <f t="shared" si="164"/>
        <v>0</v>
      </c>
      <c r="M514" t="e">
        <f t="shared" si="165"/>
        <v>#NUM!</v>
      </c>
      <c r="N514" t="e">
        <f t="shared" si="166"/>
        <v>#NUM!</v>
      </c>
      <c r="P514" t="e">
        <f t="shared" si="167"/>
        <v>#DIV/0!</v>
      </c>
      <c r="Q514" t="e">
        <f t="shared" si="168"/>
        <v>#DIV/0!</v>
      </c>
      <c r="S514">
        <f t="shared" si="169"/>
        <v>0</v>
      </c>
      <c r="T514" s="11">
        <f t="shared" si="170"/>
        <v>0</v>
      </c>
      <c r="U514">
        <f t="shared" si="171"/>
        <v>0</v>
      </c>
      <c r="W514" s="11">
        <f t="shared" si="155"/>
        <v>0</v>
      </c>
      <c r="X514" s="11">
        <f t="shared" si="156"/>
        <v>0</v>
      </c>
      <c r="Y514">
        <f t="shared" si="172"/>
        <v>0</v>
      </c>
      <c r="AA514">
        <f t="shared" si="157"/>
        <v>0</v>
      </c>
      <c r="AC514">
        <f t="shared" si="173"/>
        <v>0</v>
      </c>
      <c r="AD514">
        <f t="shared" si="174"/>
        <v>0</v>
      </c>
      <c r="AE514">
        <f t="shared" si="175"/>
        <v>40500</v>
      </c>
      <c r="AF514">
        <f t="shared" si="176"/>
        <v>0</v>
      </c>
      <c r="AH514">
        <f>'Quadrat Point Intercept'!B510*'Quadrat Point Intercept'!E510</f>
        <v>0</v>
      </c>
    </row>
    <row r="515" spans="4:34">
      <c r="D515" s="4">
        <v>504</v>
      </c>
      <c r="E515" s="5">
        <f>'Quadrat Point Intercept'!B511</f>
        <v>0</v>
      </c>
      <c r="F515">
        <f t="shared" si="158"/>
        <v>0</v>
      </c>
      <c r="G515">
        <f t="shared" si="159"/>
        <v>0</v>
      </c>
      <c r="H515">
        <f t="shared" si="160"/>
        <v>12.5</v>
      </c>
      <c r="I515">
        <f t="shared" si="161"/>
        <v>10</v>
      </c>
      <c r="J515">
        <f t="shared" si="162"/>
        <v>1</v>
      </c>
      <c r="K515">
        <f t="shared" si="163"/>
        <v>1</v>
      </c>
      <c r="L515">
        <f t="shared" si="164"/>
        <v>0</v>
      </c>
      <c r="M515" t="e">
        <f t="shared" si="165"/>
        <v>#NUM!</v>
      </c>
      <c r="N515" t="e">
        <f t="shared" si="166"/>
        <v>#NUM!</v>
      </c>
      <c r="P515" t="e">
        <f t="shared" si="167"/>
        <v>#DIV/0!</v>
      </c>
      <c r="Q515" t="e">
        <f t="shared" si="168"/>
        <v>#DIV/0!</v>
      </c>
      <c r="S515">
        <f t="shared" si="169"/>
        <v>0</v>
      </c>
      <c r="T515" s="11">
        <f t="shared" si="170"/>
        <v>0</v>
      </c>
      <c r="U515">
        <f t="shared" si="171"/>
        <v>0</v>
      </c>
      <c r="W515" s="11">
        <f t="shared" si="155"/>
        <v>0</v>
      </c>
      <c r="X515" s="11">
        <f t="shared" si="156"/>
        <v>0</v>
      </c>
      <c r="Y515">
        <f t="shared" si="172"/>
        <v>0</v>
      </c>
      <c r="AA515">
        <f t="shared" si="157"/>
        <v>0</v>
      </c>
      <c r="AC515">
        <f t="shared" si="173"/>
        <v>0</v>
      </c>
      <c r="AD515">
        <f t="shared" si="174"/>
        <v>0</v>
      </c>
      <c r="AE515">
        <f t="shared" si="175"/>
        <v>40500</v>
      </c>
      <c r="AF515">
        <f t="shared" si="176"/>
        <v>0</v>
      </c>
      <c r="AH515">
        <f>'Quadrat Point Intercept'!B511*'Quadrat Point Intercept'!E511</f>
        <v>0</v>
      </c>
    </row>
    <row r="516" spans="4:34">
      <c r="D516" s="4">
        <v>505</v>
      </c>
      <c r="E516" s="5">
        <f>'Quadrat Point Intercept'!B512</f>
        <v>0</v>
      </c>
      <c r="F516">
        <f t="shared" si="158"/>
        <v>0</v>
      </c>
      <c r="G516">
        <f t="shared" si="159"/>
        <v>0</v>
      </c>
      <c r="H516">
        <f t="shared" si="160"/>
        <v>12.5</v>
      </c>
      <c r="I516">
        <f t="shared" si="161"/>
        <v>10</v>
      </c>
      <c r="J516">
        <f t="shared" si="162"/>
        <v>1</v>
      </c>
      <c r="K516">
        <f t="shared" si="163"/>
        <v>1</v>
      </c>
      <c r="L516">
        <f t="shared" si="164"/>
        <v>0</v>
      </c>
      <c r="M516" t="e">
        <f t="shared" si="165"/>
        <v>#NUM!</v>
      </c>
      <c r="N516" t="e">
        <f t="shared" si="166"/>
        <v>#NUM!</v>
      </c>
      <c r="P516" t="e">
        <f t="shared" si="167"/>
        <v>#DIV/0!</v>
      </c>
      <c r="Q516" t="e">
        <f t="shared" si="168"/>
        <v>#DIV/0!</v>
      </c>
      <c r="S516">
        <f t="shared" si="169"/>
        <v>0</v>
      </c>
      <c r="T516" s="11">
        <f t="shared" si="170"/>
        <v>0</v>
      </c>
      <c r="U516">
        <f t="shared" si="171"/>
        <v>0</v>
      </c>
      <c r="W516" s="11">
        <f t="shared" si="155"/>
        <v>0</v>
      </c>
      <c r="X516" s="11">
        <f t="shared" si="156"/>
        <v>0</v>
      </c>
      <c r="Y516">
        <f t="shared" si="172"/>
        <v>0</v>
      </c>
      <c r="AA516">
        <f t="shared" si="157"/>
        <v>0</v>
      </c>
      <c r="AC516">
        <f t="shared" si="173"/>
        <v>0</v>
      </c>
      <c r="AD516">
        <f t="shared" si="174"/>
        <v>0</v>
      </c>
      <c r="AE516">
        <f t="shared" si="175"/>
        <v>40500</v>
      </c>
      <c r="AF516">
        <f t="shared" si="176"/>
        <v>0</v>
      </c>
      <c r="AH516">
        <f>'Quadrat Point Intercept'!B512*'Quadrat Point Intercept'!E512</f>
        <v>0</v>
      </c>
    </row>
    <row r="517" spans="4:34">
      <c r="D517" s="4">
        <v>506</v>
      </c>
      <c r="E517" s="5">
        <f>'Quadrat Point Intercept'!B513</f>
        <v>0</v>
      </c>
      <c r="F517">
        <f t="shared" si="158"/>
        <v>0</v>
      </c>
      <c r="G517">
        <f t="shared" si="159"/>
        <v>0</v>
      </c>
      <c r="H517">
        <f t="shared" si="160"/>
        <v>12.5</v>
      </c>
      <c r="I517">
        <f t="shared" si="161"/>
        <v>10</v>
      </c>
      <c r="J517">
        <f t="shared" si="162"/>
        <v>1</v>
      </c>
      <c r="K517">
        <f t="shared" si="163"/>
        <v>1</v>
      </c>
      <c r="L517">
        <f t="shared" si="164"/>
        <v>0</v>
      </c>
      <c r="M517" t="e">
        <f t="shared" si="165"/>
        <v>#NUM!</v>
      </c>
      <c r="N517" t="e">
        <f t="shared" si="166"/>
        <v>#NUM!</v>
      </c>
      <c r="P517" t="e">
        <f t="shared" si="167"/>
        <v>#DIV/0!</v>
      </c>
      <c r="Q517" t="e">
        <f t="shared" si="168"/>
        <v>#DIV/0!</v>
      </c>
      <c r="S517">
        <f t="shared" si="169"/>
        <v>0</v>
      </c>
      <c r="T517" s="11">
        <f t="shared" si="170"/>
        <v>0</v>
      </c>
      <c r="U517">
        <f t="shared" si="171"/>
        <v>0</v>
      </c>
      <c r="W517" s="11">
        <f t="shared" si="155"/>
        <v>0</v>
      </c>
      <c r="X517" s="11">
        <f t="shared" si="156"/>
        <v>0</v>
      </c>
      <c r="Y517">
        <f t="shared" si="172"/>
        <v>0</v>
      </c>
      <c r="AA517">
        <f t="shared" si="157"/>
        <v>0</v>
      </c>
      <c r="AC517">
        <f t="shared" si="173"/>
        <v>0</v>
      </c>
      <c r="AD517">
        <f t="shared" si="174"/>
        <v>0</v>
      </c>
      <c r="AE517">
        <f t="shared" si="175"/>
        <v>40500</v>
      </c>
      <c r="AF517">
        <f t="shared" si="176"/>
        <v>0</v>
      </c>
      <c r="AH517">
        <f>'Quadrat Point Intercept'!B513*'Quadrat Point Intercept'!E513</f>
        <v>0</v>
      </c>
    </row>
    <row r="518" spans="4:34">
      <c r="D518" s="4">
        <v>507</v>
      </c>
      <c r="E518" s="5">
        <f>'Quadrat Point Intercept'!B514</f>
        <v>0</v>
      </c>
      <c r="F518">
        <f t="shared" si="158"/>
        <v>0</v>
      </c>
      <c r="G518">
        <f t="shared" si="159"/>
        <v>0</v>
      </c>
      <c r="H518">
        <f t="shared" si="160"/>
        <v>12.5</v>
      </c>
      <c r="I518">
        <f t="shared" si="161"/>
        <v>10</v>
      </c>
      <c r="J518">
        <f t="shared" si="162"/>
        <v>1</v>
      </c>
      <c r="K518">
        <f t="shared" si="163"/>
        <v>1</v>
      </c>
      <c r="L518">
        <f t="shared" si="164"/>
        <v>0</v>
      </c>
      <c r="M518" t="e">
        <f t="shared" si="165"/>
        <v>#NUM!</v>
      </c>
      <c r="N518" t="e">
        <f t="shared" si="166"/>
        <v>#NUM!</v>
      </c>
      <c r="P518" t="e">
        <f t="shared" si="167"/>
        <v>#DIV/0!</v>
      </c>
      <c r="Q518" t="e">
        <f t="shared" si="168"/>
        <v>#DIV/0!</v>
      </c>
      <c r="S518">
        <f t="shared" si="169"/>
        <v>0</v>
      </c>
      <c r="T518" s="11">
        <f t="shared" si="170"/>
        <v>0</v>
      </c>
      <c r="U518">
        <f t="shared" si="171"/>
        <v>0</v>
      </c>
      <c r="W518" s="11">
        <f t="shared" si="155"/>
        <v>0</v>
      </c>
      <c r="X518" s="11">
        <f t="shared" si="156"/>
        <v>0</v>
      </c>
      <c r="Y518">
        <f t="shared" si="172"/>
        <v>0</v>
      </c>
      <c r="AA518">
        <f t="shared" si="157"/>
        <v>0</v>
      </c>
      <c r="AC518">
        <f t="shared" si="173"/>
        <v>0</v>
      </c>
      <c r="AD518">
        <f t="shared" si="174"/>
        <v>0</v>
      </c>
      <c r="AE518">
        <f t="shared" si="175"/>
        <v>40500</v>
      </c>
      <c r="AF518">
        <f t="shared" si="176"/>
        <v>0</v>
      </c>
      <c r="AH518">
        <f>'Quadrat Point Intercept'!B514*'Quadrat Point Intercept'!E514</f>
        <v>0</v>
      </c>
    </row>
    <row r="519" spans="4:34">
      <c r="D519" s="4">
        <v>508</v>
      </c>
      <c r="E519" s="5">
        <f>'Quadrat Point Intercept'!B515</f>
        <v>0</v>
      </c>
      <c r="F519">
        <f t="shared" si="158"/>
        <v>0</v>
      </c>
      <c r="G519">
        <f t="shared" si="159"/>
        <v>0</v>
      </c>
      <c r="H519">
        <f t="shared" si="160"/>
        <v>12.5</v>
      </c>
      <c r="I519">
        <f t="shared" si="161"/>
        <v>10</v>
      </c>
      <c r="J519">
        <f t="shared" si="162"/>
        <v>1</v>
      </c>
      <c r="K519">
        <f t="shared" si="163"/>
        <v>1</v>
      </c>
      <c r="L519">
        <f t="shared" si="164"/>
        <v>0</v>
      </c>
      <c r="M519" t="e">
        <f t="shared" si="165"/>
        <v>#NUM!</v>
      </c>
      <c r="N519" t="e">
        <f t="shared" si="166"/>
        <v>#NUM!</v>
      </c>
      <c r="P519" t="e">
        <f t="shared" si="167"/>
        <v>#DIV/0!</v>
      </c>
      <c r="Q519" t="e">
        <f t="shared" si="168"/>
        <v>#DIV/0!</v>
      </c>
      <c r="S519">
        <f t="shared" si="169"/>
        <v>0</v>
      </c>
      <c r="T519" s="11">
        <f t="shared" si="170"/>
        <v>0</v>
      </c>
      <c r="U519">
        <f t="shared" si="171"/>
        <v>0</v>
      </c>
      <c r="W519" s="11">
        <f t="shared" si="155"/>
        <v>0</v>
      </c>
      <c r="X519" s="11">
        <f t="shared" si="156"/>
        <v>0</v>
      </c>
      <c r="Y519">
        <f t="shared" si="172"/>
        <v>0</v>
      </c>
      <c r="AA519">
        <f t="shared" si="157"/>
        <v>0</v>
      </c>
      <c r="AC519">
        <f t="shared" si="173"/>
        <v>0</v>
      </c>
      <c r="AD519">
        <f t="shared" si="174"/>
        <v>0</v>
      </c>
      <c r="AE519">
        <f t="shared" si="175"/>
        <v>40500</v>
      </c>
      <c r="AF519">
        <f t="shared" si="176"/>
        <v>0</v>
      </c>
      <c r="AH519">
        <f>'Quadrat Point Intercept'!B515*'Quadrat Point Intercept'!E515</f>
        <v>0</v>
      </c>
    </row>
    <row r="520" spans="4:34">
      <c r="D520" s="4">
        <v>509</v>
      </c>
      <c r="E520" s="5">
        <f>'Quadrat Point Intercept'!B516</f>
        <v>0</v>
      </c>
      <c r="F520">
        <f t="shared" si="158"/>
        <v>0</v>
      </c>
      <c r="G520">
        <f t="shared" si="159"/>
        <v>0</v>
      </c>
      <c r="H520">
        <f t="shared" si="160"/>
        <v>12.5</v>
      </c>
      <c r="I520">
        <f t="shared" si="161"/>
        <v>10</v>
      </c>
      <c r="J520">
        <f t="shared" si="162"/>
        <v>1</v>
      </c>
      <c r="K520">
        <f t="shared" si="163"/>
        <v>1</v>
      </c>
      <c r="L520">
        <f t="shared" si="164"/>
        <v>0</v>
      </c>
      <c r="M520" t="e">
        <f t="shared" si="165"/>
        <v>#NUM!</v>
      </c>
      <c r="N520" t="e">
        <f t="shared" si="166"/>
        <v>#NUM!</v>
      </c>
      <c r="P520" t="e">
        <f t="shared" si="167"/>
        <v>#DIV/0!</v>
      </c>
      <c r="Q520" t="e">
        <f t="shared" si="168"/>
        <v>#DIV/0!</v>
      </c>
      <c r="S520">
        <f t="shared" si="169"/>
        <v>0</v>
      </c>
      <c r="T520" s="11">
        <f t="shared" si="170"/>
        <v>0</v>
      </c>
      <c r="U520">
        <f t="shared" si="171"/>
        <v>0</v>
      </c>
      <c r="W520" s="11">
        <f t="shared" si="155"/>
        <v>0</v>
      </c>
      <c r="X520" s="11">
        <f t="shared" si="156"/>
        <v>0</v>
      </c>
      <c r="Y520">
        <f t="shared" si="172"/>
        <v>0</v>
      </c>
      <c r="AA520">
        <f t="shared" si="157"/>
        <v>0</v>
      </c>
      <c r="AC520">
        <f t="shared" si="173"/>
        <v>0</v>
      </c>
      <c r="AD520">
        <f t="shared" si="174"/>
        <v>0</v>
      </c>
      <c r="AE520">
        <f t="shared" si="175"/>
        <v>40500</v>
      </c>
      <c r="AF520">
        <f t="shared" si="176"/>
        <v>0</v>
      </c>
      <c r="AH520">
        <f>'Quadrat Point Intercept'!B516*'Quadrat Point Intercept'!E516</f>
        <v>0</v>
      </c>
    </row>
    <row r="521" spans="4:34">
      <c r="D521" s="4">
        <v>510</v>
      </c>
      <c r="E521" s="5">
        <f>'Quadrat Point Intercept'!B517</f>
        <v>0</v>
      </c>
      <c r="F521">
        <f t="shared" si="158"/>
        <v>0</v>
      </c>
      <c r="G521">
        <f t="shared" si="159"/>
        <v>0</v>
      </c>
      <c r="H521">
        <f t="shared" si="160"/>
        <v>12.5</v>
      </c>
      <c r="I521">
        <f t="shared" si="161"/>
        <v>10</v>
      </c>
      <c r="J521">
        <f t="shared" si="162"/>
        <v>1</v>
      </c>
      <c r="K521">
        <f t="shared" si="163"/>
        <v>1</v>
      </c>
      <c r="L521">
        <f t="shared" si="164"/>
        <v>0</v>
      </c>
      <c r="M521" t="e">
        <f t="shared" si="165"/>
        <v>#NUM!</v>
      </c>
      <c r="N521" t="e">
        <f t="shared" si="166"/>
        <v>#NUM!</v>
      </c>
      <c r="P521" t="e">
        <f t="shared" si="167"/>
        <v>#DIV/0!</v>
      </c>
      <c r="Q521" t="e">
        <f t="shared" si="168"/>
        <v>#DIV/0!</v>
      </c>
      <c r="S521">
        <f t="shared" si="169"/>
        <v>0</v>
      </c>
      <c r="T521" s="11">
        <f t="shared" si="170"/>
        <v>0</v>
      </c>
      <c r="U521">
        <f t="shared" si="171"/>
        <v>0</v>
      </c>
      <c r="W521" s="11">
        <f t="shared" si="155"/>
        <v>0</v>
      </c>
      <c r="X521" s="11">
        <f t="shared" si="156"/>
        <v>0</v>
      </c>
      <c r="Y521">
        <f t="shared" si="172"/>
        <v>0</v>
      </c>
      <c r="AA521">
        <f t="shared" si="157"/>
        <v>0</v>
      </c>
      <c r="AC521">
        <f t="shared" si="173"/>
        <v>0</v>
      </c>
      <c r="AD521">
        <f t="shared" si="174"/>
        <v>0</v>
      </c>
      <c r="AE521">
        <f t="shared" si="175"/>
        <v>40500</v>
      </c>
      <c r="AF521">
        <f t="shared" si="176"/>
        <v>0</v>
      </c>
      <c r="AH521">
        <f>'Quadrat Point Intercept'!B517*'Quadrat Point Intercept'!E517</f>
        <v>0</v>
      </c>
    </row>
    <row r="522" spans="4:34">
      <c r="D522" s="4">
        <v>511</v>
      </c>
      <c r="E522" s="5">
        <f>'Quadrat Point Intercept'!B518</f>
        <v>0</v>
      </c>
      <c r="F522">
        <f t="shared" si="158"/>
        <v>0</v>
      </c>
      <c r="G522">
        <f t="shared" si="159"/>
        <v>0</v>
      </c>
      <c r="H522">
        <f t="shared" si="160"/>
        <v>12.5</v>
      </c>
      <c r="I522">
        <f t="shared" si="161"/>
        <v>10</v>
      </c>
      <c r="J522">
        <f t="shared" si="162"/>
        <v>1</v>
      </c>
      <c r="K522">
        <f t="shared" si="163"/>
        <v>1</v>
      </c>
      <c r="L522">
        <f t="shared" si="164"/>
        <v>0</v>
      </c>
      <c r="M522" t="e">
        <f t="shared" si="165"/>
        <v>#NUM!</v>
      </c>
      <c r="N522" t="e">
        <f t="shared" si="166"/>
        <v>#NUM!</v>
      </c>
      <c r="P522" t="e">
        <f t="shared" si="167"/>
        <v>#DIV/0!</v>
      </c>
      <c r="Q522" t="e">
        <f t="shared" si="168"/>
        <v>#DIV/0!</v>
      </c>
      <c r="S522">
        <f t="shared" si="169"/>
        <v>0</v>
      </c>
      <c r="T522" s="11">
        <f t="shared" si="170"/>
        <v>0</v>
      </c>
      <c r="U522">
        <f t="shared" si="171"/>
        <v>0</v>
      </c>
      <c r="W522" s="11">
        <f t="shared" si="155"/>
        <v>0</v>
      </c>
      <c r="X522" s="11">
        <f t="shared" si="156"/>
        <v>0</v>
      </c>
      <c r="Y522">
        <f t="shared" si="172"/>
        <v>0</v>
      </c>
      <c r="AA522">
        <f t="shared" si="157"/>
        <v>0</v>
      </c>
      <c r="AC522">
        <f t="shared" si="173"/>
        <v>0</v>
      </c>
      <c r="AD522">
        <f t="shared" si="174"/>
        <v>0</v>
      </c>
      <c r="AE522">
        <f t="shared" si="175"/>
        <v>40500</v>
      </c>
      <c r="AF522">
        <f t="shared" si="176"/>
        <v>0</v>
      </c>
      <c r="AH522">
        <f>'Quadrat Point Intercept'!B518*'Quadrat Point Intercept'!E518</f>
        <v>0</v>
      </c>
    </row>
    <row r="523" spans="4:34">
      <c r="D523" s="4">
        <v>512</v>
      </c>
      <c r="E523" s="5">
        <f>'Quadrat Point Intercept'!B519</f>
        <v>0</v>
      </c>
      <c r="F523">
        <f t="shared" si="158"/>
        <v>0</v>
      </c>
      <c r="G523">
        <f t="shared" si="159"/>
        <v>0</v>
      </c>
      <c r="H523">
        <f t="shared" si="160"/>
        <v>12.5</v>
      </c>
      <c r="I523">
        <f t="shared" si="161"/>
        <v>10</v>
      </c>
      <c r="J523">
        <f t="shared" si="162"/>
        <v>1</v>
      </c>
      <c r="K523">
        <f t="shared" si="163"/>
        <v>1</v>
      </c>
      <c r="L523">
        <f t="shared" si="164"/>
        <v>0</v>
      </c>
      <c r="M523" t="e">
        <f t="shared" si="165"/>
        <v>#NUM!</v>
      </c>
      <c r="N523" t="e">
        <f t="shared" si="166"/>
        <v>#NUM!</v>
      </c>
      <c r="P523" t="e">
        <f t="shared" si="167"/>
        <v>#DIV/0!</v>
      </c>
      <c r="Q523" t="e">
        <f t="shared" si="168"/>
        <v>#DIV/0!</v>
      </c>
      <c r="S523">
        <f t="shared" si="169"/>
        <v>0</v>
      </c>
      <c r="T523" s="11">
        <f t="shared" si="170"/>
        <v>0</v>
      </c>
      <c r="U523">
        <f t="shared" si="171"/>
        <v>0</v>
      </c>
      <c r="W523" s="11">
        <f t="shared" si="155"/>
        <v>0</v>
      </c>
      <c r="X523" s="11">
        <f t="shared" si="156"/>
        <v>0</v>
      </c>
      <c r="Y523">
        <f t="shared" si="172"/>
        <v>0</v>
      </c>
      <c r="AA523">
        <f t="shared" si="157"/>
        <v>0</v>
      </c>
      <c r="AC523">
        <f t="shared" si="173"/>
        <v>0</v>
      </c>
      <c r="AD523">
        <f t="shared" si="174"/>
        <v>0</v>
      </c>
      <c r="AE523">
        <f t="shared" si="175"/>
        <v>40500</v>
      </c>
      <c r="AF523">
        <f t="shared" si="176"/>
        <v>0</v>
      </c>
      <c r="AH523">
        <f>'Quadrat Point Intercept'!B519*'Quadrat Point Intercept'!E519</f>
        <v>0</v>
      </c>
    </row>
    <row r="524" spans="4:34">
      <c r="D524" s="4">
        <v>513</v>
      </c>
      <c r="E524" s="5">
        <f>'Quadrat Point Intercept'!B520</f>
        <v>0</v>
      </c>
      <c r="F524">
        <f t="shared" si="158"/>
        <v>0</v>
      </c>
      <c r="G524">
        <f t="shared" si="159"/>
        <v>0</v>
      </c>
      <c r="H524">
        <f t="shared" si="160"/>
        <v>12.5</v>
      </c>
      <c r="I524">
        <f t="shared" si="161"/>
        <v>10</v>
      </c>
      <c r="J524">
        <f t="shared" si="162"/>
        <v>1</v>
      </c>
      <c r="K524">
        <f t="shared" si="163"/>
        <v>1</v>
      </c>
      <c r="L524">
        <f t="shared" si="164"/>
        <v>0</v>
      </c>
      <c r="M524" t="e">
        <f t="shared" si="165"/>
        <v>#NUM!</v>
      </c>
      <c r="N524" t="e">
        <f t="shared" si="166"/>
        <v>#NUM!</v>
      </c>
      <c r="P524" t="e">
        <f t="shared" si="167"/>
        <v>#DIV/0!</v>
      </c>
      <c r="Q524" t="e">
        <f t="shared" si="168"/>
        <v>#DIV/0!</v>
      </c>
      <c r="S524">
        <f t="shared" si="169"/>
        <v>0</v>
      </c>
      <c r="T524" s="11">
        <f t="shared" si="170"/>
        <v>0</v>
      </c>
      <c r="U524">
        <f t="shared" si="171"/>
        <v>0</v>
      </c>
      <c r="W524" s="11">
        <f t="shared" ref="W524:W587" si="177">IF(J524=1,0,M524)</f>
        <v>0</v>
      </c>
      <c r="X524" s="11">
        <f t="shared" ref="X524:X587" si="178">IF(K524=1,0,N524)</f>
        <v>0</v>
      </c>
      <c r="Y524">
        <f t="shared" si="172"/>
        <v>0</v>
      </c>
      <c r="AA524">
        <f t="shared" ref="AA524:AA587" si="179">U524+Y524</f>
        <v>0</v>
      </c>
      <c r="AC524">
        <f t="shared" si="173"/>
        <v>0</v>
      </c>
      <c r="AD524">
        <f t="shared" si="174"/>
        <v>0</v>
      </c>
      <c r="AE524">
        <f t="shared" si="175"/>
        <v>40500</v>
      </c>
      <c r="AF524">
        <f t="shared" si="176"/>
        <v>0</v>
      </c>
      <c r="AH524">
        <f>'Quadrat Point Intercept'!B520*'Quadrat Point Intercept'!E520</f>
        <v>0</v>
      </c>
    </row>
    <row r="525" spans="4:34">
      <c r="D525" s="4">
        <v>514</v>
      </c>
      <c r="E525" s="5">
        <f>'Quadrat Point Intercept'!B521</f>
        <v>0</v>
      </c>
      <c r="F525">
        <f t="shared" ref="F525:F588" si="180">E525/2</f>
        <v>0</v>
      </c>
      <c r="G525">
        <f t="shared" ref="G525:G588" si="181">PI()*(F525^2)</f>
        <v>0</v>
      </c>
      <c r="H525">
        <f t="shared" ref="H525:H588" si="182">($B$12+F525+F525)/2</f>
        <v>12.5</v>
      </c>
      <c r="I525">
        <f t="shared" ref="I525:I588" si="183">($B$13+F525+F525)/2</f>
        <v>10</v>
      </c>
      <c r="J525">
        <f t="shared" ref="J525:J588" si="184">IF($B$12&gt;E525,1,0)</f>
        <v>1</v>
      </c>
      <c r="K525">
        <f t="shared" ref="K525:K588" si="185">IF($B$13&gt;E525,1,0)</f>
        <v>1</v>
      </c>
      <c r="L525">
        <f t="shared" ref="L525:L588" si="186">IF(($B$12^2+$B$13^2)^0.5&lt;E525,1,0)</f>
        <v>0</v>
      </c>
      <c r="M525" t="e">
        <f t="shared" ref="M525:M588" si="187">(H525-F525)*(H525*(H525-$B$12))^0.5</f>
        <v>#NUM!</v>
      </c>
      <c r="N525" t="e">
        <f t="shared" ref="N525:N588" si="188">(I525-F525)*(I525*(I525-$B$13))^0.5</f>
        <v>#NUM!</v>
      </c>
      <c r="P525" t="e">
        <f t="shared" ref="P525:P588" si="189">360*ACOS($B$12/2/F525)/2/PI()</f>
        <v>#DIV/0!</v>
      </c>
      <c r="Q525" t="e">
        <f t="shared" ref="Q525:Q588" si="190">360*ACOS($B$13/2/F525)/2/PI()</f>
        <v>#DIV/0!</v>
      </c>
      <c r="S525">
        <f t="shared" ref="S525:S588" si="191">IF(J525=1,0,P525)</f>
        <v>0</v>
      </c>
      <c r="T525" s="11">
        <f t="shared" ref="T525:T588" si="192">IF(K525=1,0,Q525)</f>
        <v>0</v>
      </c>
      <c r="U525">
        <f t="shared" ref="U525:U588" si="193">$B$10*$B$11*PI()*F525^2-((($O$10*S525+$P$10*T525)*PI()*F525^2)/360)</f>
        <v>0</v>
      </c>
      <c r="W525" s="11">
        <f t="shared" si="177"/>
        <v>0</v>
      </c>
      <c r="X525" s="11">
        <f t="shared" si="178"/>
        <v>0</v>
      </c>
      <c r="Y525">
        <f t="shared" ref="Y525:Y588" si="194">$M$10*W525+$N$10*X525</f>
        <v>0</v>
      </c>
      <c r="AA525">
        <f t="shared" si="179"/>
        <v>0</v>
      </c>
      <c r="AC525">
        <f t="shared" ref="AC525:AC588" si="195">((2*(180-2*T525)*($B$11-1)+2*(180-2*S525)*($B$10-1)+360)*PI()*F525^2)/360</f>
        <v>0</v>
      </c>
      <c r="AD525">
        <f t="shared" ref="AD525:AD588" si="196">($B$10-1)*2*W525+($B$11-1)*2*X525</f>
        <v>0</v>
      </c>
      <c r="AE525">
        <f t="shared" ref="AE525:AE588" si="197">$AC$7+AC525+AD525</f>
        <v>40500</v>
      </c>
      <c r="AF525">
        <f t="shared" ref="AF525:AF588" si="198">IF(L525=1,AE525,AA525)</f>
        <v>0</v>
      </c>
      <c r="AH525">
        <f>'Quadrat Point Intercept'!B521*'Quadrat Point Intercept'!E521</f>
        <v>0</v>
      </c>
    </row>
    <row r="526" spans="4:34">
      <c r="D526" s="4">
        <v>515</v>
      </c>
      <c r="E526" s="5">
        <f>'Quadrat Point Intercept'!B522</f>
        <v>0</v>
      </c>
      <c r="F526">
        <f t="shared" si="180"/>
        <v>0</v>
      </c>
      <c r="G526">
        <f t="shared" si="181"/>
        <v>0</v>
      </c>
      <c r="H526">
        <f t="shared" si="182"/>
        <v>12.5</v>
      </c>
      <c r="I526">
        <f t="shared" si="183"/>
        <v>10</v>
      </c>
      <c r="J526">
        <f t="shared" si="184"/>
        <v>1</v>
      </c>
      <c r="K526">
        <f t="shared" si="185"/>
        <v>1</v>
      </c>
      <c r="L526">
        <f t="shared" si="186"/>
        <v>0</v>
      </c>
      <c r="M526" t="e">
        <f t="shared" si="187"/>
        <v>#NUM!</v>
      </c>
      <c r="N526" t="e">
        <f t="shared" si="188"/>
        <v>#NUM!</v>
      </c>
      <c r="P526" t="e">
        <f t="shared" si="189"/>
        <v>#DIV/0!</v>
      </c>
      <c r="Q526" t="e">
        <f t="shared" si="190"/>
        <v>#DIV/0!</v>
      </c>
      <c r="S526">
        <f t="shared" si="191"/>
        <v>0</v>
      </c>
      <c r="T526" s="11">
        <f t="shared" si="192"/>
        <v>0</v>
      </c>
      <c r="U526">
        <f t="shared" si="193"/>
        <v>0</v>
      </c>
      <c r="W526" s="11">
        <f t="shared" si="177"/>
        <v>0</v>
      </c>
      <c r="X526" s="11">
        <f t="shared" si="178"/>
        <v>0</v>
      </c>
      <c r="Y526">
        <f t="shared" si="194"/>
        <v>0</v>
      </c>
      <c r="AA526">
        <f t="shared" si="179"/>
        <v>0</v>
      </c>
      <c r="AC526">
        <f t="shared" si="195"/>
        <v>0</v>
      </c>
      <c r="AD526">
        <f t="shared" si="196"/>
        <v>0</v>
      </c>
      <c r="AE526">
        <f t="shared" si="197"/>
        <v>40500</v>
      </c>
      <c r="AF526">
        <f t="shared" si="198"/>
        <v>0</v>
      </c>
      <c r="AH526">
        <f>'Quadrat Point Intercept'!B522*'Quadrat Point Intercept'!E522</f>
        <v>0</v>
      </c>
    </row>
    <row r="527" spans="4:34">
      <c r="D527" s="4">
        <v>516</v>
      </c>
      <c r="E527" s="5">
        <f>'Quadrat Point Intercept'!B523</f>
        <v>0</v>
      </c>
      <c r="F527">
        <f t="shared" si="180"/>
        <v>0</v>
      </c>
      <c r="G527">
        <f t="shared" si="181"/>
        <v>0</v>
      </c>
      <c r="H527">
        <f t="shared" si="182"/>
        <v>12.5</v>
      </c>
      <c r="I527">
        <f t="shared" si="183"/>
        <v>10</v>
      </c>
      <c r="J527">
        <f t="shared" si="184"/>
        <v>1</v>
      </c>
      <c r="K527">
        <f t="shared" si="185"/>
        <v>1</v>
      </c>
      <c r="L527">
        <f t="shared" si="186"/>
        <v>0</v>
      </c>
      <c r="M527" t="e">
        <f t="shared" si="187"/>
        <v>#NUM!</v>
      </c>
      <c r="N527" t="e">
        <f t="shared" si="188"/>
        <v>#NUM!</v>
      </c>
      <c r="P527" t="e">
        <f t="shared" si="189"/>
        <v>#DIV/0!</v>
      </c>
      <c r="Q527" t="e">
        <f t="shared" si="190"/>
        <v>#DIV/0!</v>
      </c>
      <c r="S527">
        <f t="shared" si="191"/>
        <v>0</v>
      </c>
      <c r="T527" s="11">
        <f t="shared" si="192"/>
        <v>0</v>
      </c>
      <c r="U527">
        <f t="shared" si="193"/>
        <v>0</v>
      </c>
      <c r="W527" s="11">
        <f t="shared" si="177"/>
        <v>0</v>
      </c>
      <c r="X527" s="11">
        <f t="shared" si="178"/>
        <v>0</v>
      </c>
      <c r="Y527">
        <f t="shared" si="194"/>
        <v>0</v>
      </c>
      <c r="AA527">
        <f t="shared" si="179"/>
        <v>0</v>
      </c>
      <c r="AC527">
        <f t="shared" si="195"/>
        <v>0</v>
      </c>
      <c r="AD527">
        <f t="shared" si="196"/>
        <v>0</v>
      </c>
      <c r="AE527">
        <f t="shared" si="197"/>
        <v>40500</v>
      </c>
      <c r="AF527">
        <f t="shared" si="198"/>
        <v>0</v>
      </c>
      <c r="AH527">
        <f>'Quadrat Point Intercept'!B523*'Quadrat Point Intercept'!E523</f>
        <v>0</v>
      </c>
    </row>
    <row r="528" spans="4:34">
      <c r="D528" s="4">
        <v>517</v>
      </c>
      <c r="E528" s="5">
        <f>'Quadrat Point Intercept'!B524</f>
        <v>0</v>
      </c>
      <c r="F528">
        <f t="shared" si="180"/>
        <v>0</v>
      </c>
      <c r="G528">
        <f t="shared" si="181"/>
        <v>0</v>
      </c>
      <c r="H528">
        <f t="shared" si="182"/>
        <v>12.5</v>
      </c>
      <c r="I528">
        <f t="shared" si="183"/>
        <v>10</v>
      </c>
      <c r="J528">
        <f t="shared" si="184"/>
        <v>1</v>
      </c>
      <c r="K528">
        <f t="shared" si="185"/>
        <v>1</v>
      </c>
      <c r="L528">
        <f t="shared" si="186"/>
        <v>0</v>
      </c>
      <c r="M528" t="e">
        <f t="shared" si="187"/>
        <v>#NUM!</v>
      </c>
      <c r="N528" t="e">
        <f t="shared" si="188"/>
        <v>#NUM!</v>
      </c>
      <c r="P528" t="e">
        <f t="shared" si="189"/>
        <v>#DIV/0!</v>
      </c>
      <c r="Q528" t="e">
        <f t="shared" si="190"/>
        <v>#DIV/0!</v>
      </c>
      <c r="S528">
        <f t="shared" si="191"/>
        <v>0</v>
      </c>
      <c r="T528" s="11">
        <f t="shared" si="192"/>
        <v>0</v>
      </c>
      <c r="U528">
        <f t="shared" si="193"/>
        <v>0</v>
      </c>
      <c r="W528" s="11">
        <f t="shared" si="177"/>
        <v>0</v>
      </c>
      <c r="X528" s="11">
        <f t="shared" si="178"/>
        <v>0</v>
      </c>
      <c r="Y528">
        <f t="shared" si="194"/>
        <v>0</v>
      </c>
      <c r="AA528">
        <f t="shared" si="179"/>
        <v>0</v>
      </c>
      <c r="AC528">
        <f t="shared" si="195"/>
        <v>0</v>
      </c>
      <c r="AD528">
        <f t="shared" si="196"/>
        <v>0</v>
      </c>
      <c r="AE528">
        <f t="shared" si="197"/>
        <v>40500</v>
      </c>
      <c r="AF528">
        <f t="shared" si="198"/>
        <v>0</v>
      </c>
      <c r="AH528">
        <f>'Quadrat Point Intercept'!B524*'Quadrat Point Intercept'!E524</f>
        <v>0</v>
      </c>
    </row>
    <row r="529" spans="4:34">
      <c r="D529" s="4">
        <v>518</v>
      </c>
      <c r="E529" s="5">
        <f>'Quadrat Point Intercept'!B525</f>
        <v>0</v>
      </c>
      <c r="F529">
        <f t="shared" si="180"/>
        <v>0</v>
      </c>
      <c r="G529">
        <f t="shared" si="181"/>
        <v>0</v>
      </c>
      <c r="H529">
        <f t="shared" si="182"/>
        <v>12.5</v>
      </c>
      <c r="I529">
        <f t="shared" si="183"/>
        <v>10</v>
      </c>
      <c r="J529">
        <f t="shared" si="184"/>
        <v>1</v>
      </c>
      <c r="K529">
        <f t="shared" si="185"/>
        <v>1</v>
      </c>
      <c r="L529">
        <f t="shared" si="186"/>
        <v>0</v>
      </c>
      <c r="M529" t="e">
        <f t="shared" si="187"/>
        <v>#NUM!</v>
      </c>
      <c r="N529" t="e">
        <f t="shared" si="188"/>
        <v>#NUM!</v>
      </c>
      <c r="P529" t="e">
        <f t="shared" si="189"/>
        <v>#DIV/0!</v>
      </c>
      <c r="Q529" t="e">
        <f t="shared" si="190"/>
        <v>#DIV/0!</v>
      </c>
      <c r="S529">
        <f t="shared" si="191"/>
        <v>0</v>
      </c>
      <c r="T529" s="11">
        <f t="shared" si="192"/>
        <v>0</v>
      </c>
      <c r="U529">
        <f t="shared" si="193"/>
        <v>0</v>
      </c>
      <c r="W529" s="11">
        <f t="shared" si="177"/>
        <v>0</v>
      </c>
      <c r="X529" s="11">
        <f t="shared" si="178"/>
        <v>0</v>
      </c>
      <c r="Y529">
        <f t="shared" si="194"/>
        <v>0</v>
      </c>
      <c r="AA529">
        <f t="shared" si="179"/>
        <v>0</v>
      </c>
      <c r="AC529">
        <f t="shared" si="195"/>
        <v>0</v>
      </c>
      <c r="AD529">
        <f t="shared" si="196"/>
        <v>0</v>
      </c>
      <c r="AE529">
        <f t="shared" si="197"/>
        <v>40500</v>
      </c>
      <c r="AF529">
        <f t="shared" si="198"/>
        <v>0</v>
      </c>
      <c r="AH529">
        <f>'Quadrat Point Intercept'!B525*'Quadrat Point Intercept'!E525</f>
        <v>0</v>
      </c>
    </row>
    <row r="530" spans="4:34">
      <c r="D530" s="4">
        <v>519</v>
      </c>
      <c r="E530" s="5">
        <f>'Quadrat Point Intercept'!B526</f>
        <v>0</v>
      </c>
      <c r="F530">
        <f t="shared" si="180"/>
        <v>0</v>
      </c>
      <c r="G530">
        <f t="shared" si="181"/>
        <v>0</v>
      </c>
      <c r="H530">
        <f t="shared" si="182"/>
        <v>12.5</v>
      </c>
      <c r="I530">
        <f t="shared" si="183"/>
        <v>10</v>
      </c>
      <c r="J530">
        <f t="shared" si="184"/>
        <v>1</v>
      </c>
      <c r="K530">
        <f t="shared" si="185"/>
        <v>1</v>
      </c>
      <c r="L530">
        <f t="shared" si="186"/>
        <v>0</v>
      </c>
      <c r="M530" t="e">
        <f t="shared" si="187"/>
        <v>#NUM!</v>
      </c>
      <c r="N530" t="e">
        <f t="shared" si="188"/>
        <v>#NUM!</v>
      </c>
      <c r="P530" t="e">
        <f t="shared" si="189"/>
        <v>#DIV/0!</v>
      </c>
      <c r="Q530" t="e">
        <f t="shared" si="190"/>
        <v>#DIV/0!</v>
      </c>
      <c r="S530">
        <f t="shared" si="191"/>
        <v>0</v>
      </c>
      <c r="T530" s="11">
        <f t="shared" si="192"/>
        <v>0</v>
      </c>
      <c r="U530">
        <f t="shared" si="193"/>
        <v>0</v>
      </c>
      <c r="W530" s="11">
        <f t="shared" si="177"/>
        <v>0</v>
      </c>
      <c r="X530" s="11">
        <f t="shared" si="178"/>
        <v>0</v>
      </c>
      <c r="Y530">
        <f t="shared" si="194"/>
        <v>0</v>
      </c>
      <c r="AA530">
        <f t="shared" si="179"/>
        <v>0</v>
      </c>
      <c r="AC530">
        <f t="shared" si="195"/>
        <v>0</v>
      </c>
      <c r="AD530">
        <f t="shared" si="196"/>
        <v>0</v>
      </c>
      <c r="AE530">
        <f t="shared" si="197"/>
        <v>40500</v>
      </c>
      <c r="AF530">
        <f t="shared" si="198"/>
        <v>0</v>
      </c>
      <c r="AH530">
        <f>'Quadrat Point Intercept'!B526*'Quadrat Point Intercept'!E526</f>
        <v>0</v>
      </c>
    </row>
    <row r="531" spans="4:34">
      <c r="D531" s="4">
        <v>520</v>
      </c>
      <c r="E531" s="5">
        <f>'Quadrat Point Intercept'!B527</f>
        <v>0</v>
      </c>
      <c r="F531">
        <f t="shared" si="180"/>
        <v>0</v>
      </c>
      <c r="G531">
        <f t="shared" si="181"/>
        <v>0</v>
      </c>
      <c r="H531">
        <f t="shared" si="182"/>
        <v>12.5</v>
      </c>
      <c r="I531">
        <f t="shared" si="183"/>
        <v>10</v>
      </c>
      <c r="J531">
        <f t="shared" si="184"/>
        <v>1</v>
      </c>
      <c r="K531">
        <f t="shared" si="185"/>
        <v>1</v>
      </c>
      <c r="L531">
        <f t="shared" si="186"/>
        <v>0</v>
      </c>
      <c r="M531" t="e">
        <f t="shared" si="187"/>
        <v>#NUM!</v>
      </c>
      <c r="N531" t="e">
        <f t="shared" si="188"/>
        <v>#NUM!</v>
      </c>
      <c r="P531" t="e">
        <f t="shared" si="189"/>
        <v>#DIV/0!</v>
      </c>
      <c r="Q531" t="e">
        <f t="shared" si="190"/>
        <v>#DIV/0!</v>
      </c>
      <c r="S531">
        <f t="shared" si="191"/>
        <v>0</v>
      </c>
      <c r="T531" s="11">
        <f t="shared" si="192"/>
        <v>0</v>
      </c>
      <c r="U531">
        <f t="shared" si="193"/>
        <v>0</v>
      </c>
      <c r="W531" s="11">
        <f t="shared" si="177"/>
        <v>0</v>
      </c>
      <c r="X531" s="11">
        <f t="shared" si="178"/>
        <v>0</v>
      </c>
      <c r="Y531">
        <f t="shared" si="194"/>
        <v>0</v>
      </c>
      <c r="AA531">
        <f t="shared" si="179"/>
        <v>0</v>
      </c>
      <c r="AC531">
        <f t="shared" si="195"/>
        <v>0</v>
      </c>
      <c r="AD531">
        <f t="shared" si="196"/>
        <v>0</v>
      </c>
      <c r="AE531">
        <f t="shared" si="197"/>
        <v>40500</v>
      </c>
      <c r="AF531">
        <f t="shared" si="198"/>
        <v>0</v>
      </c>
      <c r="AH531">
        <f>'Quadrat Point Intercept'!B527*'Quadrat Point Intercept'!E527</f>
        <v>0</v>
      </c>
    </row>
    <row r="532" spans="4:34">
      <c r="D532" s="4">
        <v>521</v>
      </c>
      <c r="E532" s="5">
        <f>'Quadrat Point Intercept'!B528</f>
        <v>0</v>
      </c>
      <c r="F532">
        <f t="shared" si="180"/>
        <v>0</v>
      </c>
      <c r="G532">
        <f t="shared" si="181"/>
        <v>0</v>
      </c>
      <c r="H532">
        <f t="shared" si="182"/>
        <v>12.5</v>
      </c>
      <c r="I532">
        <f t="shared" si="183"/>
        <v>10</v>
      </c>
      <c r="J532">
        <f t="shared" si="184"/>
        <v>1</v>
      </c>
      <c r="K532">
        <f t="shared" si="185"/>
        <v>1</v>
      </c>
      <c r="L532">
        <f t="shared" si="186"/>
        <v>0</v>
      </c>
      <c r="M532" t="e">
        <f t="shared" si="187"/>
        <v>#NUM!</v>
      </c>
      <c r="N532" t="e">
        <f t="shared" si="188"/>
        <v>#NUM!</v>
      </c>
      <c r="P532" t="e">
        <f t="shared" si="189"/>
        <v>#DIV/0!</v>
      </c>
      <c r="Q532" t="e">
        <f t="shared" si="190"/>
        <v>#DIV/0!</v>
      </c>
      <c r="S532">
        <f t="shared" si="191"/>
        <v>0</v>
      </c>
      <c r="T532" s="11">
        <f t="shared" si="192"/>
        <v>0</v>
      </c>
      <c r="U532">
        <f t="shared" si="193"/>
        <v>0</v>
      </c>
      <c r="W532" s="11">
        <f t="shared" si="177"/>
        <v>0</v>
      </c>
      <c r="X532" s="11">
        <f t="shared" si="178"/>
        <v>0</v>
      </c>
      <c r="Y532">
        <f t="shared" si="194"/>
        <v>0</v>
      </c>
      <c r="AA532">
        <f t="shared" si="179"/>
        <v>0</v>
      </c>
      <c r="AC532">
        <f t="shared" si="195"/>
        <v>0</v>
      </c>
      <c r="AD532">
        <f t="shared" si="196"/>
        <v>0</v>
      </c>
      <c r="AE532">
        <f t="shared" si="197"/>
        <v>40500</v>
      </c>
      <c r="AF532">
        <f t="shared" si="198"/>
        <v>0</v>
      </c>
      <c r="AH532">
        <f>'Quadrat Point Intercept'!B528*'Quadrat Point Intercept'!E528</f>
        <v>0</v>
      </c>
    </row>
    <row r="533" spans="4:34">
      <c r="D533" s="4">
        <v>522</v>
      </c>
      <c r="E533" s="5">
        <f>'Quadrat Point Intercept'!B529</f>
        <v>0</v>
      </c>
      <c r="F533">
        <f t="shared" si="180"/>
        <v>0</v>
      </c>
      <c r="G533">
        <f t="shared" si="181"/>
        <v>0</v>
      </c>
      <c r="H533">
        <f t="shared" si="182"/>
        <v>12.5</v>
      </c>
      <c r="I533">
        <f t="shared" si="183"/>
        <v>10</v>
      </c>
      <c r="J533">
        <f t="shared" si="184"/>
        <v>1</v>
      </c>
      <c r="K533">
        <f t="shared" si="185"/>
        <v>1</v>
      </c>
      <c r="L533">
        <f t="shared" si="186"/>
        <v>0</v>
      </c>
      <c r="M533" t="e">
        <f t="shared" si="187"/>
        <v>#NUM!</v>
      </c>
      <c r="N533" t="e">
        <f t="shared" si="188"/>
        <v>#NUM!</v>
      </c>
      <c r="P533" t="e">
        <f t="shared" si="189"/>
        <v>#DIV/0!</v>
      </c>
      <c r="Q533" t="e">
        <f t="shared" si="190"/>
        <v>#DIV/0!</v>
      </c>
      <c r="S533">
        <f t="shared" si="191"/>
        <v>0</v>
      </c>
      <c r="T533" s="11">
        <f t="shared" si="192"/>
        <v>0</v>
      </c>
      <c r="U533">
        <f t="shared" si="193"/>
        <v>0</v>
      </c>
      <c r="W533" s="11">
        <f t="shared" si="177"/>
        <v>0</v>
      </c>
      <c r="X533" s="11">
        <f t="shared" si="178"/>
        <v>0</v>
      </c>
      <c r="Y533">
        <f t="shared" si="194"/>
        <v>0</v>
      </c>
      <c r="AA533">
        <f t="shared" si="179"/>
        <v>0</v>
      </c>
      <c r="AC533">
        <f t="shared" si="195"/>
        <v>0</v>
      </c>
      <c r="AD533">
        <f t="shared" si="196"/>
        <v>0</v>
      </c>
      <c r="AE533">
        <f t="shared" si="197"/>
        <v>40500</v>
      </c>
      <c r="AF533">
        <f t="shared" si="198"/>
        <v>0</v>
      </c>
      <c r="AH533">
        <f>'Quadrat Point Intercept'!B529*'Quadrat Point Intercept'!E529</f>
        <v>0</v>
      </c>
    </row>
    <row r="534" spans="4:34">
      <c r="D534" s="4">
        <v>523</v>
      </c>
      <c r="E534" s="5">
        <f>'Quadrat Point Intercept'!B530</f>
        <v>0</v>
      </c>
      <c r="F534">
        <f t="shared" si="180"/>
        <v>0</v>
      </c>
      <c r="G534">
        <f t="shared" si="181"/>
        <v>0</v>
      </c>
      <c r="H534">
        <f t="shared" si="182"/>
        <v>12.5</v>
      </c>
      <c r="I534">
        <f t="shared" si="183"/>
        <v>10</v>
      </c>
      <c r="J534">
        <f t="shared" si="184"/>
        <v>1</v>
      </c>
      <c r="K534">
        <f t="shared" si="185"/>
        <v>1</v>
      </c>
      <c r="L534">
        <f t="shared" si="186"/>
        <v>0</v>
      </c>
      <c r="M534" t="e">
        <f t="shared" si="187"/>
        <v>#NUM!</v>
      </c>
      <c r="N534" t="e">
        <f t="shared" si="188"/>
        <v>#NUM!</v>
      </c>
      <c r="P534" t="e">
        <f t="shared" si="189"/>
        <v>#DIV/0!</v>
      </c>
      <c r="Q534" t="e">
        <f t="shared" si="190"/>
        <v>#DIV/0!</v>
      </c>
      <c r="S534">
        <f t="shared" si="191"/>
        <v>0</v>
      </c>
      <c r="T534" s="11">
        <f t="shared" si="192"/>
        <v>0</v>
      </c>
      <c r="U534">
        <f t="shared" si="193"/>
        <v>0</v>
      </c>
      <c r="W534" s="11">
        <f t="shared" si="177"/>
        <v>0</v>
      </c>
      <c r="X534" s="11">
        <f t="shared" si="178"/>
        <v>0</v>
      </c>
      <c r="Y534">
        <f t="shared" si="194"/>
        <v>0</v>
      </c>
      <c r="AA534">
        <f t="shared" si="179"/>
        <v>0</v>
      </c>
      <c r="AC534">
        <f t="shared" si="195"/>
        <v>0</v>
      </c>
      <c r="AD534">
        <f t="shared" si="196"/>
        <v>0</v>
      </c>
      <c r="AE534">
        <f t="shared" si="197"/>
        <v>40500</v>
      </c>
      <c r="AF534">
        <f t="shared" si="198"/>
        <v>0</v>
      </c>
      <c r="AH534">
        <f>'Quadrat Point Intercept'!B530*'Quadrat Point Intercept'!E530</f>
        <v>0</v>
      </c>
    </row>
    <row r="535" spans="4:34">
      <c r="D535" s="4">
        <v>524</v>
      </c>
      <c r="E535" s="5">
        <f>'Quadrat Point Intercept'!B531</f>
        <v>0</v>
      </c>
      <c r="F535">
        <f t="shared" si="180"/>
        <v>0</v>
      </c>
      <c r="G535">
        <f t="shared" si="181"/>
        <v>0</v>
      </c>
      <c r="H535">
        <f t="shared" si="182"/>
        <v>12.5</v>
      </c>
      <c r="I535">
        <f t="shared" si="183"/>
        <v>10</v>
      </c>
      <c r="J535">
        <f t="shared" si="184"/>
        <v>1</v>
      </c>
      <c r="K535">
        <f t="shared" si="185"/>
        <v>1</v>
      </c>
      <c r="L535">
        <f t="shared" si="186"/>
        <v>0</v>
      </c>
      <c r="M535" t="e">
        <f t="shared" si="187"/>
        <v>#NUM!</v>
      </c>
      <c r="N535" t="e">
        <f t="shared" si="188"/>
        <v>#NUM!</v>
      </c>
      <c r="P535" t="e">
        <f t="shared" si="189"/>
        <v>#DIV/0!</v>
      </c>
      <c r="Q535" t="e">
        <f t="shared" si="190"/>
        <v>#DIV/0!</v>
      </c>
      <c r="S535">
        <f t="shared" si="191"/>
        <v>0</v>
      </c>
      <c r="T535" s="11">
        <f t="shared" si="192"/>
        <v>0</v>
      </c>
      <c r="U535">
        <f t="shared" si="193"/>
        <v>0</v>
      </c>
      <c r="W535" s="11">
        <f t="shared" si="177"/>
        <v>0</v>
      </c>
      <c r="X535" s="11">
        <f t="shared" si="178"/>
        <v>0</v>
      </c>
      <c r="Y535">
        <f t="shared" si="194"/>
        <v>0</v>
      </c>
      <c r="AA535">
        <f t="shared" si="179"/>
        <v>0</v>
      </c>
      <c r="AC535">
        <f t="shared" si="195"/>
        <v>0</v>
      </c>
      <c r="AD535">
        <f t="shared" si="196"/>
        <v>0</v>
      </c>
      <c r="AE535">
        <f t="shared" si="197"/>
        <v>40500</v>
      </c>
      <c r="AF535">
        <f t="shared" si="198"/>
        <v>0</v>
      </c>
      <c r="AH535">
        <f>'Quadrat Point Intercept'!B531*'Quadrat Point Intercept'!E531</f>
        <v>0</v>
      </c>
    </row>
    <row r="536" spans="4:34">
      <c r="D536" s="4">
        <v>525</v>
      </c>
      <c r="E536" s="5">
        <f>'Quadrat Point Intercept'!B532</f>
        <v>0</v>
      </c>
      <c r="F536">
        <f t="shared" si="180"/>
        <v>0</v>
      </c>
      <c r="G536">
        <f t="shared" si="181"/>
        <v>0</v>
      </c>
      <c r="H536">
        <f t="shared" si="182"/>
        <v>12.5</v>
      </c>
      <c r="I536">
        <f t="shared" si="183"/>
        <v>10</v>
      </c>
      <c r="J536">
        <f t="shared" si="184"/>
        <v>1</v>
      </c>
      <c r="K536">
        <f t="shared" si="185"/>
        <v>1</v>
      </c>
      <c r="L536">
        <f t="shared" si="186"/>
        <v>0</v>
      </c>
      <c r="M536" t="e">
        <f t="shared" si="187"/>
        <v>#NUM!</v>
      </c>
      <c r="N536" t="e">
        <f t="shared" si="188"/>
        <v>#NUM!</v>
      </c>
      <c r="P536" t="e">
        <f t="shared" si="189"/>
        <v>#DIV/0!</v>
      </c>
      <c r="Q536" t="e">
        <f t="shared" si="190"/>
        <v>#DIV/0!</v>
      </c>
      <c r="S536">
        <f t="shared" si="191"/>
        <v>0</v>
      </c>
      <c r="T536" s="11">
        <f t="shared" si="192"/>
        <v>0</v>
      </c>
      <c r="U536">
        <f t="shared" si="193"/>
        <v>0</v>
      </c>
      <c r="W536" s="11">
        <f t="shared" si="177"/>
        <v>0</v>
      </c>
      <c r="X536" s="11">
        <f t="shared" si="178"/>
        <v>0</v>
      </c>
      <c r="Y536">
        <f t="shared" si="194"/>
        <v>0</v>
      </c>
      <c r="AA536">
        <f t="shared" si="179"/>
        <v>0</v>
      </c>
      <c r="AC536">
        <f t="shared" si="195"/>
        <v>0</v>
      </c>
      <c r="AD536">
        <f t="shared" si="196"/>
        <v>0</v>
      </c>
      <c r="AE536">
        <f t="shared" si="197"/>
        <v>40500</v>
      </c>
      <c r="AF536">
        <f t="shared" si="198"/>
        <v>0</v>
      </c>
      <c r="AH536">
        <f>'Quadrat Point Intercept'!B532*'Quadrat Point Intercept'!E532</f>
        <v>0</v>
      </c>
    </row>
    <row r="537" spans="4:34">
      <c r="D537" s="4">
        <v>526</v>
      </c>
      <c r="E537" s="5">
        <f>'Quadrat Point Intercept'!B533</f>
        <v>0</v>
      </c>
      <c r="F537">
        <f t="shared" si="180"/>
        <v>0</v>
      </c>
      <c r="G537">
        <f t="shared" si="181"/>
        <v>0</v>
      </c>
      <c r="H537">
        <f t="shared" si="182"/>
        <v>12.5</v>
      </c>
      <c r="I537">
        <f t="shared" si="183"/>
        <v>10</v>
      </c>
      <c r="J537">
        <f t="shared" si="184"/>
        <v>1</v>
      </c>
      <c r="K537">
        <f t="shared" si="185"/>
        <v>1</v>
      </c>
      <c r="L537">
        <f t="shared" si="186"/>
        <v>0</v>
      </c>
      <c r="M537" t="e">
        <f t="shared" si="187"/>
        <v>#NUM!</v>
      </c>
      <c r="N537" t="e">
        <f t="shared" si="188"/>
        <v>#NUM!</v>
      </c>
      <c r="P537" t="e">
        <f t="shared" si="189"/>
        <v>#DIV/0!</v>
      </c>
      <c r="Q537" t="e">
        <f t="shared" si="190"/>
        <v>#DIV/0!</v>
      </c>
      <c r="S537">
        <f t="shared" si="191"/>
        <v>0</v>
      </c>
      <c r="T537" s="11">
        <f t="shared" si="192"/>
        <v>0</v>
      </c>
      <c r="U537">
        <f t="shared" si="193"/>
        <v>0</v>
      </c>
      <c r="W537" s="11">
        <f t="shared" si="177"/>
        <v>0</v>
      </c>
      <c r="X537" s="11">
        <f t="shared" si="178"/>
        <v>0</v>
      </c>
      <c r="Y537">
        <f t="shared" si="194"/>
        <v>0</v>
      </c>
      <c r="AA537">
        <f t="shared" si="179"/>
        <v>0</v>
      </c>
      <c r="AC537">
        <f t="shared" si="195"/>
        <v>0</v>
      </c>
      <c r="AD537">
        <f t="shared" si="196"/>
        <v>0</v>
      </c>
      <c r="AE537">
        <f t="shared" si="197"/>
        <v>40500</v>
      </c>
      <c r="AF537">
        <f t="shared" si="198"/>
        <v>0</v>
      </c>
      <c r="AH537">
        <f>'Quadrat Point Intercept'!B533*'Quadrat Point Intercept'!E533</f>
        <v>0</v>
      </c>
    </row>
    <row r="538" spans="4:34">
      <c r="D538" s="4">
        <v>527</v>
      </c>
      <c r="E538" s="5">
        <f>'Quadrat Point Intercept'!B534</f>
        <v>0</v>
      </c>
      <c r="F538">
        <f t="shared" si="180"/>
        <v>0</v>
      </c>
      <c r="G538">
        <f t="shared" si="181"/>
        <v>0</v>
      </c>
      <c r="H538">
        <f t="shared" si="182"/>
        <v>12.5</v>
      </c>
      <c r="I538">
        <f t="shared" si="183"/>
        <v>10</v>
      </c>
      <c r="J538">
        <f t="shared" si="184"/>
        <v>1</v>
      </c>
      <c r="K538">
        <f t="shared" si="185"/>
        <v>1</v>
      </c>
      <c r="L538">
        <f t="shared" si="186"/>
        <v>0</v>
      </c>
      <c r="M538" t="e">
        <f t="shared" si="187"/>
        <v>#NUM!</v>
      </c>
      <c r="N538" t="e">
        <f t="shared" si="188"/>
        <v>#NUM!</v>
      </c>
      <c r="P538" t="e">
        <f t="shared" si="189"/>
        <v>#DIV/0!</v>
      </c>
      <c r="Q538" t="e">
        <f t="shared" si="190"/>
        <v>#DIV/0!</v>
      </c>
      <c r="S538">
        <f t="shared" si="191"/>
        <v>0</v>
      </c>
      <c r="T538" s="11">
        <f t="shared" si="192"/>
        <v>0</v>
      </c>
      <c r="U538">
        <f t="shared" si="193"/>
        <v>0</v>
      </c>
      <c r="W538" s="11">
        <f t="shared" si="177"/>
        <v>0</v>
      </c>
      <c r="X538" s="11">
        <f t="shared" si="178"/>
        <v>0</v>
      </c>
      <c r="Y538">
        <f t="shared" si="194"/>
        <v>0</v>
      </c>
      <c r="AA538">
        <f t="shared" si="179"/>
        <v>0</v>
      </c>
      <c r="AC538">
        <f t="shared" si="195"/>
        <v>0</v>
      </c>
      <c r="AD538">
        <f t="shared" si="196"/>
        <v>0</v>
      </c>
      <c r="AE538">
        <f t="shared" si="197"/>
        <v>40500</v>
      </c>
      <c r="AF538">
        <f t="shared" si="198"/>
        <v>0</v>
      </c>
      <c r="AH538">
        <f>'Quadrat Point Intercept'!B534*'Quadrat Point Intercept'!E534</f>
        <v>0</v>
      </c>
    </row>
    <row r="539" spans="4:34">
      <c r="D539" s="4">
        <v>528</v>
      </c>
      <c r="E539" s="5">
        <f>'Quadrat Point Intercept'!B535</f>
        <v>0</v>
      </c>
      <c r="F539">
        <f t="shared" si="180"/>
        <v>0</v>
      </c>
      <c r="G539">
        <f t="shared" si="181"/>
        <v>0</v>
      </c>
      <c r="H539">
        <f t="shared" si="182"/>
        <v>12.5</v>
      </c>
      <c r="I539">
        <f t="shared" si="183"/>
        <v>10</v>
      </c>
      <c r="J539">
        <f t="shared" si="184"/>
        <v>1</v>
      </c>
      <c r="K539">
        <f t="shared" si="185"/>
        <v>1</v>
      </c>
      <c r="L539">
        <f t="shared" si="186"/>
        <v>0</v>
      </c>
      <c r="M539" t="e">
        <f t="shared" si="187"/>
        <v>#NUM!</v>
      </c>
      <c r="N539" t="e">
        <f t="shared" si="188"/>
        <v>#NUM!</v>
      </c>
      <c r="P539" t="e">
        <f t="shared" si="189"/>
        <v>#DIV/0!</v>
      </c>
      <c r="Q539" t="e">
        <f t="shared" si="190"/>
        <v>#DIV/0!</v>
      </c>
      <c r="S539">
        <f t="shared" si="191"/>
        <v>0</v>
      </c>
      <c r="T539" s="11">
        <f t="shared" si="192"/>
        <v>0</v>
      </c>
      <c r="U539">
        <f t="shared" si="193"/>
        <v>0</v>
      </c>
      <c r="W539" s="11">
        <f t="shared" si="177"/>
        <v>0</v>
      </c>
      <c r="X539" s="11">
        <f t="shared" si="178"/>
        <v>0</v>
      </c>
      <c r="Y539">
        <f t="shared" si="194"/>
        <v>0</v>
      </c>
      <c r="AA539">
        <f t="shared" si="179"/>
        <v>0</v>
      </c>
      <c r="AC539">
        <f t="shared" si="195"/>
        <v>0</v>
      </c>
      <c r="AD539">
        <f t="shared" si="196"/>
        <v>0</v>
      </c>
      <c r="AE539">
        <f t="shared" si="197"/>
        <v>40500</v>
      </c>
      <c r="AF539">
        <f t="shared" si="198"/>
        <v>0</v>
      </c>
      <c r="AH539">
        <f>'Quadrat Point Intercept'!B535*'Quadrat Point Intercept'!E535</f>
        <v>0</v>
      </c>
    </row>
    <row r="540" spans="4:34">
      <c r="D540" s="4">
        <v>529</v>
      </c>
      <c r="E540" s="5">
        <f>'Quadrat Point Intercept'!B536</f>
        <v>0</v>
      </c>
      <c r="F540">
        <f t="shared" si="180"/>
        <v>0</v>
      </c>
      <c r="G540">
        <f t="shared" si="181"/>
        <v>0</v>
      </c>
      <c r="H540">
        <f t="shared" si="182"/>
        <v>12.5</v>
      </c>
      <c r="I540">
        <f t="shared" si="183"/>
        <v>10</v>
      </c>
      <c r="J540">
        <f t="shared" si="184"/>
        <v>1</v>
      </c>
      <c r="K540">
        <f t="shared" si="185"/>
        <v>1</v>
      </c>
      <c r="L540">
        <f t="shared" si="186"/>
        <v>0</v>
      </c>
      <c r="M540" t="e">
        <f t="shared" si="187"/>
        <v>#NUM!</v>
      </c>
      <c r="N540" t="e">
        <f t="shared" si="188"/>
        <v>#NUM!</v>
      </c>
      <c r="P540" t="e">
        <f t="shared" si="189"/>
        <v>#DIV/0!</v>
      </c>
      <c r="Q540" t="e">
        <f t="shared" si="190"/>
        <v>#DIV/0!</v>
      </c>
      <c r="S540">
        <f t="shared" si="191"/>
        <v>0</v>
      </c>
      <c r="T540" s="11">
        <f t="shared" si="192"/>
        <v>0</v>
      </c>
      <c r="U540">
        <f t="shared" si="193"/>
        <v>0</v>
      </c>
      <c r="W540" s="11">
        <f t="shared" si="177"/>
        <v>0</v>
      </c>
      <c r="X540" s="11">
        <f t="shared" si="178"/>
        <v>0</v>
      </c>
      <c r="Y540">
        <f t="shared" si="194"/>
        <v>0</v>
      </c>
      <c r="AA540">
        <f t="shared" si="179"/>
        <v>0</v>
      </c>
      <c r="AC540">
        <f t="shared" si="195"/>
        <v>0</v>
      </c>
      <c r="AD540">
        <f t="shared" si="196"/>
        <v>0</v>
      </c>
      <c r="AE540">
        <f t="shared" si="197"/>
        <v>40500</v>
      </c>
      <c r="AF540">
        <f t="shared" si="198"/>
        <v>0</v>
      </c>
      <c r="AH540">
        <f>'Quadrat Point Intercept'!B536*'Quadrat Point Intercept'!E536</f>
        <v>0</v>
      </c>
    </row>
    <row r="541" spans="4:34">
      <c r="D541" s="4">
        <v>530</v>
      </c>
      <c r="E541" s="5">
        <f>'Quadrat Point Intercept'!B537</f>
        <v>0</v>
      </c>
      <c r="F541">
        <f t="shared" si="180"/>
        <v>0</v>
      </c>
      <c r="G541">
        <f t="shared" si="181"/>
        <v>0</v>
      </c>
      <c r="H541">
        <f t="shared" si="182"/>
        <v>12.5</v>
      </c>
      <c r="I541">
        <f t="shared" si="183"/>
        <v>10</v>
      </c>
      <c r="J541">
        <f t="shared" si="184"/>
        <v>1</v>
      </c>
      <c r="K541">
        <f t="shared" si="185"/>
        <v>1</v>
      </c>
      <c r="L541">
        <f t="shared" si="186"/>
        <v>0</v>
      </c>
      <c r="M541" t="e">
        <f t="shared" si="187"/>
        <v>#NUM!</v>
      </c>
      <c r="N541" t="e">
        <f t="shared" si="188"/>
        <v>#NUM!</v>
      </c>
      <c r="P541" t="e">
        <f t="shared" si="189"/>
        <v>#DIV/0!</v>
      </c>
      <c r="Q541" t="e">
        <f t="shared" si="190"/>
        <v>#DIV/0!</v>
      </c>
      <c r="S541">
        <f t="shared" si="191"/>
        <v>0</v>
      </c>
      <c r="T541" s="11">
        <f t="shared" si="192"/>
        <v>0</v>
      </c>
      <c r="U541">
        <f t="shared" si="193"/>
        <v>0</v>
      </c>
      <c r="W541" s="11">
        <f t="shared" si="177"/>
        <v>0</v>
      </c>
      <c r="X541" s="11">
        <f t="shared" si="178"/>
        <v>0</v>
      </c>
      <c r="Y541">
        <f t="shared" si="194"/>
        <v>0</v>
      </c>
      <c r="AA541">
        <f t="shared" si="179"/>
        <v>0</v>
      </c>
      <c r="AC541">
        <f t="shared" si="195"/>
        <v>0</v>
      </c>
      <c r="AD541">
        <f t="shared" si="196"/>
        <v>0</v>
      </c>
      <c r="AE541">
        <f t="shared" si="197"/>
        <v>40500</v>
      </c>
      <c r="AF541">
        <f t="shared" si="198"/>
        <v>0</v>
      </c>
      <c r="AH541">
        <f>'Quadrat Point Intercept'!B537*'Quadrat Point Intercept'!E537</f>
        <v>0</v>
      </c>
    </row>
    <row r="542" spans="4:34">
      <c r="D542" s="4">
        <v>531</v>
      </c>
      <c r="E542" s="5">
        <f>'Quadrat Point Intercept'!B538</f>
        <v>0</v>
      </c>
      <c r="F542">
        <f t="shared" si="180"/>
        <v>0</v>
      </c>
      <c r="G542">
        <f t="shared" si="181"/>
        <v>0</v>
      </c>
      <c r="H542">
        <f t="shared" si="182"/>
        <v>12.5</v>
      </c>
      <c r="I542">
        <f t="shared" si="183"/>
        <v>10</v>
      </c>
      <c r="J542">
        <f t="shared" si="184"/>
        <v>1</v>
      </c>
      <c r="K542">
        <f t="shared" si="185"/>
        <v>1</v>
      </c>
      <c r="L542">
        <f t="shared" si="186"/>
        <v>0</v>
      </c>
      <c r="M542" t="e">
        <f t="shared" si="187"/>
        <v>#NUM!</v>
      </c>
      <c r="N542" t="e">
        <f t="shared" si="188"/>
        <v>#NUM!</v>
      </c>
      <c r="P542" t="e">
        <f t="shared" si="189"/>
        <v>#DIV/0!</v>
      </c>
      <c r="Q542" t="e">
        <f t="shared" si="190"/>
        <v>#DIV/0!</v>
      </c>
      <c r="S542">
        <f t="shared" si="191"/>
        <v>0</v>
      </c>
      <c r="T542" s="11">
        <f t="shared" si="192"/>
        <v>0</v>
      </c>
      <c r="U542">
        <f t="shared" si="193"/>
        <v>0</v>
      </c>
      <c r="W542" s="11">
        <f t="shared" si="177"/>
        <v>0</v>
      </c>
      <c r="X542" s="11">
        <f t="shared" si="178"/>
        <v>0</v>
      </c>
      <c r="Y542">
        <f t="shared" si="194"/>
        <v>0</v>
      </c>
      <c r="AA542">
        <f t="shared" si="179"/>
        <v>0</v>
      </c>
      <c r="AC542">
        <f t="shared" si="195"/>
        <v>0</v>
      </c>
      <c r="AD542">
        <f t="shared" si="196"/>
        <v>0</v>
      </c>
      <c r="AE542">
        <f t="shared" si="197"/>
        <v>40500</v>
      </c>
      <c r="AF542">
        <f t="shared" si="198"/>
        <v>0</v>
      </c>
      <c r="AH542">
        <f>'Quadrat Point Intercept'!B538*'Quadrat Point Intercept'!E538</f>
        <v>0</v>
      </c>
    </row>
    <row r="543" spans="4:34">
      <c r="D543" s="4">
        <v>532</v>
      </c>
      <c r="E543" s="5">
        <f>'Quadrat Point Intercept'!B539</f>
        <v>0</v>
      </c>
      <c r="F543">
        <f t="shared" si="180"/>
        <v>0</v>
      </c>
      <c r="G543">
        <f t="shared" si="181"/>
        <v>0</v>
      </c>
      <c r="H543">
        <f t="shared" si="182"/>
        <v>12.5</v>
      </c>
      <c r="I543">
        <f t="shared" si="183"/>
        <v>10</v>
      </c>
      <c r="J543">
        <f t="shared" si="184"/>
        <v>1</v>
      </c>
      <c r="K543">
        <f t="shared" si="185"/>
        <v>1</v>
      </c>
      <c r="L543">
        <f t="shared" si="186"/>
        <v>0</v>
      </c>
      <c r="M543" t="e">
        <f t="shared" si="187"/>
        <v>#NUM!</v>
      </c>
      <c r="N543" t="e">
        <f t="shared" si="188"/>
        <v>#NUM!</v>
      </c>
      <c r="P543" t="e">
        <f t="shared" si="189"/>
        <v>#DIV/0!</v>
      </c>
      <c r="Q543" t="e">
        <f t="shared" si="190"/>
        <v>#DIV/0!</v>
      </c>
      <c r="S543">
        <f t="shared" si="191"/>
        <v>0</v>
      </c>
      <c r="T543" s="11">
        <f t="shared" si="192"/>
        <v>0</v>
      </c>
      <c r="U543">
        <f t="shared" si="193"/>
        <v>0</v>
      </c>
      <c r="W543" s="11">
        <f t="shared" si="177"/>
        <v>0</v>
      </c>
      <c r="X543" s="11">
        <f t="shared" si="178"/>
        <v>0</v>
      </c>
      <c r="Y543">
        <f t="shared" si="194"/>
        <v>0</v>
      </c>
      <c r="AA543">
        <f t="shared" si="179"/>
        <v>0</v>
      </c>
      <c r="AC543">
        <f t="shared" si="195"/>
        <v>0</v>
      </c>
      <c r="AD543">
        <f t="shared" si="196"/>
        <v>0</v>
      </c>
      <c r="AE543">
        <f t="shared" si="197"/>
        <v>40500</v>
      </c>
      <c r="AF543">
        <f t="shared" si="198"/>
        <v>0</v>
      </c>
      <c r="AH543">
        <f>'Quadrat Point Intercept'!B539*'Quadrat Point Intercept'!E539</f>
        <v>0</v>
      </c>
    </row>
    <row r="544" spans="4:34">
      <c r="D544" s="4">
        <v>533</v>
      </c>
      <c r="E544" s="5">
        <f>'Quadrat Point Intercept'!B540</f>
        <v>0</v>
      </c>
      <c r="F544">
        <f t="shared" si="180"/>
        <v>0</v>
      </c>
      <c r="G544">
        <f t="shared" si="181"/>
        <v>0</v>
      </c>
      <c r="H544">
        <f t="shared" si="182"/>
        <v>12.5</v>
      </c>
      <c r="I544">
        <f t="shared" si="183"/>
        <v>10</v>
      </c>
      <c r="J544">
        <f t="shared" si="184"/>
        <v>1</v>
      </c>
      <c r="K544">
        <f t="shared" si="185"/>
        <v>1</v>
      </c>
      <c r="L544">
        <f t="shared" si="186"/>
        <v>0</v>
      </c>
      <c r="M544" t="e">
        <f t="shared" si="187"/>
        <v>#NUM!</v>
      </c>
      <c r="N544" t="e">
        <f t="shared" si="188"/>
        <v>#NUM!</v>
      </c>
      <c r="P544" t="e">
        <f t="shared" si="189"/>
        <v>#DIV/0!</v>
      </c>
      <c r="Q544" t="e">
        <f t="shared" si="190"/>
        <v>#DIV/0!</v>
      </c>
      <c r="S544">
        <f t="shared" si="191"/>
        <v>0</v>
      </c>
      <c r="T544" s="11">
        <f t="shared" si="192"/>
        <v>0</v>
      </c>
      <c r="U544">
        <f t="shared" si="193"/>
        <v>0</v>
      </c>
      <c r="W544" s="11">
        <f t="shared" si="177"/>
        <v>0</v>
      </c>
      <c r="X544" s="11">
        <f t="shared" si="178"/>
        <v>0</v>
      </c>
      <c r="Y544">
        <f t="shared" si="194"/>
        <v>0</v>
      </c>
      <c r="AA544">
        <f t="shared" si="179"/>
        <v>0</v>
      </c>
      <c r="AC544">
        <f t="shared" si="195"/>
        <v>0</v>
      </c>
      <c r="AD544">
        <f t="shared" si="196"/>
        <v>0</v>
      </c>
      <c r="AE544">
        <f t="shared" si="197"/>
        <v>40500</v>
      </c>
      <c r="AF544">
        <f t="shared" si="198"/>
        <v>0</v>
      </c>
      <c r="AH544">
        <f>'Quadrat Point Intercept'!B540*'Quadrat Point Intercept'!E540</f>
        <v>0</v>
      </c>
    </row>
    <row r="545" spans="4:34">
      <c r="D545" s="4">
        <v>534</v>
      </c>
      <c r="E545" s="5">
        <f>'Quadrat Point Intercept'!B541</f>
        <v>0</v>
      </c>
      <c r="F545">
        <f t="shared" si="180"/>
        <v>0</v>
      </c>
      <c r="G545">
        <f t="shared" si="181"/>
        <v>0</v>
      </c>
      <c r="H545">
        <f t="shared" si="182"/>
        <v>12.5</v>
      </c>
      <c r="I545">
        <f t="shared" si="183"/>
        <v>10</v>
      </c>
      <c r="J545">
        <f t="shared" si="184"/>
        <v>1</v>
      </c>
      <c r="K545">
        <f t="shared" si="185"/>
        <v>1</v>
      </c>
      <c r="L545">
        <f t="shared" si="186"/>
        <v>0</v>
      </c>
      <c r="M545" t="e">
        <f t="shared" si="187"/>
        <v>#NUM!</v>
      </c>
      <c r="N545" t="e">
        <f t="shared" si="188"/>
        <v>#NUM!</v>
      </c>
      <c r="P545" t="e">
        <f t="shared" si="189"/>
        <v>#DIV/0!</v>
      </c>
      <c r="Q545" t="e">
        <f t="shared" si="190"/>
        <v>#DIV/0!</v>
      </c>
      <c r="S545">
        <f t="shared" si="191"/>
        <v>0</v>
      </c>
      <c r="T545" s="11">
        <f t="shared" si="192"/>
        <v>0</v>
      </c>
      <c r="U545">
        <f t="shared" si="193"/>
        <v>0</v>
      </c>
      <c r="W545" s="11">
        <f t="shared" si="177"/>
        <v>0</v>
      </c>
      <c r="X545" s="11">
        <f t="shared" si="178"/>
        <v>0</v>
      </c>
      <c r="Y545">
        <f t="shared" si="194"/>
        <v>0</v>
      </c>
      <c r="AA545">
        <f t="shared" si="179"/>
        <v>0</v>
      </c>
      <c r="AC545">
        <f t="shared" si="195"/>
        <v>0</v>
      </c>
      <c r="AD545">
        <f t="shared" si="196"/>
        <v>0</v>
      </c>
      <c r="AE545">
        <f t="shared" si="197"/>
        <v>40500</v>
      </c>
      <c r="AF545">
        <f t="shared" si="198"/>
        <v>0</v>
      </c>
      <c r="AH545">
        <f>'Quadrat Point Intercept'!B541*'Quadrat Point Intercept'!E541</f>
        <v>0</v>
      </c>
    </row>
    <row r="546" spans="4:34">
      <c r="D546" s="4">
        <v>535</v>
      </c>
      <c r="E546" s="5">
        <f>'Quadrat Point Intercept'!B542</f>
        <v>0</v>
      </c>
      <c r="F546">
        <f t="shared" si="180"/>
        <v>0</v>
      </c>
      <c r="G546">
        <f t="shared" si="181"/>
        <v>0</v>
      </c>
      <c r="H546">
        <f t="shared" si="182"/>
        <v>12.5</v>
      </c>
      <c r="I546">
        <f t="shared" si="183"/>
        <v>10</v>
      </c>
      <c r="J546">
        <f t="shared" si="184"/>
        <v>1</v>
      </c>
      <c r="K546">
        <f t="shared" si="185"/>
        <v>1</v>
      </c>
      <c r="L546">
        <f t="shared" si="186"/>
        <v>0</v>
      </c>
      <c r="M546" t="e">
        <f t="shared" si="187"/>
        <v>#NUM!</v>
      </c>
      <c r="N546" t="e">
        <f t="shared" si="188"/>
        <v>#NUM!</v>
      </c>
      <c r="P546" t="e">
        <f t="shared" si="189"/>
        <v>#DIV/0!</v>
      </c>
      <c r="Q546" t="e">
        <f t="shared" si="190"/>
        <v>#DIV/0!</v>
      </c>
      <c r="S546">
        <f t="shared" si="191"/>
        <v>0</v>
      </c>
      <c r="T546" s="11">
        <f t="shared" si="192"/>
        <v>0</v>
      </c>
      <c r="U546">
        <f t="shared" si="193"/>
        <v>0</v>
      </c>
      <c r="W546" s="11">
        <f t="shared" si="177"/>
        <v>0</v>
      </c>
      <c r="X546" s="11">
        <f t="shared" si="178"/>
        <v>0</v>
      </c>
      <c r="Y546">
        <f t="shared" si="194"/>
        <v>0</v>
      </c>
      <c r="AA546">
        <f t="shared" si="179"/>
        <v>0</v>
      </c>
      <c r="AC546">
        <f t="shared" si="195"/>
        <v>0</v>
      </c>
      <c r="AD546">
        <f t="shared" si="196"/>
        <v>0</v>
      </c>
      <c r="AE546">
        <f t="shared" si="197"/>
        <v>40500</v>
      </c>
      <c r="AF546">
        <f t="shared" si="198"/>
        <v>0</v>
      </c>
      <c r="AH546">
        <f>'Quadrat Point Intercept'!B542*'Quadrat Point Intercept'!E542</f>
        <v>0</v>
      </c>
    </row>
    <row r="547" spans="4:34">
      <c r="D547" s="4">
        <v>536</v>
      </c>
      <c r="E547" s="5">
        <f>'Quadrat Point Intercept'!B543</f>
        <v>0</v>
      </c>
      <c r="F547">
        <f t="shared" si="180"/>
        <v>0</v>
      </c>
      <c r="G547">
        <f t="shared" si="181"/>
        <v>0</v>
      </c>
      <c r="H547">
        <f t="shared" si="182"/>
        <v>12.5</v>
      </c>
      <c r="I547">
        <f t="shared" si="183"/>
        <v>10</v>
      </c>
      <c r="J547">
        <f t="shared" si="184"/>
        <v>1</v>
      </c>
      <c r="K547">
        <f t="shared" si="185"/>
        <v>1</v>
      </c>
      <c r="L547">
        <f t="shared" si="186"/>
        <v>0</v>
      </c>
      <c r="M547" t="e">
        <f t="shared" si="187"/>
        <v>#NUM!</v>
      </c>
      <c r="N547" t="e">
        <f t="shared" si="188"/>
        <v>#NUM!</v>
      </c>
      <c r="P547" t="e">
        <f t="shared" si="189"/>
        <v>#DIV/0!</v>
      </c>
      <c r="Q547" t="e">
        <f t="shared" si="190"/>
        <v>#DIV/0!</v>
      </c>
      <c r="S547">
        <f t="shared" si="191"/>
        <v>0</v>
      </c>
      <c r="T547" s="11">
        <f t="shared" si="192"/>
        <v>0</v>
      </c>
      <c r="U547">
        <f t="shared" si="193"/>
        <v>0</v>
      </c>
      <c r="W547" s="11">
        <f t="shared" si="177"/>
        <v>0</v>
      </c>
      <c r="X547" s="11">
        <f t="shared" si="178"/>
        <v>0</v>
      </c>
      <c r="Y547">
        <f t="shared" si="194"/>
        <v>0</v>
      </c>
      <c r="AA547">
        <f t="shared" si="179"/>
        <v>0</v>
      </c>
      <c r="AC547">
        <f t="shared" si="195"/>
        <v>0</v>
      </c>
      <c r="AD547">
        <f t="shared" si="196"/>
        <v>0</v>
      </c>
      <c r="AE547">
        <f t="shared" si="197"/>
        <v>40500</v>
      </c>
      <c r="AF547">
        <f t="shared" si="198"/>
        <v>0</v>
      </c>
      <c r="AH547">
        <f>'Quadrat Point Intercept'!B543*'Quadrat Point Intercept'!E543</f>
        <v>0</v>
      </c>
    </row>
    <row r="548" spans="4:34">
      <c r="D548" s="4">
        <v>537</v>
      </c>
      <c r="E548" s="5">
        <f>'Quadrat Point Intercept'!B544</f>
        <v>0</v>
      </c>
      <c r="F548">
        <f t="shared" si="180"/>
        <v>0</v>
      </c>
      <c r="G548">
        <f t="shared" si="181"/>
        <v>0</v>
      </c>
      <c r="H548">
        <f t="shared" si="182"/>
        <v>12.5</v>
      </c>
      <c r="I548">
        <f t="shared" si="183"/>
        <v>10</v>
      </c>
      <c r="J548">
        <f t="shared" si="184"/>
        <v>1</v>
      </c>
      <c r="K548">
        <f t="shared" si="185"/>
        <v>1</v>
      </c>
      <c r="L548">
        <f t="shared" si="186"/>
        <v>0</v>
      </c>
      <c r="M548" t="e">
        <f t="shared" si="187"/>
        <v>#NUM!</v>
      </c>
      <c r="N548" t="e">
        <f t="shared" si="188"/>
        <v>#NUM!</v>
      </c>
      <c r="P548" t="e">
        <f t="shared" si="189"/>
        <v>#DIV/0!</v>
      </c>
      <c r="Q548" t="e">
        <f t="shared" si="190"/>
        <v>#DIV/0!</v>
      </c>
      <c r="S548">
        <f t="shared" si="191"/>
        <v>0</v>
      </c>
      <c r="T548" s="11">
        <f t="shared" si="192"/>
        <v>0</v>
      </c>
      <c r="U548">
        <f t="shared" si="193"/>
        <v>0</v>
      </c>
      <c r="W548" s="11">
        <f t="shared" si="177"/>
        <v>0</v>
      </c>
      <c r="X548" s="11">
        <f t="shared" si="178"/>
        <v>0</v>
      </c>
      <c r="Y548">
        <f t="shared" si="194"/>
        <v>0</v>
      </c>
      <c r="AA548">
        <f t="shared" si="179"/>
        <v>0</v>
      </c>
      <c r="AC548">
        <f t="shared" si="195"/>
        <v>0</v>
      </c>
      <c r="AD548">
        <f t="shared" si="196"/>
        <v>0</v>
      </c>
      <c r="AE548">
        <f t="shared" si="197"/>
        <v>40500</v>
      </c>
      <c r="AF548">
        <f t="shared" si="198"/>
        <v>0</v>
      </c>
      <c r="AH548">
        <f>'Quadrat Point Intercept'!B544*'Quadrat Point Intercept'!E544</f>
        <v>0</v>
      </c>
    </row>
    <row r="549" spans="4:34">
      <c r="D549" s="4">
        <v>538</v>
      </c>
      <c r="E549" s="5">
        <f>'Quadrat Point Intercept'!B545</f>
        <v>0</v>
      </c>
      <c r="F549">
        <f t="shared" si="180"/>
        <v>0</v>
      </c>
      <c r="G549">
        <f t="shared" si="181"/>
        <v>0</v>
      </c>
      <c r="H549">
        <f t="shared" si="182"/>
        <v>12.5</v>
      </c>
      <c r="I549">
        <f t="shared" si="183"/>
        <v>10</v>
      </c>
      <c r="J549">
        <f t="shared" si="184"/>
        <v>1</v>
      </c>
      <c r="K549">
        <f t="shared" si="185"/>
        <v>1</v>
      </c>
      <c r="L549">
        <f t="shared" si="186"/>
        <v>0</v>
      </c>
      <c r="M549" t="e">
        <f t="shared" si="187"/>
        <v>#NUM!</v>
      </c>
      <c r="N549" t="e">
        <f t="shared" si="188"/>
        <v>#NUM!</v>
      </c>
      <c r="P549" t="e">
        <f t="shared" si="189"/>
        <v>#DIV/0!</v>
      </c>
      <c r="Q549" t="e">
        <f t="shared" si="190"/>
        <v>#DIV/0!</v>
      </c>
      <c r="S549">
        <f t="shared" si="191"/>
        <v>0</v>
      </c>
      <c r="T549" s="11">
        <f t="shared" si="192"/>
        <v>0</v>
      </c>
      <c r="U549">
        <f t="shared" si="193"/>
        <v>0</v>
      </c>
      <c r="W549" s="11">
        <f t="shared" si="177"/>
        <v>0</v>
      </c>
      <c r="X549" s="11">
        <f t="shared" si="178"/>
        <v>0</v>
      </c>
      <c r="Y549">
        <f t="shared" si="194"/>
        <v>0</v>
      </c>
      <c r="AA549">
        <f t="shared" si="179"/>
        <v>0</v>
      </c>
      <c r="AC549">
        <f t="shared" si="195"/>
        <v>0</v>
      </c>
      <c r="AD549">
        <f t="shared" si="196"/>
        <v>0</v>
      </c>
      <c r="AE549">
        <f t="shared" si="197"/>
        <v>40500</v>
      </c>
      <c r="AF549">
        <f t="shared" si="198"/>
        <v>0</v>
      </c>
      <c r="AH549">
        <f>'Quadrat Point Intercept'!B545*'Quadrat Point Intercept'!E545</f>
        <v>0</v>
      </c>
    </row>
    <row r="550" spans="4:34">
      <c r="D550" s="4">
        <v>539</v>
      </c>
      <c r="E550" s="5">
        <f>'Quadrat Point Intercept'!B546</f>
        <v>0</v>
      </c>
      <c r="F550">
        <f t="shared" si="180"/>
        <v>0</v>
      </c>
      <c r="G550">
        <f t="shared" si="181"/>
        <v>0</v>
      </c>
      <c r="H550">
        <f t="shared" si="182"/>
        <v>12.5</v>
      </c>
      <c r="I550">
        <f t="shared" si="183"/>
        <v>10</v>
      </c>
      <c r="J550">
        <f t="shared" si="184"/>
        <v>1</v>
      </c>
      <c r="K550">
        <f t="shared" si="185"/>
        <v>1</v>
      </c>
      <c r="L550">
        <f t="shared" si="186"/>
        <v>0</v>
      </c>
      <c r="M550" t="e">
        <f t="shared" si="187"/>
        <v>#NUM!</v>
      </c>
      <c r="N550" t="e">
        <f t="shared" si="188"/>
        <v>#NUM!</v>
      </c>
      <c r="P550" t="e">
        <f t="shared" si="189"/>
        <v>#DIV/0!</v>
      </c>
      <c r="Q550" t="e">
        <f t="shared" si="190"/>
        <v>#DIV/0!</v>
      </c>
      <c r="S550">
        <f t="shared" si="191"/>
        <v>0</v>
      </c>
      <c r="T550" s="11">
        <f t="shared" si="192"/>
        <v>0</v>
      </c>
      <c r="U550">
        <f t="shared" si="193"/>
        <v>0</v>
      </c>
      <c r="W550" s="11">
        <f t="shared" si="177"/>
        <v>0</v>
      </c>
      <c r="X550" s="11">
        <f t="shared" si="178"/>
        <v>0</v>
      </c>
      <c r="Y550">
        <f t="shared" si="194"/>
        <v>0</v>
      </c>
      <c r="AA550">
        <f t="shared" si="179"/>
        <v>0</v>
      </c>
      <c r="AC550">
        <f t="shared" si="195"/>
        <v>0</v>
      </c>
      <c r="AD550">
        <f t="shared" si="196"/>
        <v>0</v>
      </c>
      <c r="AE550">
        <f t="shared" si="197"/>
        <v>40500</v>
      </c>
      <c r="AF550">
        <f t="shared" si="198"/>
        <v>0</v>
      </c>
      <c r="AH550">
        <f>'Quadrat Point Intercept'!B546*'Quadrat Point Intercept'!E546</f>
        <v>0</v>
      </c>
    </row>
    <row r="551" spans="4:34">
      <c r="D551" s="4">
        <v>540</v>
      </c>
      <c r="E551" s="5">
        <f>'Quadrat Point Intercept'!B547</f>
        <v>0</v>
      </c>
      <c r="F551">
        <f t="shared" si="180"/>
        <v>0</v>
      </c>
      <c r="G551">
        <f t="shared" si="181"/>
        <v>0</v>
      </c>
      <c r="H551">
        <f t="shared" si="182"/>
        <v>12.5</v>
      </c>
      <c r="I551">
        <f t="shared" si="183"/>
        <v>10</v>
      </c>
      <c r="J551">
        <f t="shared" si="184"/>
        <v>1</v>
      </c>
      <c r="K551">
        <f t="shared" si="185"/>
        <v>1</v>
      </c>
      <c r="L551">
        <f t="shared" si="186"/>
        <v>0</v>
      </c>
      <c r="M551" t="e">
        <f t="shared" si="187"/>
        <v>#NUM!</v>
      </c>
      <c r="N551" t="e">
        <f t="shared" si="188"/>
        <v>#NUM!</v>
      </c>
      <c r="P551" t="e">
        <f t="shared" si="189"/>
        <v>#DIV/0!</v>
      </c>
      <c r="Q551" t="e">
        <f t="shared" si="190"/>
        <v>#DIV/0!</v>
      </c>
      <c r="S551">
        <f t="shared" si="191"/>
        <v>0</v>
      </c>
      <c r="T551" s="11">
        <f t="shared" si="192"/>
        <v>0</v>
      </c>
      <c r="U551">
        <f t="shared" si="193"/>
        <v>0</v>
      </c>
      <c r="W551" s="11">
        <f t="shared" si="177"/>
        <v>0</v>
      </c>
      <c r="X551" s="11">
        <f t="shared" si="178"/>
        <v>0</v>
      </c>
      <c r="Y551">
        <f t="shared" si="194"/>
        <v>0</v>
      </c>
      <c r="AA551">
        <f t="shared" si="179"/>
        <v>0</v>
      </c>
      <c r="AC551">
        <f t="shared" si="195"/>
        <v>0</v>
      </c>
      <c r="AD551">
        <f t="shared" si="196"/>
        <v>0</v>
      </c>
      <c r="AE551">
        <f t="shared" si="197"/>
        <v>40500</v>
      </c>
      <c r="AF551">
        <f t="shared" si="198"/>
        <v>0</v>
      </c>
      <c r="AH551">
        <f>'Quadrat Point Intercept'!B547*'Quadrat Point Intercept'!E547</f>
        <v>0</v>
      </c>
    </row>
    <row r="552" spans="4:34">
      <c r="D552" s="4">
        <v>541</v>
      </c>
      <c r="E552" s="5">
        <f>'Quadrat Point Intercept'!B548</f>
        <v>0</v>
      </c>
      <c r="F552">
        <f t="shared" si="180"/>
        <v>0</v>
      </c>
      <c r="G552">
        <f t="shared" si="181"/>
        <v>0</v>
      </c>
      <c r="H552">
        <f t="shared" si="182"/>
        <v>12.5</v>
      </c>
      <c r="I552">
        <f t="shared" si="183"/>
        <v>10</v>
      </c>
      <c r="J552">
        <f t="shared" si="184"/>
        <v>1</v>
      </c>
      <c r="K552">
        <f t="shared" si="185"/>
        <v>1</v>
      </c>
      <c r="L552">
        <f t="shared" si="186"/>
        <v>0</v>
      </c>
      <c r="M552" t="e">
        <f t="shared" si="187"/>
        <v>#NUM!</v>
      </c>
      <c r="N552" t="e">
        <f t="shared" si="188"/>
        <v>#NUM!</v>
      </c>
      <c r="P552" t="e">
        <f t="shared" si="189"/>
        <v>#DIV/0!</v>
      </c>
      <c r="Q552" t="e">
        <f t="shared" si="190"/>
        <v>#DIV/0!</v>
      </c>
      <c r="S552">
        <f t="shared" si="191"/>
        <v>0</v>
      </c>
      <c r="T552" s="11">
        <f t="shared" si="192"/>
        <v>0</v>
      </c>
      <c r="U552">
        <f t="shared" si="193"/>
        <v>0</v>
      </c>
      <c r="W552" s="11">
        <f t="shared" si="177"/>
        <v>0</v>
      </c>
      <c r="X552" s="11">
        <f t="shared" si="178"/>
        <v>0</v>
      </c>
      <c r="Y552">
        <f t="shared" si="194"/>
        <v>0</v>
      </c>
      <c r="AA552">
        <f t="shared" si="179"/>
        <v>0</v>
      </c>
      <c r="AC552">
        <f t="shared" si="195"/>
        <v>0</v>
      </c>
      <c r="AD552">
        <f t="shared" si="196"/>
        <v>0</v>
      </c>
      <c r="AE552">
        <f t="shared" si="197"/>
        <v>40500</v>
      </c>
      <c r="AF552">
        <f t="shared" si="198"/>
        <v>0</v>
      </c>
      <c r="AH552">
        <f>'Quadrat Point Intercept'!B548*'Quadrat Point Intercept'!E548</f>
        <v>0</v>
      </c>
    </row>
    <row r="553" spans="4:34">
      <c r="D553" s="4">
        <v>542</v>
      </c>
      <c r="E553" s="5">
        <f>'Quadrat Point Intercept'!B549</f>
        <v>0</v>
      </c>
      <c r="F553">
        <f t="shared" si="180"/>
        <v>0</v>
      </c>
      <c r="G553">
        <f t="shared" si="181"/>
        <v>0</v>
      </c>
      <c r="H553">
        <f t="shared" si="182"/>
        <v>12.5</v>
      </c>
      <c r="I553">
        <f t="shared" si="183"/>
        <v>10</v>
      </c>
      <c r="J553">
        <f t="shared" si="184"/>
        <v>1</v>
      </c>
      <c r="K553">
        <f t="shared" si="185"/>
        <v>1</v>
      </c>
      <c r="L553">
        <f t="shared" si="186"/>
        <v>0</v>
      </c>
      <c r="M553" t="e">
        <f t="shared" si="187"/>
        <v>#NUM!</v>
      </c>
      <c r="N553" t="e">
        <f t="shared" si="188"/>
        <v>#NUM!</v>
      </c>
      <c r="P553" t="e">
        <f t="shared" si="189"/>
        <v>#DIV/0!</v>
      </c>
      <c r="Q553" t="e">
        <f t="shared" si="190"/>
        <v>#DIV/0!</v>
      </c>
      <c r="S553">
        <f t="shared" si="191"/>
        <v>0</v>
      </c>
      <c r="T553" s="11">
        <f t="shared" si="192"/>
        <v>0</v>
      </c>
      <c r="U553">
        <f t="shared" si="193"/>
        <v>0</v>
      </c>
      <c r="W553" s="11">
        <f t="shared" si="177"/>
        <v>0</v>
      </c>
      <c r="X553" s="11">
        <f t="shared" si="178"/>
        <v>0</v>
      </c>
      <c r="Y553">
        <f t="shared" si="194"/>
        <v>0</v>
      </c>
      <c r="AA553">
        <f t="shared" si="179"/>
        <v>0</v>
      </c>
      <c r="AC553">
        <f t="shared" si="195"/>
        <v>0</v>
      </c>
      <c r="AD553">
        <f t="shared" si="196"/>
        <v>0</v>
      </c>
      <c r="AE553">
        <f t="shared" si="197"/>
        <v>40500</v>
      </c>
      <c r="AF553">
        <f t="shared" si="198"/>
        <v>0</v>
      </c>
      <c r="AH553">
        <f>'Quadrat Point Intercept'!B549*'Quadrat Point Intercept'!E549</f>
        <v>0</v>
      </c>
    </row>
    <row r="554" spans="4:34">
      <c r="D554" s="4">
        <v>543</v>
      </c>
      <c r="E554" s="5">
        <f>'Quadrat Point Intercept'!B550</f>
        <v>0</v>
      </c>
      <c r="F554">
        <f t="shared" si="180"/>
        <v>0</v>
      </c>
      <c r="G554">
        <f t="shared" si="181"/>
        <v>0</v>
      </c>
      <c r="H554">
        <f t="shared" si="182"/>
        <v>12.5</v>
      </c>
      <c r="I554">
        <f t="shared" si="183"/>
        <v>10</v>
      </c>
      <c r="J554">
        <f t="shared" si="184"/>
        <v>1</v>
      </c>
      <c r="K554">
        <f t="shared" si="185"/>
        <v>1</v>
      </c>
      <c r="L554">
        <f t="shared" si="186"/>
        <v>0</v>
      </c>
      <c r="M554" t="e">
        <f t="shared" si="187"/>
        <v>#NUM!</v>
      </c>
      <c r="N554" t="e">
        <f t="shared" si="188"/>
        <v>#NUM!</v>
      </c>
      <c r="P554" t="e">
        <f t="shared" si="189"/>
        <v>#DIV/0!</v>
      </c>
      <c r="Q554" t="e">
        <f t="shared" si="190"/>
        <v>#DIV/0!</v>
      </c>
      <c r="S554">
        <f t="shared" si="191"/>
        <v>0</v>
      </c>
      <c r="T554" s="11">
        <f t="shared" si="192"/>
        <v>0</v>
      </c>
      <c r="U554">
        <f t="shared" si="193"/>
        <v>0</v>
      </c>
      <c r="W554" s="11">
        <f t="shared" si="177"/>
        <v>0</v>
      </c>
      <c r="X554" s="11">
        <f t="shared" si="178"/>
        <v>0</v>
      </c>
      <c r="Y554">
        <f t="shared" si="194"/>
        <v>0</v>
      </c>
      <c r="AA554">
        <f t="shared" si="179"/>
        <v>0</v>
      </c>
      <c r="AC554">
        <f t="shared" si="195"/>
        <v>0</v>
      </c>
      <c r="AD554">
        <f t="shared" si="196"/>
        <v>0</v>
      </c>
      <c r="AE554">
        <f t="shared" si="197"/>
        <v>40500</v>
      </c>
      <c r="AF554">
        <f t="shared" si="198"/>
        <v>0</v>
      </c>
      <c r="AH554">
        <f>'Quadrat Point Intercept'!B550*'Quadrat Point Intercept'!E550</f>
        <v>0</v>
      </c>
    </row>
    <row r="555" spans="4:34">
      <c r="D555" s="4">
        <v>544</v>
      </c>
      <c r="E555" s="5">
        <f>'Quadrat Point Intercept'!B551</f>
        <v>0</v>
      </c>
      <c r="F555">
        <f t="shared" si="180"/>
        <v>0</v>
      </c>
      <c r="G555">
        <f t="shared" si="181"/>
        <v>0</v>
      </c>
      <c r="H555">
        <f t="shared" si="182"/>
        <v>12.5</v>
      </c>
      <c r="I555">
        <f t="shared" si="183"/>
        <v>10</v>
      </c>
      <c r="J555">
        <f t="shared" si="184"/>
        <v>1</v>
      </c>
      <c r="K555">
        <f t="shared" si="185"/>
        <v>1</v>
      </c>
      <c r="L555">
        <f t="shared" si="186"/>
        <v>0</v>
      </c>
      <c r="M555" t="e">
        <f t="shared" si="187"/>
        <v>#NUM!</v>
      </c>
      <c r="N555" t="e">
        <f t="shared" si="188"/>
        <v>#NUM!</v>
      </c>
      <c r="P555" t="e">
        <f t="shared" si="189"/>
        <v>#DIV/0!</v>
      </c>
      <c r="Q555" t="e">
        <f t="shared" si="190"/>
        <v>#DIV/0!</v>
      </c>
      <c r="S555">
        <f t="shared" si="191"/>
        <v>0</v>
      </c>
      <c r="T555" s="11">
        <f t="shared" si="192"/>
        <v>0</v>
      </c>
      <c r="U555">
        <f t="shared" si="193"/>
        <v>0</v>
      </c>
      <c r="W555" s="11">
        <f t="shared" si="177"/>
        <v>0</v>
      </c>
      <c r="X555" s="11">
        <f t="shared" si="178"/>
        <v>0</v>
      </c>
      <c r="Y555">
        <f t="shared" si="194"/>
        <v>0</v>
      </c>
      <c r="AA555">
        <f t="shared" si="179"/>
        <v>0</v>
      </c>
      <c r="AC555">
        <f t="shared" si="195"/>
        <v>0</v>
      </c>
      <c r="AD555">
        <f t="shared" si="196"/>
        <v>0</v>
      </c>
      <c r="AE555">
        <f t="shared" si="197"/>
        <v>40500</v>
      </c>
      <c r="AF555">
        <f t="shared" si="198"/>
        <v>0</v>
      </c>
      <c r="AH555">
        <f>'Quadrat Point Intercept'!B551*'Quadrat Point Intercept'!E551</f>
        <v>0</v>
      </c>
    </row>
    <row r="556" spans="4:34">
      <c r="D556" s="4">
        <v>545</v>
      </c>
      <c r="E556" s="5">
        <f>'Quadrat Point Intercept'!B552</f>
        <v>0</v>
      </c>
      <c r="F556">
        <f t="shared" si="180"/>
        <v>0</v>
      </c>
      <c r="G556">
        <f t="shared" si="181"/>
        <v>0</v>
      </c>
      <c r="H556">
        <f t="shared" si="182"/>
        <v>12.5</v>
      </c>
      <c r="I556">
        <f t="shared" si="183"/>
        <v>10</v>
      </c>
      <c r="J556">
        <f t="shared" si="184"/>
        <v>1</v>
      </c>
      <c r="K556">
        <f t="shared" si="185"/>
        <v>1</v>
      </c>
      <c r="L556">
        <f t="shared" si="186"/>
        <v>0</v>
      </c>
      <c r="M556" t="e">
        <f t="shared" si="187"/>
        <v>#NUM!</v>
      </c>
      <c r="N556" t="e">
        <f t="shared" si="188"/>
        <v>#NUM!</v>
      </c>
      <c r="P556" t="e">
        <f t="shared" si="189"/>
        <v>#DIV/0!</v>
      </c>
      <c r="Q556" t="e">
        <f t="shared" si="190"/>
        <v>#DIV/0!</v>
      </c>
      <c r="S556">
        <f t="shared" si="191"/>
        <v>0</v>
      </c>
      <c r="T556" s="11">
        <f t="shared" si="192"/>
        <v>0</v>
      </c>
      <c r="U556">
        <f t="shared" si="193"/>
        <v>0</v>
      </c>
      <c r="W556" s="11">
        <f t="shared" si="177"/>
        <v>0</v>
      </c>
      <c r="X556" s="11">
        <f t="shared" si="178"/>
        <v>0</v>
      </c>
      <c r="Y556">
        <f t="shared" si="194"/>
        <v>0</v>
      </c>
      <c r="AA556">
        <f t="shared" si="179"/>
        <v>0</v>
      </c>
      <c r="AC556">
        <f t="shared" si="195"/>
        <v>0</v>
      </c>
      <c r="AD556">
        <f t="shared" si="196"/>
        <v>0</v>
      </c>
      <c r="AE556">
        <f t="shared" si="197"/>
        <v>40500</v>
      </c>
      <c r="AF556">
        <f t="shared" si="198"/>
        <v>0</v>
      </c>
      <c r="AH556">
        <f>'Quadrat Point Intercept'!B552*'Quadrat Point Intercept'!E552</f>
        <v>0</v>
      </c>
    </row>
    <row r="557" spans="4:34">
      <c r="D557" s="4">
        <v>546</v>
      </c>
      <c r="E557" s="5">
        <f>'Quadrat Point Intercept'!B553</f>
        <v>0</v>
      </c>
      <c r="F557">
        <f t="shared" si="180"/>
        <v>0</v>
      </c>
      <c r="G557">
        <f t="shared" si="181"/>
        <v>0</v>
      </c>
      <c r="H557">
        <f t="shared" si="182"/>
        <v>12.5</v>
      </c>
      <c r="I557">
        <f t="shared" si="183"/>
        <v>10</v>
      </c>
      <c r="J557">
        <f t="shared" si="184"/>
        <v>1</v>
      </c>
      <c r="K557">
        <f t="shared" si="185"/>
        <v>1</v>
      </c>
      <c r="L557">
        <f t="shared" si="186"/>
        <v>0</v>
      </c>
      <c r="M557" t="e">
        <f t="shared" si="187"/>
        <v>#NUM!</v>
      </c>
      <c r="N557" t="e">
        <f t="shared" si="188"/>
        <v>#NUM!</v>
      </c>
      <c r="P557" t="e">
        <f t="shared" si="189"/>
        <v>#DIV/0!</v>
      </c>
      <c r="Q557" t="e">
        <f t="shared" si="190"/>
        <v>#DIV/0!</v>
      </c>
      <c r="S557">
        <f t="shared" si="191"/>
        <v>0</v>
      </c>
      <c r="T557" s="11">
        <f t="shared" si="192"/>
        <v>0</v>
      </c>
      <c r="U557">
        <f t="shared" si="193"/>
        <v>0</v>
      </c>
      <c r="W557" s="11">
        <f t="shared" si="177"/>
        <v>0</v>
      </c>
      <c r="X557" s="11">
        <f t="shared" si="178"/>
        <v>0</v>
      </c>
      <c r="Y557">
        <f t="shared" si="194"/>
        <v>0</v>
      </c>
      <c r="AA557">
        <f t="shared" si="179"/>
        <v>0</v>
      </c>
      <c r="AC557">
        <f t="shared" si="195"/>
        <v>0</v>
      </c>
      <c r="AD557">
        <f t="shared" si="196"/>
        <v>0</v>
      </c>
      <c r="AE557">
        <f t="shared" si="197"/>
        <v>40500</v>
      </c>
      <c r="AF557">
        <f t="shared" si="198"/>
        <v>0</v>
      </c>
      <c r="AH557">
        <f>'Quadrat Point Intercept'!B553*'Quadrat Point Intercept'!E553</f>
        <v>0</v>
      </c>
    </row>
    <row r="558" spans="4:34">
      <c r="D558" s="4">
        <v>547</v>
      </c>
      <c r="E558" s="5">
        <f>'Quadrat Point Intercept'!B554</f>
        <v>0</v>
      </c>
      <c r="F558">
        <f t="shared" si="180"/>
        <v>0</v>
      </c>
      <c r="G558">
        <f t="shared" si="181"/>
        <v>0</v>
      </c>
      <c r="H558">
        <f t="shared" si="182"/>
        <v>12.5</v>
      </c>
      <c r="I558">
        <f t="shared" si="183"/>
        <v>10</v>
      </c>
      <c r="J558">
        <f t="shared" si="184"/>
        <v>1</v>
      </c>
      <c r="K558">
        <f t="shared" si="185"/>
        <v>1</v>
      </c>
      <c r="L558">
        <f t="shared" si="186"/>
        <v>0</v>
      </c>
      <c r="M558" t="e">
        <f t="shared" si="187"/>
        <v>#NUM!</v>
      </c>
      <c r="N558" t="e">
        <f t="shared" si="188"/>
        <v>#NUM!</v>
      </c>
      <c r="P558" t="e">
        <f t="shared" si="189"/>
        <v>#DIV/0!</v>
      </c>
      <c r="Q558" t="e">
        <f t="shared" si="190"/>
        <v>#DIV/0!</v>
      </c>
      <c r="S558">
        <f t="shared" si="191"/>
        <v>0</v>
      </c>
      <c r="T558" s="11">
        <f t="shared" si="192"/>
        <v>0</v>
      </c>
      <c r="U558">
        <f t="shared" si="193"/>
        <v>0</v>
      </c>
      <c r="W558" s="11">
        <f t="shared" si="177"/>
        <v>0</v>
      </c>
      <c r="X558" s="11">
        <f t="shared" si="178"/>
        <v>0</v>
      </c>
      <c r="Y558">
        <f t="shared" si="194"/>
        <v>0</v>
      </c>
      <c r="AA558">
        <f t="shared" si="179"/>
        <v>0</v>
      </c>
      <c r="AC558">
        <f t="shared" si="195"/>
        <v>0</v>
      </c>
      <c r="AD558">
        <f t="shared" si="196"/>
        <v>0</v>
      </c>
      <c r="AE558">
        <f t="shared" si="197"/>
        <v>40500</v>
      </c>
      <c r="AF558">
        <f t="shared" si="198"/>
        <v>0</v>
      </c>
      <c r="AH558">
        <f>'Quadrat Point Intercept'!B554*'Quadrat Point Intercept'!E554</f>
        <v>0</v>
      </c>
    </row>
    <row r="559" spans="4:34">
      <c r="D559" s="4">
        <v>548</v>
      </c>
      <c r="E559" s="5">
        <f>'Quadrat Point Intercept'!B555</f>
        <v>0</v>
      </c>
      <c r="F559">
        <f t="shared" si="180"/>
        <v>0</v>
      </c>
      <c r="G559">
        <f t="shared" si="181"/>
        <v>0</v>
      </c>
      <c r="H559">
        <f t="shared" si="182"/>
        <v>12.5</v>
      </c>
      <c r="I559">
        <f t="shared" si="183"/>
        <v>10</v>
      </c>
      <c r="J559">
        <f t="shared" si="184"/>
        <v>1</v>
      </c>
      <c r="K559">
        <f t="shared" si="185"/>
        <v>1</v>
      </c>
      <c r="L559">
        <f t="shared" si="186"/>
        <v>0</v>
      </c>
      <c r="M559" t="e">
        <f t="shared" si="187"/>
        <v>#NUM!</v>
      </c>
      <c r="N559" t="e">
        <f t="shared" si="188"/>
        <v>#NUM!</v>
      </c>
      <c r="P559" t="e">
        <f t="shared" si="189"/>
        <v>#DIV/0!</v>
      </c>
      <c r="Q559" t="e">
        <f t="shared" si="190"/>
        <v>#DIV/0!</v>
      </c>
      <c r="S559">
        <f t="shared" si="191"/>
        <v>0</v>
      </c>
      <c r="T559" s="11">
        <f t="shared" si="192"/>
        <v>0</v>
      </c>
      <c r="U559">
        <f t="shared" si="193"/>
        <v>0</v>
      </c>
      <c r="W559" s="11">
        <f t="shared" si="177"/>
        <v>0</v>
      </c>
      <c r="X559" s="11">
        <f t="shared" si="178"/>
        <v>0</v>
      </c>
      <c r="Y559">
        <f t="shared" si="194"/>
        <v>0</v>
      </c>
      <c r="AA559">
        <f t="shared" si="179"/>
        <v>0</v>
      </c>
      <c r="AC559">
        <f t="shared" si="195"/>
        <v>0</v>
      </c>
      <c r="AD559">
        <f t="shared" si="196"/>
        <v>0</v>
      </c>
      <c r="AE559">
        <f t="shared" si="197"/>
        <v>40500</v>
      </c>
      <c r="AF559">
        <f t="shared" si="198"/>
        <v>0</v>
      </c>
      <c r="AH559">
        <f>'Quadrat Point Intercept'!B555*'Quadrat Point Intercept'!E555</f>
        <v>0</v>
      </c>
    </row>
    <row r="560" spans="4:34">
      <c r="D560" s="4">
        <v>549</v>
      </c>
      <c r="E560" s="5">
        <f>'Quadrat Point Intercept'!B556</f>
        <v>0</v>
      </c>
      <c r="F560">
        <f t="shared" si="180"/>
        <v>0</v>
      </c>
      <c r="G560">
        <f t="shared" si="181"/>
        <v>0</v>
      </c>
      <c r="H560">
        <f t="shared" si="182"/>
        <v>12.5</v>
      </c>
      <c r="I560">
        <f t="shared" si="183"/>
        <v>10</v>
      </c>
      <c r="J560">
        <f t="shared" si="184"/>
        <v>1</v>
      </c>
      <c r="K560">
        <f t="shared" si="185"/>
        <v>1</v>
      </c>
      <c r="L560">
        <f t="shared" si="186"/>
        <v>0</v>
      </c>
      <c r="M560" t="e">
        <f t="shared" si="187"/>
        <v>#NUM!</v>
      </c>
      <c r="N560" t="e">
        <f t="shared" si="188"/>
        <v>#NUM!</v>
      </c>
      <c r="P560" t="e">
        <f t="shared" si="189"/>
        <v>#DIV/0!</v>
      </c>
      <c r="Q560" t="e">
        <f t="shared" si="190"/>
        <v>#DIV/0!</v>
      </c>
      <c r="S560">
        <f t="shared" si="191"/>
        <v>0</v>
      </c>
      <c r="T560" s="11">
        <f t="shared" si="192"/>
        <v>0</v>
      </c>
      <c r="U560">
        <f t="shared" si="193"/>
        <v>0</v>
      </c>
      <c r="W560" s="11">
        <f t="shared" si="177"/>
        <v>0</v>
      </c>
      <c r="X560" s="11">
        <f t="shared" si="178"/>
        <v>0</v>
      </c>
      <c r="Y560">
        <f t="shared" si="194"/>
        <v>0</v>
      </c>
      <c r="AA560">
        <f t="shared" si="179"/>
        <v>0</v>
      </c>
      <c r="AC560">
        <f t="shared" si="195"/>
        <v>0</v>
      </c>
      <c r="AD560">
        <f t="shared" si="196"/>
        <v>0</v>
      </c>
      <c r="AE560">
        <f t="shared" si="197"/>
        <v>40500</v>
      </c>
      <c r="AF560">
        <f t="shared" si="198"/>
        <v>0</v>
      </c>
      <c r="AH560">
        <f>'Quadrat Point Intercept'!B556*'Quadrat Point Intercept'!E556</f>
        <v>0</v>
      </c>
    </row>
    <row r="561" spans="4:34">
      <c r="D561" s="4">
        <v>550</v>
      </c>
      <c r="E561" s="5">
        <f>'Quadrat Point Intercept'!B557</f>
        <v>0</v>
      </c>
      <c r="F561">
        <f t="shared" si="180"/>
        <v>0</v>
      </c>
      <c r="G561">
        <f t="shared" si="181"/>
        <v>0</v>
      </c>
      <c r="H561">
        <f t="shared" si="182"/>
        <v>12.5</v>
      </c>
      <c r="I561">
        <f t="shared" si="183"/>
        <v>10</v>
      </c>
      <c r="J561">
        <f t="shared" si="184"/>
        <v>1</v>
      </c>
      <c r="K561">
        <f t="shared" si="185"/>
        <v>1</v>
      </c>
      <c r="L561">
        <f t="shared" si="186"/>
        <v>0</v>
      </c>
      <c r="M561" t="e">
        <f t="shared" si="187"/>
        <v>#NUM!</v>
      </c>
      <c r="N561" t="e">
        <f t="shared" si="188"/>
        <v>#NUM!</v>
      </c>
      <c r="P561" t="e">
        <f t="shared" si="189"/>
        <v>#DIV/0!</v>
      </c>
      <c r="Q561" t="e">
        <f t="shared" si="190"/>
        <v>#DIV/0!</v>
      </c>
      <c r="S561">
        <f t="shared" si="191"/>
        <v>0</v>
      </c>
      <c r="T561" s="11">
        <f t="shared" si="192"/>
        <v>0</v>
      </c>
      <c r="U561">
        <f t="shared" si="193"/>
        <v>0</v>
      </c>
      <c r="W561" s="11">
        <f t="shared" si="177"/>
        <v>0</v>
      </c>
      <c r="X561" s="11">
        <f t="shared" si="178"/>
        <v>0</v>
      </c>
      <c r="Y561">
        <f t="shared" si="194"/>
        <v>0</v>
      </c>
      <c r="AA561">
        <f t="shared" si="179"/>
        <v>0</v>
      </c>
      <c r="AC561">
        <f t="shared" si="195"/>
        <v>0</v>
      </c>
      <c r="AD561">
        <f t="shared" si="196"/>
        <v>0</v>
      </c>
      <c r="AE561">
        <f t="shared" si="197"/>
        <v>40500</v>
      </c>
      <c r="AF561">
        <f t="shared" si="198"/>
        <v>0</v>
      </c>
      <c r="AH561">
        <f>'Quadrat Point Intercept'!B557*'Quadrat Point Intercept'!E557</f>
        <v>0</v>
      </c>
    </row>
    <row r="562" spans="4:34">
      <c r="D562" s="4">
        <v>551</v>
      </c>
      <c r="E562" s="5">
        <f>'Quadrat Point Intercept'!B558</f>
        <v>0</v>
      </c>
      <c r="F562">
        <f t="shared" si="180"/>
        <v>0</v>
      </c>
      <c r="G562">
        <f t="shared" si="181"/>
        <v>0</v>
      </c>
      <c r="H562">
        <f t="shared" si="182"/>
        <v>12.5</v>
      </c>
      <c r="I562">
        <f t="shared" si="183"/>
        <v>10</v>
      </c>
      <c r="J562">
        <f t="shared" si="184"/>
        <v>1</v>
      </c>
      <c r="K562">
        <f t="shared" si="185"/>
        <v>1</v>
      </c>
      <c r="L562">
        <f t="shared" si="186"/>
        <v>0</v>
      </c>
      <c r="M562" t="e">
        <f t="shared" si="187"/>
        <v>#NUM!</v>
      </c>
      <c r="N562" t="e">
        <f t="shared" si="188"/>
        <v>#NUM!</v>
      </c>
      <c r="P562" t="e">
        <f t="shared" si="189"/>
        <v>#DIV/0!</v>
      </c>
      <c r="Q562" t="e">
        <f t="shared" si="190"/>
        <v>#DIV/0!</v>
      </c>
      <c r="S562">
        <f t="shared" si="191"/>
        <v>0</v>
      </c>
      <c r="T562" s="11">
        <f t="shared" si="192"/>
        <v>0</v>
      </c>
      <c r="U562">
        <f t="shared" si="193"/>
        <v>0</v>
      </c>
      <c r="W562" s="11">
        <f t="shared" si="177"/>
        <v>0</v>
      </c>
      <c r="X562" s="11">
        <f t="shared" si="178"/>
        <v>0</v>
      </c>
      <c r="Y562">
        <f t="shared" si="194"/>
        <v>0</v>
      </c>
      <c r="AA562">
        <f t="shared" si="179"/>
        <v>0</v>
      </c>
      <c r="AC562">
        <f t="shared" si="195"/>
        <v>0</v>
      </c>
      <c r="AD562">
        <f t="shared" si="196"/>
        <v>0</v>
      </c>
      <c r="AE562">
        <f t="shared" si="197"/>
        <v>40500</v>
      </c>
      <c r="AF562">
        <f t="shared" si="198"/>
        <v>0</v>
      </c>
      <c r="AH562">
        <f>'Quadrat Point Intercept'!B558*'Quadrat Point Intercept'!E558</f>
        <v>0</v>
      </c>
    </row>
    <row r="563" spans="4:34">
      <c r="D563" s="4">
        <v>552</v>
      </c>
      <c r="E563" s="5">
        <f>'Quadrat Point Intercept'!B559</f>
        <v>0</v>
      </c>
      <c r="F563">
        <f t="shared" si="180"/>
        <v>0</v>
      </c>
      <c r="G563">
        <f t="shared" si="181"/>
        <v>0</v>
      </c>
      <c r="H563">
        <f t="shared" si="182"/>
        <v>12.5</v>
      </c>
      <c r="I563">
        <f t="shared" si="183"/>
        <v>10</v>
      </c>
      <c r="J563">
        <f t="shared" si="184"/>
        <v>1</v>
      </c>
      <c r="K563">
        <f t="shared" si="185"/>
        <v>1</v>
      </c>
      <c r="L563">
        <f t="shared" si="186"/>
        <v>0</v>
      </c>
      <c r="M563" t="e">
        <f t="shared" si="187"/>
        <v>#NUM!</v>
      </c>
      <c r="N563" t="e">
        <f t="shared" si="188"/>
        <v>#NUM!</v>
      </c>
      <c r="P563" t="e">
        <f t="shared" si="189"/>
        <v>#DIV/0!</v>
      </c>
      <c r="Q563" t="e">
        <f t="shared" si="190"/>
        <v>#DIV/0!</v>
      </c>
      <c r="S563">
        <f t="shared" si="191"/>
        <v>0</v>
      </c>
      <c r="T563" s="11">
        <f t="shared" si="192"/>
        <v>0</v>
      </c>
      <c r="U563">
        <f t="shared" si="193"/>
        <v>0</v>
      </c>
      <c r="W563" s="11">
        <f t="shared" si="177"/>
        <v>0</v>
      </c>
      <c r="X563" s="11">
        <f t="shared" si="178"/>
        <v>0</v>
      </c>
      <c r="Y563">
        <f t="shared" si="194"/>
        <v>0</v>
      </c>
      <c r="AA563">
        <f t="shared" si="179"/>
        <v>0</v>
      </c>
      <c r="AC563">
        <f t="shared" si="195"/>
        <v>0</v>
      </c>
      <c r="AD563">
        <f t="shared" si="196"/>
        <v>0</v>
      </c>
      <c r="AE563">
        <f t="shared" si="197"/>
        <v>40500</v>
      </c>
      <c r="AF563">
        <f t="shared" si="198"/>
        <v>0</v>
      </c>
      <c r="AH563">
        <f>'Quadrat Point Intercept'!B559*'Quadrat Point Intercept'!E559</f>
        <v>0</v>
      </c>
    </row>
    <row r="564" spans="4:34">
      <c r="D564" s="4">
        <v>553</v>
      </c>
      <c r="E564" s="5">
        <f>'Quadrat Point Intercept'!B560</f>
        <v>0</v>
      </c>
      <c r="F564">
        <f t="shared" si="180"/>
        <v>0</v>
      </c>
      <c r="G564">
        <f t="shared" si="181"/>
        <v>0</v>
      </c>
      <c r="H564">
        <f t="shared" si="182"/>
        <v>12.5</v>
      </c>
      <c r="I564">
        <f t="shared" si="183"/>
        <v>10</v>
      </c>
      <c r="J564">
        <f t="shared" si="184"/>
        <v>1</v>
      </c>
      <c r="K564">
        <f t="shared" si="185"/>
        <v>1</v>
      </c>
      <c r="L564">
        <f t="shared" si="186"/>
        <v>0</v>
      </c>
      <c r="M564" t="e">
        <f t="shared" si="187"/>
        <v>#NUM!</v>
      </c>
      <c r="N564" t="e">
        <f t="shared" si="188"/>
        <v>#NUM!</v>
      </c>
      <c r="P564" t="e">
        <f t="shared" si="189"/>
        <v>#DIV/0!</v>
      </c>
      <c r="Q564" t="e">
        <f t="shared" si="190"/>
        <v>#DIV/0!</v>
      </c>
      <c r="S564">
        <f t="shared" si="191"/>
        <v>0</v>
      </c>
      <c r="T564" s="11">
        <f t="shared" si="192"/>
        <v>0</v>
      </c>
      <c r="U564">
        <f t="shared" si="193"/>
        <v>0</v>
      </c>
      <c r="W564" s="11">
        <f t="shared" si="177"/>
        <v>0</v>
      </c>
      <c r="X564" s="11">
        <f t="shared" si="178"/>
        <v>0</v>
      </c>
      <c r="Y564">
        <f t="shared" si="194"/>
        <v>0</v>
      </c>
      <c r="AA564">
        <f t="shared" si="179"/>
        <v>0</v>
      </c>
      <c r="AC564">
        <f t="shared" si="195"/>
        <v>0</v>
      </c>
      <c r="AD564">
        <f t="shared" si="196"/>
        <v>0</v>
      </c>
      <c r="AE564">
        <f t="shared" si="197"/>
        <v>40500</v>
      </c>
      <c r="AF564">
        <f t="shared" si="198"/>
        <v>0</v>
      </c>
      <c r="AH564">
        <f>'Quadrat Point Intercept'!B560*'Quadrat Point Intercept'!E560</f>
        <v>0</v>
      </c>
    </row>
    <row r="565" spans="4:34">
      <c r="D565" s="4">
        <v>554</v>
      </c>
      <c r="E565" s="5">
        <f>'Quadrat Point Intercept'!B561</f>
        <v>0</v>
      </c>
      <c r="F565">
        <f t="shared" si="180"/>
        <v>0</v>
      </c>
      <c r="G565">
        <f t="shared" si="181"/>
        <v>0</v>
      </c>
      <c r="H565">
        <f t="shared" si="182"/>
        <v>12.5</v>
      </c>
      <c r="I565">
        <f t="shared" si="183"/>
        <v>10</v>
      </c>
      <c r="J565">
        <f t="shared" si="184"/>
        <v>1</v>
      </c>
      <c r="K565">
        <f t="shared" si="185"/>
        <v>1</v>
      </c>
      <c r="L565">
        <f t="shared" si="186"/>
        <v>0</v>
      </c>
      <c r="M565" t="e">
        <f t="shared" si="187"/>
        <v>#NUM!</v>
      </c>
      <c r="N565" t="e">
        <f t="shared" si="188"/>
        <v>#NUM!</v>
      </c>
      <c r="P565" t="e">
        <f t="shared" si="189"/>
        <v>#DIV/0!</v>
      </c>
      <c r="Q565" t="e">
        <f t="shared" si="190"/>
        <v>#DIV/0!</v>
      </c>
      <c r="S565">
        <f t="shared" si="191"/>
        <v>0</v>
      </c>
      <c r="T565" s="11">
        <f t="shared" si="192"/>
        <v>0</v>
      </c>
      <c r="U565">
        <f t="shared" si="193"/>
        <v>0</v>
      </c>
      <c r="W565" s="11">
        <f t="shared" si="177"/>
        <v>0</v>
      </c>
      <c r="X565" s="11">
        <f t="shared" si="178"/>
        <v>0</v>
      </c>
      <c r="Y565">
        <f t="shared" si="194"/>
        <v>0</v>
      </c>
      <c r="AA565">
        <f t="shared" si="179"/>
        <v>0</v>
      </c>
      <c r="AC565">
        <f t="shared" si="195"/>
        <v>0</v>
      </c>
      <c r="AD565">
        <f t="shared" si="196"/>
        <v>0</v>
      </c>
      <c r="AE565">
        <f t="shared" si="197"/>
        <v>40500</v>
      </c>
      <c r="AF565">
        <f t="shared" si="198"/>
        <v>0</v>
      </c>
      <c r="AH565">
        <f>'Quadrat Point Intercept'!B561*'Quadrat Point Intercept'!E561</f>
        <v>0</v>
      </c>
    </row>
    <row r="566" spans="4:34">
      <c r="D566" s="4">
        <v>555</v>
      </c>
      <c r="E566" s="5">
        <f>'Quadrat Point Intercept'!B562</f>
        <v>0</v>
      </c>
      <c r="F566">
        <f t="shared" si="180"/>
        <v>0</v>
      </c>
      <c r="G566">
        <f t="shared" si="181"/>
        <v>0</v>
      </c>
      <c r="H566">
        <f t="shared" si="182"/>
        <v>12.5</v>
      </c>
      <c r="I566">
        <f t="shared" si="183"/>
        <v>10</v>
      </c>
      <c r="J566">
        <f t="shared" si="184"/>
        <v>1</v>
      </c>
      <c r="K566">
        <f t="shared" si="185"/>
        <v>1</v>
      </c>
      <c r="L566">
        <f t="shared" si="186"/>
        <v>0</v>
      </c>
      <c r="M566" t="e">
        <f t="shared" si="187"/>
        <v>#NUM!</v>
      </c>
      <c r="N566" t="e">
        <f t="shared" si="188"/>
        <v>#NUM!</v>
      </c>
      <c r="P566" t="e">
        <f t="shared" si="189"/>
        <v>#DIV/0!</v>
      </c>
      <c r="Q566" t="e">
        <f t="shared" si="190"/>
        <v>#DIV/0!</v>
      </c>
      <c r="S566">
        <f t="shared" si="191"/>
        <v>0</v>
      </c>
      <c r="T566" s="11">
        <f t="shared" si="192"/>
        <v>0</v>
      </c>
      <c r="U566">
        <f t="shared" si="193"/>
        <v>0</v>
      </c>
      <c r="W566" s="11">
        <f t="shared" si="177"/>
        <v>0</v>
      </c>
      <c r="X566" s="11">
        <f t="shared" si="178"/>
        <v>0</v>
      </c>
      <c r="Y566">
        <f t="shared" si="194"/>
        <v>0</v>
      </c>
      <c r="AA566">
        <f t="shared" si="179"/>
        <v>0</v>
      </c>
      <c r="AC566">
        <f t="shared" si="195"/>
        <v>0</v>
      </c>
      <c r="AD566">
        <f t="shared" si="196"/>
        <v>0</v>
      </c>
      <c r="AE566">
        <f t="shared" si="197"/>
        <v>40500</v>
      </c>
      <c r="AF566">
        <f t="shared" si="198"/>
        <v>0</v>
      </c>
      <c r="AH566">
        <f>'Quadrat Point Intercept'!B562*'Quadrat Point Intercept'!E562</f>
        <v>0</v>
      </c>
    </row>
    <row r="567" spans="4:34">
      <c r="D567" s="4">
        <v>556</v>
      </c>
      <c r="E567" s="5">
        <f>'Quadrat Point Intercept'!B563</f>
        <v>0</v>
      </c>
      <c r="F567">
        <f t="shared" si="180"/>
        <v>0</v>
      </c>
      <c r="G567">
        <f t="shared" si="181"/>
        <v>0</v>
      </c>
      <c r="H567">
        <f t="shared" si="182"/>
        <v>12.5</v>
      </c>
      <c r="I567">
        <f t="shared" si="183"/>
        <v>10</v>
      </c>
      <c r="J567">
        <f t="shared" si="184"/>
        <v>1</v>
      </c>
      <c r="K567">
        <f t="shared" si="185"/>
        <v>1</v>
      </c>
      <c r="L567">
        <f t="shared" si="186"/>
        <v>0</v>
      </c>
      <c r="M567" t="e">
        <f t="shared" si="187"/>
        <v>#NUM!</v>
      </c>
      <c r="N567" t="e">
        <f t="shared" si="188"/>
        <v>#NUM!</v>
      </c>
      <c r="P567" t="e">
        <f t="shared" si="189"/>
        <v>#DIV/0!</v>
      </c>
      <c r="Q567" t="e">
        <f t="shared" si="190"/>
        <v>#DIV/0!</v>
      </c>
      <c r="S567">
        <f t="shared" si="191"/>
        <v>0</v>
      </c>
      <c r="T567" s="11">
        <f t="shared" si="192"/>
        <v>0</v>
      </c>
      <c r="U567">
        <f t="shared" si="193"/>
        <v>0</v>
      </c>
      <c r="W567" s="11">
        <f t="shared" si="177"/>
        <v>0</v>
      </c>
      <c r="X567" s="11">
        <f t="shared" si="178"/>
        <v>0</v>
      </c>
      <c r="Y567">
        <f t="shared" si="194"/>
        <v>0</v>
      </c>
      <c r="AA567">
        <f t="shared" si="179"/>
        <v>0</v>
      </c>
      <c r="AC567">
        <f t="shared" si="195"/>
        <v>0</v>
      </c>
      <c r="AD567">
        <f t="shared" si="196"/>
        <v>0</v>
      </c>
      <c r="AE567">
        <f t="shared" si="197"/>
        <v>40500</v>
      </c>
      <c r="AF567">
        <f t="shared" si="198"/>
        <v>0</v>
      </c>
      <c r="AH567">
        <f>'Quadrat Point Intercept'!B563*'Quadrat Point Intercept'!E563</f>
        <v>0</v>
      </c>
    </row>
    <row r="568" spans="4:34">
      <c r="D568" s="4">
        <v>557</v>
      </c>
      <c r="E568" s="5">
        <f>'Quadrat Point Intercept'!B564</f>
        <v>0</v>
      </c>
      <c r="F568">
        <f t="shared" si="180"/>
        <v>0</v>
      </c>
      <c r="G568">
        <f t="shared" si="181"/>
        <v>0</v>
      </c>
      <c r="H568">
        <f t="shared" si="182"/>
        <v>12.5</v>
      </c>
      <c r="I568">
        <f t="shared" si="183"/>
        <v>10</v>
      </c>
      <c r="J568">
        <f t="shared" si="184"/>
        <v>1</v>
      </c>
      <c r="K568">
        <f t="shared" si="185"/>
        <v>1</v>
      </c>
      <c r="L568">
        <f t="shared" si="186"/>
        <v>0</v>
      </c>
      <c r="M568" t="e">
        <f t="shared" si="187"/>
        <v>#NUM!</v>
      </c>
      <c r="N568" t="e">
        <f t="shared" si="188"/>
        <v>#NUM!</v>
      </c>
      <c r="P568" t="e">
        <f t="shared" si="189"/>
        <v>#DIV/0!</v>
      </c>
      <c r="Q568" t="e">
        <f t="shared" si="190"/>
        <v>#DIV/0!</v>
      </c>
      <c r="S568">
        <f t="shared" si="191"/>
        <v>0</v>
      </c>
      <c r="T568" s="11">
        <f t="shared" si="192"/>
        <v>0</v>
      </c>
      <c r="U568">
        <f t="shared" si="193"/>
        <v>0</v>
      </c>
      <c r="W568" s="11">
        <f t="shared" si="177"/>
        <v>0</v>
      </c>
      <c r="X568" s="11">
        <f t="shared" si="178"/>
        <v>0</v>
      </c>
      <c r="Y568">
        <f t="shared" si="194"/>
        <v>0</v>
      </c>
      <c r="AA568">
        <f t="shared" si="179"/>
        <v>0</v>
      </c>
      <c r="AC568">
        <f t="shared" si="195"/>
        <v>0</v>
      </c>
      <c r="AD568">
        <f t="shared" si="196"/>
        <v>0</v>
      </c>
      <c r="AE568">
        <f t="shared" si="197"/>
        <v>40500</v>
      </c>
      <c r="AF568">
        <f t="shared" si="198"/>
        <v>0</v>
      </c>
      <c r="AH568">
        <f>'Quadrat Point Intercept'!B564*'Quadrat Point Intercept'!E564</f>
        <v>0</v>
      </c>
    </row>
    <row r="569" spans="4:34">
      <c r="D569" s="4">
        <v>558</v>
      </c>
      <c r="E569" s="5">
        <f>'Quadrat Point Intercept'!B565</f>
        <v>0</v>
      </c>
      <c r="F569">
        <f t="shared" si="180"/>
        <v>0</v>
      </c>
      <c r="G569">
        <f t="shared" si="181"/>
        <v>0</v>
      </c>
      <c r="H569">
        <f t="shared" si="182"/>
        <v>12.5</v>
      </c>
      <c r="I569">
        <f t="shared" si="183"/>
        <v>10</v>
      </c>
      <c r="J569">
        <f t="shared" si="184"/>
        <v>1</v>
      </c>
      <c r="K569">
        <f t="shared" si="185"/>
        <v>1</v>
      </c>
      <c r="L569">
        <f t="shared" si="186"/>
        <v>0</v>
      </c>
      <c r="M569" t="e">
        <f t="shared" si="187"/>
        <v>#NUM!</v>
      </c>
      <c r="N569" t="e">
        <f t="shared" si="188"/>
        <v>#NUM!</v>
      </c>
      <c r="P569" t="e">
        <f t="shared" si="189"/>
        <v>#DIV/0!</v>
      </c>
      <c r="Q569" t="e">
        <f t="shared" si="190"/>
        <v>#DIV/0!</v>
      </c>
      <c r="S569">
        <f t="shared" si="191"/>
        <v>0</v>
      </c>
      <c r="T569" s="11">
        <f t="shared" si="192"/>
        <v>0</v>
      </c>
      <c r="U569">
        <f t="shared" si="193"/>
        <v>0</v>
      </c>
      <c r="W569" s="11">
        <f t="shared" si="177"/>
        <v>0</v>
      </c>
      <c r="X569" s="11">
        <f t="shared" si="178"/>
        <v>0</v>
      </c>
      <c r="Y569">
        <f t="shared" si="194"/>
        <v>0</v>
      </c>
      <c r="AA569">
        <f t="shared" si="179"/>
        <v>0</v>
      </c>
      <c r="AC569">
        <f t="shared" si="195"/>
        <v>0</v>
      </c>
      <c r="AD569">
        <f t="shared" si="196"/>
        <v>0</v>
      </c>
      <c r="AE569">
        <f t="shared" si="197"/>
        <v>40500</v>
      </c>
      <c r="AF569">
        <f t="shared" si="198"/>
        <v>0</v>
      </c>
      <c r="AH569">
        <f>'Quadrat Point Intercept'!B565*'Quadrat Point Intercept'!E565</f>
        <v>0</v>
      </c>
    </row>
    <row r="570" spans="4:34">
      <c r="D570" s="4">
        <v>559</v>
      </c>
      <c r="E570" s="5">
        <f>'Quadrat Point Intercept'!B566</f>
        <v>0</v>
      </c>
      <c r="F570">
        <f t="shared" si="180"/>
        <v>0</v>
      </c>
      <c r="G570">
        <f t="shared" si="181"/>
        <v>0</v>
      </c>
      <c r="H570">
        <f t="shared" si="182"/>
        <v>12.5</v>
      </c>
      <c r="I570">
        <f t="shared" si="183"/>
        <v>10</v>
      </c>
      <c r="J570">
        <f t="shared" si="184"/>
        <v>1</v>
      </c>
      <c r="K570">
        <f t="shared" si="185"/>
        <v>1</v>
      </c>
      <c r="L570">
        <f t="shared" si="186"/>
        <v>0</v>
      </c>
      <c r="M570" t="e">
        <f t="shared" si="187"/>
        <v>#NUM!</v>
      </c>
      <c r="N570" t="e">
        <f t="shared" si="188"/>
        <v>#NUM!</v>
      </c>
      <c r="P570" t="e">
        <f t="shared" si="189"/>
        <v>#DIV/0!</v>
      </c>
      <c r="Q570" t="e">
        <f t="shared" si="190"/>
        <v>#DIV/0!</v>
      </c>
      <c r="S570">
        <f t="shared" si="191"/>
        <v>0</v>
      </c>
      <c r="T570" s="11">
        <f t="shared" si="192"/>
        <v>0</v>
      </c>
      <c r="U570">
        <f t="shared" si="193"/>
        <v>0</v>
      </c>
      <c r="W570" s="11">
        <f t="shared" si="177"/>
        <v>0</v>
      </c>
      <c r="X570" s="11">
        <f t="shared" si="178"/>
        <v>0</v>
      </c>
      <c r="Y570">
        <f t="shared" si="194"/>
        <v>0</v>
      </c>
      <c r="AA570">
        <f t="shared" si="179"/>
        <v>0</v>
      </c>
      <c r="AC570">
        <f t="shared" si="195"/>
        <v>0</v>
      </c>
      <c r="AD570">
        <f t="shared" si="196"/>
        <v>0</v>
      </c>
      <c r="AE570">
        <f t="shared" si="197"/>
        <v>40500</v>
      </c>
      <c r="AF570">
        <f t="shared" si="198"/>
        <v>0</v>
      </c>
      <c r="AH570">
        <f>'Quadrat Point Intercept'!B566*'Quadrat Point Intercept'!E566</f>
        <v>0</v>
      </c>
    </row>
    <row r="571" spans="4:34">
      <c r="D571" s="4">
        <v>560</v>
      </c>
      <c r="E571" s="5">
        <f>'Quadrat Point Intercept'!B567</f>
        <v>0</v>
      </c>
      <c r="F571">
        <f t="shared" si="180"/>
        <v>0</v>
      </c>
      <c r="G571">
        <f t="shared" si="181"/>
        <v>0</v>
      </c>
      <c r="H571">
        <f t="shared" si="182"/>
        <v>12.5</v>
      </c>
      <c r="I571">
        <f t="shared" si="183"/>
        <v>10</v>
      </c>
      <c r="J571">
        <f t="shared" si="184"/>
        <v>1</v>
      </c>
      <c r="K571">
        <f t="shared" si="185"/>
        <v>1</v>
      </c>
      <c r="L571">
        <f t="shared" si="186"/>
        <v>0</v>
      </c>
      <c r="M571" t="e">
        <f t="shared" si="187"/>
        <v>#NUM!</v>
      </c>
      <c r="N571" t="e">
        <f t="shared" si="188"/>
        <v>#NUM!</v>
      </c>
      <c r="P571" t="e">
        <f t="shared" si="189"/>
        <v>#DIV/0!</v>
      </c>
      <c r="Q571" t="e">
        <f t="shared" si="190"/>
        <v>#DIV/0!</v>
      </c>
      <c r="S571">
        <f t="shared" si="191"/>
        <v>0</v>
      </c>
      <c r="T571" s="11">
        <f t="shared" si="192"/>
        <v>0</v>
      </c>
      <c r="U571">
        <f t="shared" si="193"/>
        <v>0</v>
      </c>
      <c r="W571" s="11">
        <f t="shared" si="177"/>
        <v>0</v>
      </c>
      <c r="X571" s="11">
        <f t="shared" si="178"/>
        <v>0</v>
      </c>
      <c r="Y571">
        <f t="shared" si="194"/>
        <v>0</v>
      </c>
      <c r="AA571">
        <f t="shared" si="179"/>
        <v>0</v>
      </c>
      <c r="AC571">
        <f t="shared" si="195"/>
        <v>0</v>
      </c>
      <c r="AD571">
        <f t="shared" si="196"/>
        <v>0</v>
      </c>
      <c r="AE571">
        <f t="shared" si="197"/>
        <v>40500</v>
      </c>
      <c r="AF571">
        <f t="shared" si="198"/>
        <v>0</v>
      </c>
      <c r="AH571">
        <f>'Quadrat Point Intercept'!B567*'Quadrat Point Intercept'!E567</f>
        <v>0</v>
      </c>
    </row>
    <row r="572" spans="4:34">
      <c r="D572" s="4">
        <v>561</v>
      </c>
      <c r="E572" s="5">
        <f>'Quadrat Point Intercept'!B568</f>
        <v>0</v>
      </c>
      <c r="F572">
        <f t="shared" si="180"/>
        <v>0</v>
      </c>
      <c r="G572">
        <f t="shared" si="181"/>
        <v>0</v>
      </c>
      <c r="H572">
        <f t="shared" si="182"/>
        <v>12.5</v>
      </c>
      <c r="I572">
        <f t="shared" si="183"/>
        <v>10</v>
      </c>
      <c r="J572">
        <f t="shared" si="184"/>
        <v>1</v>
      </c>
      <c r="K572">
        <f t="shared" si="185"/>
        <v>1</v>
      </c>
      <c r="L572">
        <f t="shared" si="186"/>
        <v>0</v>
      </c>
      <c r="M572" t="e">
        <f t="shared" si="187"/>
        <v>#NUM!</v>
      </c>
      <c r="N572" t="e">
        <f t="shared" si="188"/>
        <v>#NUM!</v>
      </c>
      <c r="P572" t="e">
        <f t="shared" si="189"/>
        <v>#DIV/0!</v>
      </c>
      <c r="Q572" t="e">
        <f t="shared" si="190"/>
        <v>#DIV/0!</v>
      </c>
      <c r="S572">
        <f t="shared" si="191"/>
        <v>0</v>
      </c>
      <c r="T572" s="11">
        <f t="shared" si="192"/>
        <v>0</v>
      </c>
      <c r="U572">
        <f t="shared" si="193"/>
        <v>0</v>
      </c>
      <c r="W572" s="11">
        <f t="shared" si="177"/>
        <v>0</v>
      </c>
      <c r="X572" s="11">
        <f t="shared" si="178"/>
        <v>0</v>
      </c>
      <c r="Y572">
        <f t="shared" si="194"/>
        <v>0</v>
      </c>
      <c r="AA572">
        <f t="shared" si="179"/>
        <v>0</v>
      </c>
      <c r="AC572">
        <f t="shared" si="195"/>
        <v>0</v>
      </c>
      <c r="AD572">
        <f t="shared" si="196"/>
        <v>0</v>
      </c>
      <c r="AE572">
        <f t="shared" si="197"/>
        <v>40500</v>
      </c>
      <c r="AF572">
        <f t="shared" si="198"/>
        <v>0</v>
      </c>
      <c r="AH572">
        <f>'Quadrat Point Intercept'!B568*'Quadrat Point Intercept'!E568</f>
        <v>0</v>
      </c>
    </row>
    <row r="573" spans="4:34">
      <c r="D573" s="4">
        <v>562</v>
      </c>
      <c r="E573" s="5">
        <f>'Quadrat Point Intercept'!B569</f>
        <v>0</v>
      </c>
      <c r="F573">
        <f t="shared" si="180"/>
        <v>0</v>
      </c>
      <c r="G573">
        <f t="shared" si="181"/>
        <v>0</v>
      </c>
      <c r="H573">
        <f t="shared" si="182"/>
        <v>12.5</v>
      </c>
      <c r="I573">
        <f t="shared" si="183"/>
        <v>10</v>
      </c>
      <c r="J573">
        <f t="shared" si="184"/>
        <v>1</v>
      </c>
      <c r="K573">
        <f t="shared" si="185"/>
        <v>1</v>
      </c>
      <c r="L573">
        <f t="shared" si="186"/>
        <v>0</v>
      </c>
      <c r="M573" t="e">
        <f t="shared" si="187"/>
        <v>#NUM!</v>
      </c>
      <c r="N573" t="e">
        <f t="shared" si="188"/>
        <v>#NUM!</v>
      </c>
      <c r="P573" t="e">
        <f t="shared" si="189"/>
        <v>#DIV/0!</v>
      </c>
      <c r="Q573" t="e">
        <f t="shared" si="190"/>
        <v>#DIV/0!</v>
      </c>
      <c r="S573">
        <f t="shared" si="191"/>
        <v>0</v>
      </c>
      <c r="T573" s="11">
        <f t="shared" si="192"/>
        <v>0</v>
      </c>
      <c r="U573">
        <f t="shared" si="193"/>
        <v>0</v>
      </c>
      <c r="W573" s="11">
        <f t="shared" si="177"/>
        <v>0</v>
      </c>
      <c r="X573" s="11">
        <f t="shared" si="178"/>
        <v>0</v>
      </c>
      <c r="Y573">
        <f t="shared" si="194"/>
        <v>0</v>
      </c>
      <c r="AA573">
        <f t="shared" si="179"/>
        <v>0</v>
      </c>
      <c r="AC573">
        <f t="shared" si="195"/>
        <v>0</v>
      </c>
      <c r="AD573">
        <f t="shared" si="196"/>
        <v>0</v>
      </c>
      <c r="AE573">
        <f t="shared" si="197"/>
        <v>40500</v>
      </c>
      <c r="AF573">
        <f t="shared" si="198"/>
        <v>0</v>
      </c>
      <c r="AH573">
        <f>'Quadrat Point Intercept'!B569*'Quadrat Point Intercept'!E569</f>
        <v>0</v>
      </c>
    </row>
    <row r="574" spans="4:34">
      <c r="D574" s="4">
        <v>563</v>
      </c>
      <c r="E574" s="5">
        <f>'Quadrat Point Intercept'!B570</f>
        <v>0</v>
      </c>
      <c r="F574">
        <f t="shared" si="180"/>
        <v>0</v>
      </c>
      <c r="G574">
        <f t="shared" si="181"/>
        <v>0</v>
      </c>
      <c r="H574">
        <f t="shared" si="182"/>
        <v>12.5</v>
      </c>
      <c r="I574">
        <f t="shared" si="183"/>
        <v>10</v>
      </c>
      <c r="J574">
        <f t="shared" si="184"/>
        <v>1</v>
      </c>
      <c r="K574">
        <f t="shared" si="185"/>
        <v>1</v>
      </c>
      <c r="L574">
        <f t="shared" si="186"/>
        <v>0</v>
      </c>
      <c r="M574" t="e">
        <f t="shared" si="187"/>
        <v>#NUM!</v>
      </c>
      <c r="N574" t="e">
        <f t="shared" si="188"/>
        <v>#NUM!</v>
      </c>
      <c r="P574" t="e">
        <f t="shared" si="189"/>
        <v>#DIV/0!</v>
      </c>
      <c r="Q574" t="e">
        <f t="shared" si="190"/>
        <v>#DIV/0!</v>
      </c>
      <c r="S574">
        <f t="shared" si="191"/>
        <v>0</v>
      </c>
      <c r="T574" s="11">
        <f t="shared" si="192"/>
        <v>0</v>
      </c>
      <c r="U574">
        <f t="shared" si="193"/>
        <v>0</v>
      </c>
      <c r="W574" s="11">
        <f t="shared" si="177"/>
        <v>0</v>
      </c>
      <c r="X574" s="11">
        <f t="shared" si="178"/>
        <v>0</v>
      </c>
      <c r="Y574">
        <f t="shared" si="194"/>
        <v>0</v>
      </c>
      <c r="AA574">
        <f t="shared" si="179"/>
        <v>0</v>
      </c>
      <c r="AC574">
        <f t="shared" si="195"/>
        <v>0</v>
      </c>
      <c r="AD574">
        <f t="shared" si="196"/>
        <v>0</v>
      </c>
      <c r="AE574">
        <f t="shared" si="197"/>
        <v>40500</v>
      </c>
      <c r="AF574">
        <f t="shared" si="198"/>
        <v>0</v>
      </c>
      <c r="AH574">
        <f>'Quadrat Point Intercept'!B570*'Quadrat Point Intercept'!E570</f>
        <v>0</v>
      </c>
    </row>
    <row r="575" spans="4:34">
      <c r="D575" s="4">
        <v>564</v>
      </c>
      <c r="E575" s="5">
        <f>'Quadrat Point Intercept'!B571</f>
        <v>0</v>
      </c>
      <c r="F575">
        <f t="shared" si="180"/>
        <v>0</v>
      </c>
      <c r="G575">
        <f t="shared" si="181"/>
        <v>0</v>
      </c>
      <c r="H575">
        <f t="shared" si="182"/>
        <v>12.5</v>
      </c>
      <c r="I575">
        <f t="shared" si="183"/>
        <v>10</v>
      </c>
      <c r="J575">
        <f t="shared" si="184"/>
        <v>1</v>
      </c>
      <c r="K575">
        <f t="shared" si="185"/>
        <v>1</v>
      </c>
      <c r="L575">
        <f t="shared" si="186"/>
        <v>0</v>
      </c>
      <c r="M575" t="e">
        <f t="shared" si="187"/>
        <v>#NUM!</v>
      </c>
      <c r="N575" t="e">
        <f t="shared" si="188"/>
        <v>#NUM!</v>
      </c>
      <c r="P575" t="e">
        <f t="shared" si="189"/>
        <v>#DIV/0!</v>
      </c>
      <c r="Q575" t="e">
        <f t="shared" si="190"/>
        <v>#DIV/0!</v>
      </c>
      <c r="S575">
        <f t="shared" si="191"/>
        <v>0</v>
      </c>
      <c r="T575" s="11">
        <f t="shared" si="192"/>
        <v>0</v>
      </c>
      <c r="U575">
        <f t="shared" si="193"/>
        <v>0</v>
      </c>
      <c r="W575" s="11">
        <f t="shared" si="177"/>
        <v>0</v>
      </c>
      <c r="X575" s="11">
        <f t="shared" si="178"/>
        <v>0</v>
      </c>
      <c r="Y575">
        <f t="shared" si="194"/>
        <v>0</v>
      </c>
      <c r="AA575">
        <f t="shared" si="179"/>
        <v>0</v>
      </c>
      <c r="AC575">
        <f t="shared" si="195"/>
        <v>0</v>
      </c>
      <c r="AD575">
        <f t="shared" si="196"/>
        <v>0</v>
      </c>
      <c r="AE575">
        <f t="shared" si="197"/>
        <v>40500</v>
      </c>
      <c r="AF575">
        <f t="shared" si="198"/>
        <v>0</v>
      </c>
      <c r="AH575">
        <f>'Quadrat Point Intercept'!B571*'Quadrat Point Intercept'!E571</f>
        <v>0</v>
      </c>
    </row>
    <row r="576" spans="4:34">
      <c r="D576" s="4">
        <v>565</v>
      </c>
      <c r="E576" s="5">
        <f>'Quadrat Point Intercept'!B572</f>
        <v>0</v>
      </c>
      <c r="F576">
        <f t="shared" si="180"/>
        <v>0</v>
      </c>
      <c r="G576">
        <f t="shared" si="181"/>
        <v>0</v>
      </c>
      <c r="H576">
        <f t="shared" si="182"/>
        <v>12.5</v>
      </c>
      <c r="I576">
        <f t="shared" si="183"/>
        <v>10</v>
      </c>
      <c r="J576">
        <f t="shared" si="184"/>
        <v>1</v>
      </c>
      <c r="K576">
        <f t="shared" si="185"/>
        <v>1</v>
      </c>
      <c r="L576">
        <f t="shared" si="186"/>
        <v>0</v>
      </c>
      <c r="M576" t="e">
        <f t="shared" si="187"/>
        <v>#NUM!</v>
      </c>
      <c r="N576" t="e">
        <f t="shared" si="188"/>
        <v>#NUM!</v>
      </c>
      <c r="P576" t="e">
        <f t="shared" si="189"/>
        <v>#DIV/0!</v>
      </c>
      <c r="Q576" t="e">
        <f t="shared" si="190"/>
        <v>#DIV/0!</v>
      </c>
      <c r="S576">
        <f t="shared" si="191"/>
        <v>0</v>
      </c>
      <c r="T576" s="11">
        <f t="shared" si="192"/>
        <v>0</v>
      </c>
      <c r="U576">
        <f t="shared" si="193"/>
        <v>0</v>
      </c>
      <c r="W576" s="11">
        <f t="shared" si="177"/>
        <v>0</v>
      </c>
      <c r="X576" s="11">
        <f t="shared" si="178"/>
        <v>0</v>
      </c>
      <c r="Y576">
        <f t="shared" si="194"/>
        <v>0</v>
      </c>
      <c r="AA576">
        <f t="shared" si="179"/>
        <v>0</v>
      </c>
      <c r="AC576">
        <f t="shared" si="195"/>
        <v>0</v>
      </c>
      <c r="AD576">
        <f t="shared" si="196"/>
        <v>0</v>
      </c>
      <c r="AE576">
        <f t="shared" si="197"/>
        <v>40500</v>
      </c>
      <c r="AF576">
        <f t="shared" si="198"/>
        <v>0</v>
      </c>
      <c r="AH576">
        <f>'Quadrat Point Intercept'!B572*'Quadrat Point Intercept'!E572</f>
        <v>0</v>
      </c>
    </row>
    <row r="577" spans="4:34">
      <c r="D577" s="4">
        <v>566</v>
      </c>
      <c r="E577" s="5">
        <f>'Quadrat Point Intercept'!B573</f>
        <v>0</v>
      </c>
      <c r="F577">
        <f t="shared" si="180"/>
        <v>0</v>
      </c>
      <c r="G577">
        <f t="shared" si="181"/>
        <v>0</v>
      </c>
      <c r="H577">
        <f t="shared" si="182"/>
        <v>12.5</v>
      </c>
      <c r="I577">
        <f t="shared" si="183"/>
        <v>10</v>
      </c>
      <c r="J577">
        <f t="shared" si="184"/>
        <v>1</v>
      </c>
      <c r="K577">
        <f t="shared" si="185"/>
        <v>1</v>
      </c>
      <c r="L577">
        <f t="shared" si="186"/>
        <v>0</v>
      </c>
      <c r="M577" t="e">
        <f t="shared" si="187"/>
        <v>#NUM!</v>
      </c>
      <c r="N577" t="e">
        <f t="shared" si="188"/>
        <v>#NUM!</v>
      </c>
      <c r="P577" t="e">
        <f t="shared" si="189"/>
        <v>#DIV/0!</v>
      </c>
      <c r="Q577" t="e">
        <f t="shared" si="190"/>
        <v>#DIV/0!</v>
      </c>
      <c r="S577">
        <f t="shared" si="191"/>
        <v>0</v>
      </c>
      <c r="T577" s="11">
        <f t="shared" si="192"/>
        <v>0</v>
      </c>
      <c r="U577">
        <f t="shared" si="193"/>
        <v>0</v>
      </c>
      <c r="W577" s="11">
        <f t="shared" si="177"/>
        <v>0</v>
      </c>
      <c r="X577" s="11">
        <f t="shared" si="178"/>
        <v>0</v>
      </c>
      <c r="Y577">
        <f t="shared" si="194"/>
        <v>0</v>
      </c>
      <c r="AA577">
        <f t="shared" si="179"/>
        <v>0</v>
      </c>
      <c r="AC577">
        <f t="shared" si="195"/>
        <v>0</v>
      </c>
      <c r="AD577">
        <f t="shared" si="196"/>
        <v>0</v>
      </c>
      <c r="AE577">
        <f t="shared" si="197"/>
        <v>40500</v>
      </c>
      <c r="AF577">
        <f t="shared" si="198"/>
        <v>0</v>
      </c>
      <c r="AH577">
        <f>'Quadrat Point Intercept'!B573*'Quadrat Point Intercept'!E573</f>
        <v>0</v>
      </c>
    </row>
    <row r="578" spans="4:34">
      <c r="D578" s="4">
        <v>567</v>
      </c>
      <c r="E578" s="5">
        <f>'Quadrat Point Intercept'!B574</f>
        <v>0</v>
      </c>
      <c r="F578">
        <f t="shared" si="180"/>
        <v>0</v>
      </c>
      <c r="G578">
        <f t="shared" si="181"/>
        <v>0</v>
      </c>
      <c r="H578">
        <f t="shared" si="182"/>
        <v>12.5</v>
      </c>
      <c r="I578">
        <f t="shared" si="183"/>
        <v>10</v>
      </c>
      <c r="J578">
        <f t="shared" si="184"/>
        <v>1</v>
      </c>
      <c r="K578">
        <f t="shared" si="185"/>
        <v>1</v>
      </c>
      <c r="L578">
        <f t="shared" si="186"/>
        <v>0</v>
      </c>
      <c r="M578" t="e">
        <f t="shared" si="187"/>
        <v>#NUM!</v>
      </c>
      <c r="N578" t="e">
        <f t="shared" si="188"/>
        <v>#NUM!</v>
      </c>
      <c r="P578" t="e">
        <f t="shared" si="189"/>
        <v>#DIV/0!</v>
      </c>
      <c r="Q578" t="e">
        <f t="shared" si="190"/>
        <v>#DIV/0!</v>
      </c>
      <c r="S578">
        <f t="shared" si="191"/>
        <v>0</v>
      </c>
      <c r="T578" s="11">
        <f t="shared" si="192"/>
        <v>0</v>
      </c>
      <c r="U578">
        <f t="shared" si="193"/>
        <v>0</v>
      </c>
      <c r="W578" s="11">
        <f t="shared" si="177"/>
        <v>0</v>
      </c>
      <c r="X578" s="11">
        <f t="shared" si="178"/>
        <v>0</v>
      </c>
      <c r="Y578">
        <f t="shared" si="194"/>
        <v>0</v>
      </c>
      <c r="AA578">
        <f t="shared" si="179"/>
        <v>0</v>
      </c>
      <c r="AC578">
        <f t="shared" si="195"/>
        <v>0</v>
      </c>
      <c r="AD578">
        <f t="shared" si="196"/>
        <v>0</v>
      </c>
      <c r="AE578">
        <f t="shared" si="197"/>
        <v>40500</v>
      </c>
      <c r="AF578">
        <f t="shared" si="198"/>
        <v>0</v>
      </c>
      <c r="AH578">
        <f>'Quadrat Point Intercept'!B574*'Quadrat Point Intercept'!E574</f>
        <v>0</v>
      </c>
    </row>
    <row r="579" spans="4:34">
      <c r="D579" s="4">
        <v>568</v>
      </c>
      <c r="E579" s="5">
        <f>'Quadrat Point Intercept'!B575</f>
        <v>0</v>
      </c>
      <c r="F579">
        <f t="shared" si="180"/>
        <v>0</v>
      </c>
      <c r="G579">
        <f t="shared" si="181"/>
        <v>0</v>
      </c>
      <c r="H579">
        <f t="shared" si="182"/>
        <v>12.5</v>
      </c>
      <c r="I579">
        <f t="shared" si="183"/>
        <v>10</v>
      </c>
      <c r="J579">
        <f t="shared" si="184"/>
        <v>1</v>
      </c>
      <c r="K579">
        <f t="shared" si="185"/>
        <v>1</v>
      </c>
      <c r="L579">
        <f t="shared" si="186"/>
        <v>0</v>
      </c>
      <c r="M579" t="e">
        <f t="shared" si="187"/>
        <v>#NUM!</v>
      </c>
      <c r="N579" t="e">
        <f t="shared" si="188"/>
        <v>#NUM!</v>
      </c>
      <c r="P579" t="e">
        <f t="shared" si="189"/>
        <v>#DIV/0!</v>
      </c>
      <c r="Q579" t="e">
        <f t="shared" si="190"/>
        <v>#DIV/0!</v>
      </c>
      <c r="S579">
        <f t="shared" si="191"/>
        <v>0</v>
      </c>
      <c r="T579" s="11">
        <f t="shared" si="192"/>
        <v>0</v>
      </c>
      <c r="U579">
        <f t="shared" si="193"/>
        <v>0</v>
      </c>
      <c r="W579" s="11">
        <f t="shared" si="177"/>
        <v>0</v>
      </c>
      <c r="X579" s="11">
        <f t="shared" si="178"/>
        <v>0</v>
      </c>
      <c r="Y579">
        <f t="shared" si="194"/>
        <v>0</v>
      </c>
      <c r="AA579">
        <f t="shared" si="179"/>
        <v>0</v>
      </c>
      <c r="AC579">
        <f t="shared" si="195"/>
        <v>0</v>
      </c>
      <c r="AD579">
        <f t="shared" si="196"/>
        <v>0</v>
      </c>
      <c r="AE579">
        <f t="shared" si="197"/>
        <v>40500</v>
      </c>
      <c r="AF579">
        <f t="shared" si="198"/>
        <v>0</v>
      </c>
      <c r="AH579">
        <f>'Quadrat Point Intercept'!B575*'Quadrat Point Intercept'!E575</f>
        <v>0</v>
      </c>
    </row>
    <row r="580" spans="4:34">
      <c r="D580" s="4">
        <v>569</v>
      </c>
      <c r="E580" s="5">
        <f>'Quadrat Point Intercept'!B576</f>
        <v>0</v>
      </c>
      <c r="F580">
        <f t="shared" si="180"/>
        <v>0</v>
      </c>
      <c r="G580">
        <f t="shared" si="181"/>
        <v>0</v>
      </c>
      <c r="H580">
        <f t="shared" si="182"/>
        <v>12.5</v>
      </c>
      <c r="I580">
        <f t="shared" si="183"/>
        <v>10</v>
      </c>
      <c r="J580">
        <f t="shared" si="184"/>
        <v>1</v>
      </c>
      <c r="K580">
        <f t="shared" si="185"/>
        <v>1</v>
      </c>
      <c r="L580">
        <f t="shared" si="186"/>
        <v>0</v>
      </c>
      <c r="M580" t="e">
        <f t="shared" si="187"/>
        <v>#NUM!</v>
      </c>
      <c r="N580" t="e">
        <f t="shared" si="188"/>
        <v>#NUM!</v>
      </c>
      <c r="P580" t="e">
        <f t="shared" si="189"/>
        <v>#DIV/0!</v>
      </c>
      <c r="Q580" t="e">
        <f t="shared" si="190"/>
        <v>#DIV/0!</v>
      </c>
      <c r="S580">
        <f t="shared" si="191"/>
        <v>0</v>
      </c>
      <c r="T580" s="11">
        <f t="shared" si="192"/>
        <v>0</v>
      </c>
      <c r="U580">
        <f t="shared" si="193"/>
        <v>0</v>
      </c>
      <c r="W580" s="11">
        <f t="shared" si="177"/>
        <v>0</v>
      </c>
      <c r="X580" s="11">
        <f t="shared" si="178"/>
        <v>0</v>
      </c>
      <c r="Y580">
        <f t="shared" si="194"/>
        <v>0</v>
      </c>
      <c r="AA580">
        <f t="shared" si="179"/>
        <v>0</v>
      </c>
      <c r="AC580">
        <f t="shared" si="195"/>
        <v>0</v>
      </c>
      <c r="AD580">
        <f t="shared" si="196"/>
        <v>0</v>
      </c>
      <c r="AE580">
        <f t="shared" si="197"/>
        <v>40500</v>
      </c>
      <c r="AF580">
        <f t="shared" si="198"/>
        <v>0</v>
      </c>
      <c r="AH580">
        <f>'Quadrat Point Intercept'!B576*'Quadrat Point Intercept'!E576</f>
        <v>0</v>
      </c>
    </row>
    <row r="581" spans="4:34">
      <c r="D581" s="4">
        <v>570</v>
      </c>
      <c r="E581" s="5">
        <f>'Quadrat Point Intercept'!B577</f>
        <v>0</v>
      </c>
      <c r="F581">
        <f t="shared" si="180"/>
        <v>0</v>
      </c>
      <c r="G581">
        <f t="shared" si="181"/>
        <v>0</v>
      </c>
      <c r="H581">
        <f t="shared" si="182"/>
        <v>12.5</v>
      </c>
      <c r="I581">
        <f t="shared" si="183"/>
        <v>10</v>
      </c>
      <c r="J581">
        <f t="shared" si="184"/>
        <v>1</v>
      </c>
      <c r="K581">
        <f t="shared" si="185"/>
        <v>1</v>
      </c>
      <c r="L581">
        <f t="shared" si="186"/>
        <v>0</v>
      </c>
      <c r="M581" t="e">
        <f t="shared" si="187"/>
        <v>#NUM!</v>
      </c>
      <c r="N581" t="e">
        <f t="shared" si="188"/>
        <v>#NUM!</v>
      </c>
      <c r="P581" t="e">
        <f t="shared" si="189"/>
        <v>#DIV/0!</v>
      </c>
      <c r="Q581" t="e">
        <f t="shared" si="190"/>
        <v>#DIV/0!</v>
      </c>
      <c r="S581">
        <f t="shared" si="191"/>
        <v>0</v>
      </c>
      <c r="T581" s="11">
        <f t="shared" si="192"/>
        <v>0</v>
      </c>
      <c r="U581">
        <f t="shared" si="193"/>
        <v>0</v>
      </c>
      <c r="W581" s="11">
        <f t="shared" si="177"/>
        <v>0</v>
      </c>
      <c r="X581" s="11">
        <f t="shared" si="178"/>
        <v>0</v>
      </c>
      <c r="Y581">
        <f t="shared" si="194"/>
        <v>0</v>
      </c>
      <c r="AA581">
        <f t="shared" si="179"/>
        <v>0</v>
      </c>
      <c r="AC581">
        <f t="shared" si="195"/>
        <v>0</v>
      </c>
      <c r="AD581">
        <f t="shared" si="196"/>
        <v>0</v>
      </c>
      <c r="AE581">
        <f t="shared" si="197"/>
        <v>40500</v>
      </c>
      <c r="AF581">
        <f t="shared" si="198"/>
        <v>0</v>
      </c>
      <c r="AH581">
        <f>'Quadrat Point Intercept'!B577*'Quadrat Point Intercept'!E577</f>
        <v>0</v>
      </c>
    </row>
    <row r="582" spans="4:34">
      <c r="D582" s="4">
        <v>571</v>
      </c>
      <c r="E582" s="5">
        <f>'Quadrat Point Intercept'!B578</f>
        <v>0</v>
      </c>
      <c r="F582">
        <f t="shared" si="180"/>
        <v>0</v>
      </c>
      <c r="G582">
        <f t="shared" si="181"/>
        <v>0</v>
      </c>
      <c r="H582">
        <f t="shared" si="182"/>
        <v>12.5</v>
      </c>
      <c r="I582">
        <f t="shared" si="183"/>
        <v>10</v>
      </c>
      <c r="J582">
        <f t="shared" si="184"/>
        <v>1</v>
      </c>
      <c r="K582">
        <f t="shared" si="185"/>
        <v>1</v>
      </c>
      <c r="L582">
        <f t="shared" si="186"/>
        <v>0</v>
      </c>
      <c r="M582" t="e">
        <f t="shared" si="187"/>
        <v>#NUM!</v>
      </c>
      <c r="N582" t="e">
        <f t="shared" si="188"/>
        <v>#NUM!</v>
      </c>
      <c r="P582" t="e">
        <f t="shared" si="189"/>
        <v>#DIV/0!</v>
      </c>
      <c r="Q582" t="e">
        <f t="shared" si="190"/>
        <v>#DIV/0!</v>
      </c>
      <c r="S582">
        <f t="shared" si="191"/>
        <v>0</v>
      </c>
      <c r="T582" s="11">
        <f t="shared" si="192"/>
        <v>0</v>
      </c>
      <c r="U582">
        <f t="shared" si="193"/>
        <v>0</v>
      </c>
      <c r="W582" s="11">
        <f t="shared" si="177"/>
        <v>0</v>
      </c>
      <c r="X582" s="11">
        <f t="shared" si="178"/>
        <v>0</v>
      </c>
      <c r="Y582">
        <f t="shared" si="194"/>
        <v>0</v>
      </c>
      <c r="AA582">
        <f t="shared" si="179"/>
        <v>0</v>
      </c>
      <c r="AC582">
        <f t="shared" si="195"/>
        <v>0</v>
      </c>
      <c r="AD582">
        <f t="shared" si="196"/>
        <v>0</v>
      </c>
      <c r="AE582">
        <f t="shared" si="197"/>
        <v>40500</v>
      </c>
      <c r="AF582">
        <f t="shared" si="198"/>
        <v>0</v>
      </c>
      <c r="AH582">
        <f>'Quadrat Point Intercept'!B578*'Quadrat Point Intercept'!E578</f>
        <v>0</v>
      </c>
    </row>
    <row r="583" spans="4:34">
      <c r="D583" s="4">
        <v>572</v>
      </c>
      <c r="E583" s="5">
        <f>'Quadrat Point Intercept'!B579</f>
        <v>0</v>
      </c>
      <c r="F583">
        <f t="shared" si="180"/>
        <v>0</v>
      </c>
      <c r="G583">
        <f t="shared" si="181"/>
        <v>0</v>
      </c>
      <c r="H583">
        <f t="shared" si="182"/>
        <v>12.5</v>
      </c>
      <c r="I583">
        <f t="shared" si="183"/>
        <v>10</v>
      </c>
      <c r="J583">
        <f t="shared" si="184"/>
        <v>1</v>
      </c>
      <c r="K583">
        <f t="shared" si="185"/>
        <v>1</v>
      </c>
      <c r="L583">
        <f t="shared" si="186"/>
        <v>0</v>
      </c>
      <c r="M583" t="e">
        <f t="shared" si="187"/>
        <v>#NUM!</v>
      </c>
      <c r="N583" t="e">
        <f t="shared" si="188"/>
        <v>#NUM!</v>
      </c>
      <c r="P583" t="e">
        <f t="shared" si="189"/>
        <v>#DIV/0!</v>
      </c>
      <c r="Q583" t="e">
        <f t="shared" si="190"/>
        <v>#DIV/0!</v>
      </c>
      <c r="S583">
        <f t="shared" si="191"/>
        <v>0</v>
      </c>
      <c r="T583" s="11">
        <f t="shared" si="192"/>
        <v>0</v>
      </c>
      <c r="U583">
        <f t="shared" si="193"/>
        <v>0</v>
      </c>
      <c r="W583" s="11">
        <f t="shared" si="177"/>
        <v>0</v>
      </c>
      <c r="X583" s="11">
        <f t="shared" si="178"/>
        <v>0</v>
      </c>
      <c r="Y583">
        <f t="shared" si="194"/>
        <v>0</v>
      </c>
      <c r="AA583">
        <f t="shared" si="179"/>
        <v>0</v>
      </c>
      <c r="AC583">
        <f t="shared" si="195"/>
        <v>0</v>
      </c>
      <c r="AD583">
        <f t="shared" si="196"/>
        <v>0</v>
      </c>
      <c r="AE583">
        <f t="shared" si="197"/>
        <v>40500</v>
      </c>
      <c r="AF583">
        <f t="shared" si="198"/>
        <v>0</v>
      </c>
      <c r="AH583">
        <f>'Quadrat Point Intercept'!B579*'Quadrat Point Intercept'!E579</f>
        <v>0</v>
      </c>
    </row>
    <row r="584" spans="4:34">
      <c r="D584" s="4">
        <v>573</v>
      </c>
      <c r="E584" s="5">
        <f>'Quadrat Point Intercept'!B580</f>
        <v>0</v>
      </c>
      <c r="F584">
        <f t="shared" si="180"/>
        <v>0</v>
      </c>
      <c r="G584">
        <f t="shared" si="181"/>
        <v>0</v>
      </c>
      <c r="H584">
        <f t="shared" si="182"/>
        <v>12.5</v>
      </c>
      <c r="I584">
        <f t="shared" si="183"/>
        <v>10</v>
      </c>
      <c r="J584">
        <f t="shared" si="184"/>
        <v>1</v>
      </c>
      <c r="K584">
        <f t="shared" si="185"/>
        <v>1</v>
      </c>
      <c r="L584">
        <f t="shared" si="186"/>
        <v>0</v>
      </c>
      <c r="M584" t="e">
        <f t="shared" si="187"/>
        <v>#NUM!</v>
      </c>
      <c r="N584" t="e">
        <f t="shared" si="188"/>
        <v>#NUM!</v>
      </c>
      <c r="P584" t="e">
        <f t="shared" si="189"/>
        <v>#DIV/0!</v>
      </c>
      <c r="Q584" t="e">
        <f t="shared" si="190"/>
        <v>#DIV/0!</v>
      </c>
      <c r="S584">
        <f t="shared" si="191"/>
        <v>0</v>
      </c>
      <c r="T584" s="11">
        <f t="shared" si="192"/>
        <v>0</v>
      </c>
      <c r="U584">
        <f t="shared" si="193"/>
        <v>0</v>
      </c>
      <c r="W584" s="11">
        <f t="shared" si="177"/>
        <v>0</v>
      </c>
      <c r="X584" s="11">
        <f t="shared" si="178"/>
        <v>0</v>
      </c>
      <c r="Y584">
        <f t="shared" si="194"/>
        <v>0</v>
      </c>
      <c r="AA584">
        <f t="shared" si="179"/>
        <v>0</v>
      </c>
      <c r="AC584">
        <f t="shared" si="195"/>
        <v>0</v>
      </c>
      <c r="AD584">
        <f t="shared" si="196"/>
        <v>0</v>
      </c>
      <c r="AE584">
        <f t="shared" si="197"/>
        <v>40500</v>
      </c>
      <c r="AF584">
        <f t="shared" si="198"/>
        <v>0</v>
      </c>
      <c r="AH584">
        <f>'Quadrat Point Intercept'!B580*'Quadrat Point Intercept'!E580</f>
        <v>0</v>
      </c>
    </row>
    <row r="585" spans="4:34">
      <c r="D585" s="4">
        <v>574</v>
      </c>
      <c r="E585" s="5">
        <f>'Quadrat Point Intercept'!B581</f>
        <v>0</v>
      </c>
      <c r="F585">
        <f t="shared" si="180"/>
        <v>0</v>
      </c>
      <c r="G585">
        <f t="shared" si="181"/>
        <v>0</v>
      </c>
      <c r="H585">
        <f t="shared" si="182"/>
        <v>12.5</v>
      </c>
      <c r="I585">
        <f t="shared" si="183"/>
        <v>10</v>
      </c>
      <c r="J585">
        <f t="shared" si="184"/>
        <v>1</v>
      </c>
      <c r="K585">
        <f t="shared" si="185"/>
        <v>1</v>
      </c>
      <c r="L585">
        <f t="shared" si="186"/>
        <v>0</v>
      </c>
      <c r="M585" t="e">
        <f t="shared" si="187"/>
        <v>#NUM!</v>
      </c>
      <c r="N585" t="e">
        <f t="shared" si="188"/>
        <v>#NUM!</v>
      </c>
      <c r="P585" t="e">
        <f t="shared" si="189"/>
        <v>#DIV/0!</v>
      </c>
      <c r="Q585" t="e">
        <f t="shared" si="190"/>
        <v>#DIV/0!</v>
      </c>
      <c r="S585">
        <f t="shared" si="191"/>
        <v>0</v>
      </c>
      <c r="T585" s="11">
        <f t="shared" si="192"/>
        <v>0</v>
      </c>
      <c r="U585">
        <f t="shared" si="193"/>
        <v>0</v>
      </c>
      <c r="W585" s="11">
        <f t="shared" si="177"/>
        <v>0</v>
      </c>
      <c r="X585" s="11">
        <f t="shared" si="178"/>
        <v>0</v>
      </c>
      <c r="Y585">
        <f t="shared" si="194"/>
        <v>0</v>
      </c>
      <c r="AA585">
        <f t="shared" si="179"/>
        <v>0</v>
      </c>
      <c r="AC585">
        <f t="shared" si="195"/>
        <v>0</v>
      </c>
      <c r="AD585">
        <f t="shared" si="196"/>
        <v>0</v>
      </c>
      <c r="AE585">
        <f t="shared" si="197"/>
        <v>40500</v>
      </c>
      <c r="AF585">
        <f t="shared" si="198"/>
        <v>0</v>
      </c>
      <c r="AH585">
        <f>'Quadrat Point Intercept'!B581*'Quadrat Point Intercept'!E581</f>
        <v>0</v>
      </c>
    </row>
    <row r="586" spans="4:34">
      <c r="D586" s="4">
        <v>575</v>
      </c>
      <c r="E586" s="5">
        <f>'Quadrat Point Intercept'!B582</f>
        <v>0</v>
      </c>
      <c r="F586">
        <f t="shared" si="180"/>
        <v>0</v>
      </c>
      <c r="G586">
        <f t="shared" si="181"/>
        <v>0</v>
      </c>
      <c r="H586">
        <f t="shared" si="182"/>
        <v>12.5</v>
      </c>
      <c r="I586">
        <f t="shared" si="183"/>
        <v>10</v>
      </c>
      <c r="J586">
        <f t="shared" si="184"/>
        <v>1</v>
      </c>
      <c r="K586">
        <f t="shared" si="185"/>
        <v>1</v>
      </c>
      <c r="L586">
        <f t="shared" si="186"/>
        <v>0</v>
      </c>
      <c r="M586" t="e">
        <f t="shared" si="187"/>
        <v>#NUM!</v>
      </c>
      <c r="N586" t="e">
        <f t="shared" si="188"/>
        <v>#NUM!</v>
      </c>
      <c r="P586" t="e">
        <f t="shared" si="189"/>
        <v>#DIV/0!</v>
      </c>
      <c r="Q586" t="e">
        <f t="shared" si="190"/>
        <v>#DIV/0!</v>
      </c>
      <c r="S586">
        <f t="shared" si="191"/>
        <v>0</v>
      </c>
      <c r="T586" s="11">
        <f t="shared" si="192"/>
        <v>0</v>
      </c>
      <c r="U586">
        <f t="shared" si="193"/>
        <v>0</v>
      </c>
      <c r="W586" s="11">
        <f t="shared" si="177"/>
        <v>0</v>
      </c>
      <c r="X586" s="11">
        <f t="shared" si="178"/>
        <v>0</v>
      </c>
      <c r="Y586">
        <f t="shared" si="194"/>
        <v>0</v>
      </c>
      <c r="AA586">
        <f t="shared" si="179"/>
        <v>0</v>
      </c>
      <c r="AC586">
        <f t="shared" si="195"/>
        <v>0</v>
      </c>
      <c r="AD586">
        <f t="shared" si="196"/>
        <v>0</v>
      </c>
      <c r="AE586">
        <f t="shared" si="197"/>
        <v>40500</v>
      </c>
      <c r="AF586">
        <f t="shared" si="198"/>
        <v>0</v>
      </c>
      <c r="AH586">
        <f>'Quadrat Point Intercept'!B582*'Quadrat Point Intercept'!E582</f>
        <v>0</v>
      </c>
    </row>
    <row r="587" spans="4:34">
      <c r="D587" s="4">
        <v>576</v>
      </c>
      <c r="E587" s="5">
        <f>'Quadrat Point Intercept'!B583</f>
        <v>0</v>
      </c>
      <c r="F587">
        <f t="shared" si="180"/>
        <v>0</v>
      </c>
      <c r="G587">
        <f t="shared" si="181"/>
        <v>0</v>
      </c>
      <c r="H587">
        <f t="shared" si="182"/>
        <v>12.5</v>
      </c>
      <c r="I587">
        <f t="shared" si="183"/>
        <v>10</v>
      </c>
      <c r="J587">
        <f t="shared" si="184"/>
        <v>1</v>
      </c>
      <c r="K587">
        <f t="shared" si="185"/>
        <v>1</v>
      </c>
      <c r="L587">
        <f t="shared" si="186"/>
        <v>0</v>
      </c>
      <c r="M587" t="e">
        <f t="shared" si="187"/>
        <v>#NUM!</v>
      </c>
      <c r="N587" t="e">
        <f t="shared" si="188"/>
        <v>#NUM!</v>
      </c>
      <c r="P587" t="e">
        <f t="shared" si="189"/>
        <v>#DIV/0!</v>
      </c>
      <c r="Q587" t="e">
        <f t="shared" si="190"/>
        <v>#DIV/0!</v>
      </c>
      <c r="S587">
        <f t="shared" si="191"/>
        <v>0</v>
      </c>
      <c r="T587" s="11">
        <f t="shared" si="192"/>
        <v>0</v>
      </c>
      <c r="U587">
        <f t="shared" si="193"/>
        <v>0</v>
      </c>
      <c r="W587" s="11">
        <f t="shared" si="177"/>
        <v>0</v>
      </c>
      <c r="X587" s="11">
        <f t="shared" si="178"/>
        <v>0</v>
      </c>
      <c r="Y587">
        <f t="shared" si="194"/>
        <v>0</v>
      </c>
      <c r="AA587">
        <f t="shared" si="179"/>
        <v>0</v>
      </c>
      <c r="AC587">
        <f t="shared" si="195"/>
        <v>0</v>
      </c>
      <c r="AD587">
        <f t="shared" si="196"/>
        <v>0</v>
      </c>
      <c r="AE587">
        <f t="shared" si="197"/>
        <v>40500</v>
      </c>
      <c r="AF587">
        <f t="shared" si="198"/>
        <v>0</v>
      </c>
      <c r="AH587">
        <f>'Quadrat Point Intercept'!B583*'Quadrat Point Intercept'!E583</f>
        <v>0</v>
      </c>
    </row>
    <row r="588" spans="4:34">
      <c r="D588" s="4">
        <v>577</v>
      </c>
      <c r="E588" s="5">
        <f>'Quadrat Point Intercept'!B584</f>
        <v>0</v>
      </c>
      <c r="F588">
        <f t="shared" si="180"/>
        <v>0</v>
      </c>
      <c r="G588">
        <f t="shared" si="181"/>
        <v>0</v>
      </c>
      <c r="H588">
        <f t="shared" si="182"/>
        <v>12.5</v>
      </c>
      <c r="I588">
        <f t="shared" si="183"/>
        <v>10</v>
      </c>
      <c r="J588">
        <f t="shared" si="184"/>
        <v>1</v>
      </c>
      <c r="K588">
        <f t="shared" si="185"/>
        <v>1</v>
      </c>
      <c r="L588">
        <f t="shared" si="186"/>
        <v>0</v>
      </c>
      <c r="M588" t="e">
        <f t="shared" si="187"/>
        <v>#NUM!</v>
      </c>
      <c r="N588" t="e">
        <f t="shared" si="188"/>
        <v>#NUM!</v>
      </c>
      <c r="P588" t="e">
        <f t="shared" si="189"/>
        <v>#DIV/0!</v>
      </c>
      <c r="Q588" t="e">
        <f t="shared" si="190"/>
        <v>#DIV/0!</v>
      </c>
      <c r="S588">
        <f t="shared" si="191"/>
        <v>0</v>
      </c>
      <c r="T588" s="11">
        <f t="shared" si="192"/>
        <v>0</v>
      </c>
      <c r="U588">
        <f t="shared" si="193"/>
        <v>0</v>
      </c>
      <c r="W588" s="11">
        <f t="shared" ref="W588:W651" si="199">IF(J588=1,0,M588)</f>
        <v>0</v>
      </c>
      <c r="X588" s="11">
        <f t="shared" ref="X588:X651" si="200">IF(K588=1,0,N588)</f>
        <v>0</v>
      </c>
      <c r="Y588">
        <f t="shared" si="194"/>
        <v>0</v>
      </c>
      <c r="AA588">
        <f t="shared" ref="AA588:AA651" si="201">U588+Y588</f>
        <v>0</v>
      </c>
      <c r="AC588">
        <f t="shared" si="195"/>
        <v>0</v>
      </c>
      <c r="AD588">
        <f t="shared" si="196"/>
        <v>0</v>
      </c>
      <c r="AE588">
        <f t="shared" si="197"/>
        <v>40500</v>
      </c>
      <c r="AF588">
        <f t="shared" si="198"/>
        <v>0</v>
      </c>
      <c r="AH588">
        <f>'Quadrat Point Intercept'!B584*'Quadrat Point Intercept'!E584</f>
        <v>0</v>
      </c>
    </row>
    <row r="589" spans="4:34">
      <c r="D589" s="4">
        <v>578</v>
      </c>
      <c r="E589" s="5">
        <f>'Quadrat Point Intercept'!B585</f>
        <v>0</v>
      </c>
      <c r="F589">
        <f t="shared" ref="F589:F652" si="202">E589/2</f>
        <v>0</v>
      </c>
      <c r="G589">
        <f t="shared" ref="G589:G652" si="203">PI()*(F589^2)</f>
        <v>0</v>
      </c>
      <c r="H589">
        <f t="shared" ref="H589:H652" si="204">($B$12+F589+F589)/2</f>
        <v>12.5</v>
      </c>
      <c r="I589">
        <f t="shared" ref="I589:I652" si="205">($B$13+F589+F589)/2</f>
        <v>10</v>
      </c>
      <c r="J589">
        <f t="shared" ref="J589:J652" si="206">IF($B$12&gt;E589,1,0)</f>
        <v>1</v>
      </c>
      <c r="K589">
        <f t="shared" ref="K589:K652" si="207">IF($B$13&gt;E589,1,0)</f>
        <v>1</v>
      </c>
      <c r="L589">
        <f t="shared" ref="L589:L652" si="208">IF(($B$12^2+$B$13^2)^0.5&lt;E589,1,0)</f>
        <v>0</v>
      </c>
      <c r="M589" t="e">
        <f t="shared" ref="M589:M652" si="209">(H589-F589)*(H589*(H589-$B$12))^0.5</f>
        <v>#NUM!</v>
      </c>
      <c r="N589" t="e">
        <f t="shared" ref="N589:N652" si="210">(I589-F589)*(I589*(I589-$B$13))^0.5</f>
        <v>#NUM!</v>
      </c>
      <c r="P589" t="e">
        <f t="shared" ref="P589:P652" si="211">360*ACOS($B$12/2/F589)/2/PI()</f>
        <v>#DIV/0!</v>
      </c>
      <c r="Q589" t="e">
        <f t="shared" ref="Q589:Q652" si="212">360*ACOS($B$13/2/F589)/2/PI()</f>
        <v>#DIV/0!</v>
      </c>
      <c r="S589">
        <f t="shared" ref="S589:S652" si="213">IF(J589=1,0,P589)</f>
        <v>0</v>
      </c>
      <c r="T589" s="11">
        <f t="shared" ref="T589:T652" si="214">IF(K589=1,0,Q589)</f>
        <v>0</v>
      </c>
      <c r="U589">
        <f t="shared" ref="U589:U652" si="215">$B$10*$B$11*PI()*F589^2-((($O$10*S589+$P$10*T589)*PI()*F589^2)/360)</f>
        <v>0</v>
      </c>
      <c r="W589" s="11">
        <f t="shared" si="199"/>
        <v>0</v>
      </c>
      <c r="X589" s="11">
        <f t="shared" si="200"/>
        <v>0</v>
      </c>
      <c r="Y589">
        <f t="shared" ref="Y589:Y652" si="216">$M$10*W589+$N$10*X589</f>
        <v>0</v>
      </c>
      <c r="AA589">
        <f t="shared" si="201"/>
        <v>0</v>
      </c>
      <c r="AC589">
        <f t="shared" ref="AC589:AC652" si="217">((2*(180-2*T589)*($B$11-1)+2*(180-2*S589)*($B$10-1)+360)*PI()*F589^2)/360</f>
        <v>0</v>
      </c>
      <c r="AD589">
        <f t="shared" ref="AD589:AD652" si="218">($B$10-1)*2*W589+($B$11-1)*2*X589</f>
        <v>0</v>
      </c>
      <c r="AE589">
        <f t="shared" ref="AE589:AE652" si="219">$AC$7+AC589+AD589</f>
        <v>40500</v>
      </c>
      <c r="AF589">
        <f t="shared" ref="AF589:AF652" si="220">IF(L589=1,AE589,AA589)</f>
        <v>0</v>
      </c>
      <c r="AH589">
        <f>'Quadrat Point Intercept'!B585*'Quadrat Point Intercept'!E585</f>
        <v>0</v>
      </c>
    </row>
    <row r="590" spans="4:34">
      <c r="D590" s="4">
        <v>579</v>
      </c>
      <c r="E590" s="5">
        <f>'Quadrat Point Intercept'!B586</f>
        <v>0</v>
      </c>
      <c r="F590">
        <f t="shared" si="202"/>
        <v>0</v>
      </c>
      <c r="G590">
        <f t="shared" si="203"/>
        <v>0</v>
      </c>
      <c r="H590">
        <f t="shared" si="204"/>
        <v>12.5</v>
      </c>
      <c r="I590">
        <f t="shared" si="205"/>
        <v>10</v>
      </c>
      <c r="J590">
        <f t="shared" si="206"/>
        <v>1</v>
      </c>
      <c r="K590">
        <f t="shared" si="207"/>
        <v>1</v>
      </c>
      <c r="L590">
        <f t="shared" si="208"/>
        <v>0</v>
      </c>
      <c r="M590" t="e">
        <f t="shared" si="209"/>
        <v>#NUM!</v>
      </c>
      <c r="N590" t="e">
        <f t="shared" si="210"/>
        <v>#NUM!</v>
      </c>
      <c r="P590" t="e">
        <f t="shared" si="211"/>
        <v>#DIV/0!</v>
      </c>
      <c r="Q590" t="e">
        <f t="shared" si="212"/>
        <v>#DIV/0!</v>
      </c>
      <c r="S590">
        <f t="shared" si="213"/>
        <v>0</v>
      </c>
      <c r="T590" s="11">
        <f t="shared" si="214"/>
        <v>0</v>
      </c>
      <c r="U590">
        <f t="shared" si="215"/>
        <v>0</v>
      </c>
      <c r="W590" s="11">
        <f t="shared" si="199"/>
        <v>0</v>
      </c>
      <c r="X590" s="11">
        <f t="shared" si="200"/>
        <v>0</v>
      </c>
      <c r="Y590">
        <f t="shared" si="216"/>
        <v>0</v>
      </c>
      <c r="AA590">
        <f t="shared" si="201"/>
        <v>0</v>
      </c>
      <c r="AC590">
        <f t="shared" si="217"/>
        <v>0</v>
      </c>
      <c r="AD590">
        <f t="shared" si="218"/>
        <v>0</v>
      </c>
      <c r="AE590">
        <f t="shared" si="219"/>
        <v>40500</v>
      </c>
      <c r="AF590">
        <f t="shared" si="220"/>
        <v>0</v>
      </c>
      <c r="AH590">
        <f>'Quadrat Point Intercept'!B586*'Quadrat Point Intercept'!E586</f>
        <v>0</v>
      </c>
    </row>
    <row r="591" spans="4:34">
      <c r="D591" s="4">
        <v>580</v>
      </c>
      <c r="E591" s="5">
        <f>'Quadrat Point Intercept'!B587</f>
        <v>0</v>
      </c>
      <c r="F591">
        <f t="shared" si="202"/>
        <v>0</v>
      </c>
      <c r="G591">
        <f t="shared" si="203"/>
        <v>0</v>
      </c>
      <c r="H591">
        <f t="shared" si="204"/>
        <v>12.5</v>
      </c>
      <c r="I591">
        <f t="shared" si="205"/>
        <v>10</v>
      </c>
      <c r="J591">
        <f t="shared" si="206"/>
        <v>1</v>
      </c>
      <c r="K591">
        <f t="shared" si="207"/>
        <v>1</v>
      </c>
      <c r="L591">
        <f t="shared" si="208"/>
        <v>0</v>
      </c>
      <c r="M591" t="e">
        <f t="shared" si="209"/>
        <v>#NUM!</v>
      </c>
      <c r="N591" t="e">
        <f t="shared" si="210"/>
        <v>#NUM!</v>
      </c>
      <c r="P591" t="e">
        <f t="shared" si="211"/>
        <v>#DIV/0!</v>
      </c>
      <c r="Q591" t="e">
        <f t="shared" si="212"/>
        <v>#DIV/0!</v>
      </c>
      <c r="S591">
        <f t="shared" si="213"/>
        <v>0</v>
      </c>
      <c r="T591" s="11">
        <f t="shared" si="214"/>
        <v>0</v>
      </c>
      <c r="U591">
        <f t="shared" si="215"/>
        <v>0</v>
      </c>
      <c r="W591" s="11">
        <f t="shared" si="199"/>
        <v>0</v>
      </c>
      <c r="X591" s="11">
        <f t="shared" si="200"/>
        <v>0</v>
      </c>
      <c r="Y591">
        <f t="shared" si="216"/>
        <v>0</v>
      </c>
      <c r="AA591">
        <f t="shared" si="201"/>
        <v>0</v>
      </c>
      <c r="AC591">
        <f t="shared" si="217"/>
        <v>0</v>
      </c>
      <c r="AD591">
        <f t="shared" si="218"/>
        <v>0</v>
      </c>
      <c r="AE591">
        <f t="shared" si="219"/>
        <v>40500</v>
      </c>
      <c r="AF591">
        <f t="shared" si="220"/>
        <v>0</v>
      </c>
      <c r="AH591">
        <f>'Quadrat Point Intercept'!B587*'Quadrat Point Intercept'!E587</f>
        <v>0</v>
      </c>
    </row>
    <row r="592" spans="4:34">
      <c r="D592" s="4">
        <v>581</v>
      </c>
      <c r="E592" s="5">
        <f>'Quadrat Point Intercept'!B588</f>
        <v>0</v>
      </c>
      <c r="F592">
        <f t="shared" si="202"/>
        <v>0</v>
      </c>
      <c r="G592">
        <f t="shared" si="203"/>
        <v>0</v>
      </c>
      <c r="H592">
        <f t="shared" si="204"/>
        <v>12.5</v>
      </c>
      <c r="I592">
        <f t="shared" si="205"/>
        <v>10</v>
      </c>
      <c r="J592">
        <f t="shared" si="206"/>
        <v>1</v>
      </c>
      <c r="K592">
        <f t="shared" si="207"/>
        <v>1</v>
      </c>
      <c r="L592">
        <f t="shared" si="208"/>
        <v>0</v>
      </c>
      <c r="M592" t="e">
        <f t="shared" si="209"/>
        <v>#NUM!</v>
      </c>
      <c r="N592" t="e">
        <f t="shared" si="210"/>
        <v>#NUM!</v>
      </c>
      <c r="P592" t="e">
        <f t="shared" si="211"/>
        <v>#DIV/0!</v>
      </c>
      <c r="Q592" t="e">
        <f t="shared" si="212"/>
        <v>#DIV/0!</v>
      </c>
      <c r="S592">
        <f t="shared" si="213"/>
        <v>0</v>
      </c>
      <c r="T592" s="11">
        <f t="shared" si="214"/>
        <v>0</v>
      </c>
      <c r="U592">
        <f t="shared" si="215"/>
        <v>0</v>
      </c>
      <c r="W592" s="11">
        <f t="shared" si="199"/>
        <v>0</v>
      </c>
      <c r="X592" s="11">
        <f t="shared" si="200"/>
        <v>0</v>
      </c>
      <c r="Y592">
        <f t="shared" si="216"/>
        <v>0</v>
      </c>
      <c r="AA592">
        <f t="shared" si="201"/>
        <v>0</v>
      </c>
      <c r="AC592">
        <f t="shared" si="217"/>
        <v>0</v>
      </c>
      <c r="AD592">
        <f t="shared" si="218"/>
        <v>0</v>
      </c>
      <c r="AE592">
        <f t="shared" si="219"/>
        <v>40500</v>
      </c>
      <c r="AF592">
        <f t="shared" si="220"/>
        <v>0</v>
      </c>
      <c r="AH592">
        <f>'Quadrat Point Intercept'!B588*'Quadrat Point Intercept'!E588</f>
        <v>0</v>
      </c>
    </row>
    <row r="593" spans="4:34">
      <c r="D593" s="4">
        <v>582</v>
      </c>
      <c r="E593" s="5">
        <f>'Quadrat Point Intercept'!B589</f>
        <v>0</v>
      </c>
      <c r="F593">
        <f t="shared" si="202"/>
        <v>0</v>
      </c>
      <c r="G593">
        <f t="shared" si="203"/>
        <v>0</v>
      </c>
      <c r="H593">
        <f t="shared" si="204"/>
        <v>12.5</v>
      </c>
      <c r="I593">
        <f t="shared" si="205"/>
        <v>10</v>
      </c>
      <c r="J593">
        <f t="shared" si="206"/>
        <v>1</v>
      </c>
      <c r="K593">
        <f t="shared" si="207"/>
        <v>1</v>
      </c>
      <c r="L593">
        <f t="shared" si="208"/>
        <v>0</v>
      </c>
      <c r="M593" t="e">
        <f t="shared" si="209"/>
        <v>#NUM!</v>
      </c>
      <c r="N593" t="e">
        <f t="shared" si="210"/>
        <v>#NUM!</v>
      </c>
      <c r="P593" t="e">
        <f t="shared" si="211"/>
        <v>#DIV/0!</v>
      </c>
      <c r="Q593" t="e">
        <f t="shared" si="212"/>
        <v>#DIV/0!</v>
      </c>
      <c r="S593">
        <f t="shared" si="213"/>
        <v>0</v>
      </c>
      <c r="T593" s="11">
        <f t="shared" si="214"/>
        <v>0</v>
      </c>
      <c r="U593">
        <f t="shared" si="215"/>
        <v>0</v>
      </c>
      <c r="W593" s="11">
        <f t="shared" si="199"/>
        <v>0</v>
      </c>
      <c r="X593" s="11">
        <f t="shared" si="200"/>
        <v>0</v>
      </c>
      <c r="Y593">
        <f t="shared" si="216"/>
        <v>0</v>
      </c>
      <c r="AA593">
        <f t="shared" si="201"/>
        <v>0</v>
      </c>
      <c r="AC593">
        <f t="shared" si="217"/>
        <v>0</v>
      </c>
      <c r="AD593">
        <f t="shared" si="218"/>
        <v>0</v>
      </c>
      <c r="AE593">
        <f t="shared" si="219"/>
        <v>40500</v>
      </c>
      <c r="AF593">
        <f t="shared" si="220"/>
        <v>0</v>
      </c>
      <c r="AH593">
        <f>'Quadrat Point Intercept'!B589*'Quadrat Point Intercept'!E589</f>
        <v>0</v>
      </c>
    </row>
    <row r="594" spans="4:34">
      <c r="D594" s="4">
        <v>583</v>
      </c>
      <c r="E594" s="5">
        <f>'Quadrat Point Intercept'!B590</f>
        <v>0</v>
      </c>
      <c r="F594">
        <f t="shared" si="202"/>
        <v>0</v>
      </c>
      <c r="G594">
        <f t="shared" si="203"/>
        <v>0</v>
      </c>
      <c r="H594">
        <f t="shared" si="204"/>
        <v>12.5</v>
      </c>
      <c r="I594">
        <f t="shared" si="205"/>
        <v>10</v>
      </c>
      <c r="J594">
        <f t="shared" si="206"/>
        <v>1</v>
      </c>
      <c r="K594">
        <f t="shared" si="207"/>
        <v>1</v>
      </c>
      <c r="L594">
        <f t="shared" si="208"/>
        <v>0</v>
      </c>
      <c r="M594" t="e">
        <f t="shared" si="209"/>
        <v>#NUM!</v>
      </c>
      <c r="N594" t="e">
        <f t="shared" si="210"/>
        <v>#NUM!</v>
      </c>
      <c r="P594" t="e">
        <f t="shared" si="211"/>
        <v>#DIV/0!</v>
      </c>
      <c r="Q594" t="e">
        <f t="shared" si="212"/>
        <v>#DIV/0!</v>
      </c>
      <c r="S594">
        <f t="shared" si="213"/>
        <v>0</v>
      </c>
      <c r="T594" s="11">
        <f t="shared" si="214"/>
        <v>0</v>
      </c>
      <c r="U594">
        <f t="shared" si="215"/>
        <v>0</v>
      </c>
      <c r="W594" s="11">
        <f t="shared" si="199"/>
        <v>0</v>
      </c>
      <c r="X594" s="11">
        <f t="shared" si="200"/>
        <v>0</v>
      </c>
      <c r="Y594">
        <f t="shared" si="216"/>
        <v>0</v>
      </c>
      <c r="AA594">
        <f t="shared" si="201"/>
        <v>0</v>
      </c>
      <c r="AC594">
        <f t="shared" si="217"/>
        <v>0</v>
      </c>
      <c r="AD594">
        <f t="shared" si="218"/>
        <v>0</v>
      </c>
      <c r="AE594">
        <f t="shared" si="219"/>
        <v>40500</v>
      </c>
      <c r="AF594">
        <f t="shared" si="220"/>
        <v>0</v>
      </c>
      <c r="AH594">
        <f>'Quadrat Point Intercept'!B590*'Quadrat Point Intercept'!E590</f>
        <v>0</v>
      </c>
    </row>
    <row r="595" spans="4:34">
      <c r="D595" s="4">
        <v>584</v>
      </c>
      <c r="E595" s="5">
        <f>'Quadrat Point Intercept'!B591</f>
        <v>0</v>
      </c>
      <c r="F595">
        <f t="shared" si="202"/>
        <v>0</v>
      </c>
      <c r="G595">
        <f t="shared" si="203"/>
        <v>0</v>
      </c>
      <c r="H595">
        <f t="shared" si="204"/>
        <v>12.5</v>
      </c>
      <c r="I595">
        <f t="shared" si="205"/>
        <v>10</v>
      </c>
      <c r="J595">
        <f t="shared" si="206"/>
        <v>1</v>
      </c>
      <c r="K595">
        <f t="shared" si="207"/>
        <v>1</v>
      </c>
      <c r="L595">
        <f t="shared" si="208"/>
        <v>0</v>
      </c>
      <c r="M595" t="e">
        <f t="shared" si="209"/>
        <v>#NUM!</v>
      </c>
      <c r="N595" t="e">
        <f t="shared" si="210"/>
        <v>#NUM!</v>
      </c>
      <c r="P595" t="e">
        <f t="shared" si="211"/>
        <v>#DIV/0!</v>
      </c>
      <c r="Q595" t="e">
        <f t="shared" si="212"/>
        <v>#DIV/0!</v>
      </c>
      <c r="S595">
        <f t="shared" si="213"/>
        <v>0</v>
      </c>
      <c r="T595" s="11">
        <f t="shared" si="214"/>
        <v>0</v>
      </c>
      <c r="U595">
        <f t="shared" si="215"/>
        <v>0</v>
      </c>
      <c r="W595" s="11">
        <f t="shared" si="199"/>
        <v>0</v>
      </c>
      <c r="X595" s="11">
        <f t="shared" si="200"/>
        <v>0</v>
      </c>
      <c r="Y595">
        <f t="shared" si="216"/>
        <v>0</v>
      </c>
      <c r="AA595">
        <f t="shared" si="201"/>
        <v>0</v>
      </c>
      <c r="AC595">
        <f t="shared" si="217"/>
        <v>0</v>
      </c>
      <c r="AD595">
        <f t="shared" si="218"/>
        <v>0</v>
      </c>
      <c r="AE595">
        <f t="shared" si="219"/>
        <v>40500</v>
      </c>
      <c r="AF595">
        <f t="shared" si="220"/>
        <v>0</v>
      </c>
      <c r="AH595">
        <f>'Quadrat Point Intercept'!B591*'Quadrat Point Intercept'!E591</f>
        <v>0</v>
      </c>
    </row>
    <row r="596" spans="4:34">
      <c r="D596" s="4">
        <v>585</v>
      </c>
      <c r="E596" s="5">
        <f>'Quadrat Point Intercept'!B592</f>
        <v>0</v>
      </c>
      <c r="F596">
        <f t="shared" si="202"/>
        <v>0</v>
      </c>
      <c r="G596">
        <f t="shared" si="203"/>
        <v>0</v>
      </c>
      <c r="H596">
        <f t="shared" si="204"/>
        <v>12.5</v>
      </c>
      <c r="I596">
        <f t="shared" si="205"/>
        <v>10</v>
      </c>
      <c r="J596">
        <f t="shared" si="206"/>
        <v>1</v>
      </c>
      <c r="K596">
        <f t="shared" si="207"/>
        <v>1</v>
      </c>
      <c r="L596">
        <f t="shared" si="208"/>
        <v>0</v>
      </c>
      <c r="M596" t="e">
        <f t="shared" si="209"/>
        <v>#NUM!</v>
      </c>
      <c r="N596" t="e">
        <f t="shared" si="210"/>
        <v>#NUM!</v>
      </c>
      <c r="P596" t="e">
        <f t="shared" si="211"/>
        <v>#DIV/0!</v>
      </c>
      <c r="Q596" t="e">
        <f t="shared" si="212"/>
        <v>#DIV/0!</v>
      </c>
      <c r="S596">
        <f t="shared" si="213"/>
        <v>0</v>
      </c>
      <c r="T596" s="11">
        <f t="shared" si="214"/>
        <v>0</v>
      </c>
      <c r="U596">
        <f t="shared" si="215"/>
        <v>0</v>
      </c>
      <c r="W596" s="11">
        <f t="shared" si="199"/>
        <v>0</v>
      </c>
      <c r="X596" s="11">
        <f t="shared" si="200"/>
        <v>0</v>
      </c>
      <c r="Y596">
        <f t="shared" si="216"/>
        <v>0</v>
      </c>
      <c r="AA596">
        <f t="shared" si="201"/>
        <v>0</v>
      </c>
      <c r="AC596">
        <f t="shared" si="217"/>
        <v>0</v>
      </c>
      <c r="AD596">
        <f t="shared" si="218"/>
        <v>0</v>
      </c>
      <c r="AE596">
        <f t="shared" si="219"/>
        <v>40500</v>
      </c>
      <c r="AF596">
        <f t="shared" si="220"/>
        <v>0</v>
      </c>
      <c r="AH596">
        <f>'Quadrat Point Intercept'!B592*'Quadrat Point Intercept'!E592</f>
        <v>0</v>
      </c>
    </row>
    <row r="597" spans="4:34">
      <c r="D597" s="4">
        <v>586</v>
      </c>
      <c r="E597" s="5">
        <f>'Quadrat Point Intercept'!B593</f>
        <v>0</v>
      </c>
      <c r="F597">
        <f t="shared" si="202"/>
        <v>0</v>
      </c>
      <c r="G597">
        <f t="shared" si="203"/>
        <v>0</v>
      </c>
      <c r="H597">
        <f t="shared" si="204"/>
        <v>12.5</v>
      </c>
      <c r="I597">
        <f t="shared" si="205"/>
        <v>10</v>
      </c>
      <c r="J597">
        <f t="shared" si="206"/>
        <v>1</v>
      </c>
      <c r="K597">
        <f t="shared" si="207"/>
        <v>1</v>
      </c>
      <c r="L597">
        <f t="shared" si="208"/>
        <v>0</v>
      </c>
      <c r="M597" t="e">
        <f t="shared" si="209"/>
        <v>#NUM!</v>
      </c>
      <c r="N597" t="e">
        <f t="shared" si="210"/>
        <v>#NUM!</v>
      </c>
      <c r="P597" t="e">
        <f t="shared" si="211"/>
        <v>#DIV/0!</v>
      </c>
      <c r="Q597" t="e">
        <f t="shared" si="212"/>
        <v>#DIV/0!</v>
      </c>
      <c r="S597">
        <f t="shared" si="213"/>
        <v>0</v>
      </c>
      <c r="T597" s="11">
        <f t="shared" si="214"/>
        <v>0</v>
      </c>
      <c r="U597">
        <f t="shared" si="215"/>
        <v>0</v>
      </c>
      <c r="W597" s="11">
        <f t="shared" si="199"/>
        <v>0</v>
      </c>
      <c r="X597" s="11">
        <f t="shared" si="200"/>
        <v>0</v>
      </c>
      <c r="Y597">
        <f t="shared" si="216"/>
        <v>0</v>
      </c>
      <c r="AA597">
        <f t="shared" si="201"/>
        <v>0</v>
      </c>
      <c r="AC597">
        <f t="shared" si="217"/>
        <v>0</v>
      </c>
      <c r="AD597">
        <f t="shared" si="218"/>
        <v>0</v>
      </c>
      <c r="AE597">
        <f t="shared" si="219"/>
        <v>40500</v>
      </c>
      <c r="AF597">
        <f t="shared" si="220"/>
        <v>0</v>
      </c>
      <c r="AH597">
        <f>'Quadrat Point Intercept'!B593*'Quadrat Point Intercept'!E593</f>
        <v>0</v>
      </c>
    </row>
    <row r="598" spans="4:34">
      <c r="D598" s="4">
        <v>587</v>
      </c>
      <c r="E598" s="5">
        <f>'Quadrat Point Intercept'!B594</f>
        <v>0</v>
      </c>
      <c r="F598">
        <f t="shared" si="202"/>
        <v>0</v>
      </c>
      <c r="G598">
        <f t="shared" si="203"/>
        <v>0</v>
      </c>
      <c r="H598">
        <f t="shared" si="204"/>
        <v>12.5</v>
      </c>
      <c r="I598">
        <f t="shared" si="205"/>
        <v>10</v>
      </c>
      <c r="J598">
        <f t="shared" si="206"/>
        <v>1</v>
      </c>
      <c r="K598">
        <f t="shared" si="207"/>
        <v>1</v>
      </c>
      <c r="L598">
        <f t="shared" si="208"/>
        <v>0</v>
      </c>
      <c r="M598" t="e">
        <f t="shared" si="209"/>
        <v>#NUM!</v>
      </c>
      <c r="N598" t="e">
        <f t="shared" si="210"/>
        <v>#NUM!</v>
      </c>
      <c r="P598" t="e">
        <f t="shared" si="211"/>
        <v>#DIV/0!</v>
      </c>
      <c r="Q598" t="e">
        <f t="shared" si="212"/>
        <v>#DIV/0!</v>
      </c>
      <c r="S598">
        <f t="shared" si="213"/>
        <v>0</v>
      </c>
      <c r="T598" s="11">
        <f t="shared" si="214"/>
        <v>0</v>
      </c>
      <c r="U598">
        <f t="shared" si="215"/>
        <v>0</v>
      </c>
      <c r="W598" s="11">
        <f t="shared" si="199"/>
        <v>0</v>
      </c>
      <c r="X598" s="11">
        <f t="shared" si="200"/>
        <v>0</v>
      </c>
      <c r="Y598">
        <f t="shared" si="216"/>
        <v>0</v>
      </c>
      <c r="AA598">
        <f t="shared" si="201"/>
        <v>0</v>
      </c>
      <c r="AC598">
        <f t="shared" si="217"/>
        <v>0</v>
      </c>
      <c r="AD598">
        <f t="shared" si="218"/>
        <v>0</v>
      </c>
      <c r="AE598">
        <f t="shared" si="219"/>
        <v>40500</v>
      </c>
      <c r="AF598">
        <f t="shared" si="220"/>
        <v>0</v>
      </c>
      <c r="AH598">
        <f>'Quadrat Point Intercept'!B594*'Quadrat Point Intercept'!E594</f>
        <v>0</v>
      </c>
    </row>
    <row r="599" spans="4:34">
      <c r="D599" s="4">
        <v>588</v>
      </c>
      <c r="E599" s="5">
        <f>'Quadrat Point Intercept'!B595</f>
        <v>0</v>
      </c>
      <c r="F599">
        <f t="shared" si="202"/>
        <v>0</v>
      </c>
      <c r="G599">
        <f t="shared" si="203"/>
        <v>0</v>
      </c>
      <c r="H599">
        <f t="shared" si="204"/>
        <v>12.5</v>
      </c>
      <c r="I599">
        <f t="shared" si="205"/>
        <v>10</v>
      </c>
      <c r="J599">
        <f t="shared" si="206"/>
        <v>1</v>
      </c>
      <c r="K599">
        <f t="shared" si="207"/>
        <v>1</v>
      </c>
      <c r="L599">
        <f t="shared" si="208"/>
        <v>0</v>
      </c>
      <c r="M599" t="e">
        <f t="shared" si="209"/>
        <v>#NUM!</v>
      </c>
      <c r="N599" t="e">
        <f t="shared" si="210"/>
        <v>#NUM!</v>
      </c>
      <c r="P599" t="e">
        <f t="shared" si="211"/>
        <v>#DIV/0!</v>
      </c>
      <c r="Q599" t="e">
        <f t="shared" si="212"/>
        <v>#DIV/0!</v>
      </c>
      <c r="S599">
        <f t="shared" si="213"/>
        <v>0</v>
      </c>
      <c r="T599" s="11">
        <f t="shared" si="214"/>
        <v>0</v>
      </c>
      <c r="U599">
        <f t="shared" si="215"/>
        <v>0</v>
      </c>
      <c r="W599" s="11">
        <f t="shared" si="199"/>
        <v>0</v>
      </c>
      <c r="X599" s="11">
        <f t="shared" si="200"/>
        <v>0</v>
      </c>
      <c r="Y599">
        <f t="shared" si="216"/>
        <v>0</v>
      </c>
      <c r="AA599">
        <f t="shared" si="201"/>
        <v>0</v>
      </c>
      <c r="AC599">
        <f t="shared" si="217"/>
        <v>0</v>
      </c>
      <c r="AD599">
        <f t="shared" si="218"/>
        <v>0</v>
      </c>
      <c r="AE599">
        <f t="shared" si="219"/>
        <v>40500</v>
      </c>
      <c r="AF599">
        <f t="shared" si="220"/>
        <v>0</v>
      </c>
      <c r="AH599">
        <f>'Quadrat Point Intercept'!B595*'Quadrat Point Intercept'!E595</f>
        <v>0</v>
      </c>
    </row>
    <row r="600" spans="4:34">
      <c r="D600" s="4">
        <v>589</v>
      </c>
      <c r="E600" s="5">
        <f>'Quadrat Point Intercept'!B596</f>
        <v>0</v>
      </c>
      <c r="F600">
        <f t="shared" si="202"/>
        <v>0</v>
      </c>
      <c r="G600">
        <f t="shared" si="203"/>
        <v>0</v>
      </c>
      <c r="H600">
        <f t="shared" si="204"/>
        <v>12.5</v>
      </c>
      <c r="I600">
        <f t="shared" si="205"/>
        <v>10</v>
      </c>
      <c r="J600">
        <f t="shared" si="206"/>
        <v>1</v>
      </c>
      <c r="K600">
        <f t="shared" si="207"/>
        <v>1</v>
      </c>
      <c r="L600">
        <f t="shared" si="208"/>
        <v>0</v>
      </c>
      <c r="M600" t="e">
        <f t="shared" si="209"/>
        <v>#NUM!</v>
      </c>
      <c r="N600" t="e">
        <f t="shared" si="210"/>
        <v>#NUM!</v>
      </c>
      <c r="P600" t="e">
        <f t="shared" si="211"/>
        <v>#DIV/0!</v>
      </c>
      <c r="Q600" t="e">
        <f t="shared" si="212"/>
        <v>#DIV/0!</v>
      </c>
      <c r="S600">
        <f t="shared" si="213"/>
        <v>0</v>
      </c>
      <c r="T600" s="11">
        <f t="shared" si="214"/>
        <v>0</v>
      </c>
      <c r="U600">
        <f t="shared" si="215"/>
        <v>0</v>
      </c>
      <c r="W600" s="11">
        <f t="shared" si="199"/>
        <v>0</v>
      </c>
      <c r="X600" s="11">
        <f t="shared" si="200"/>
        <v>0</v>
      </c>
      <c r="Y600">
        <f t="shared" si="216"/>
        <v>0</v>
      </c>
      <c r="AA600">
        <f t="shared" si="201"/>
        <v>0</v>
      </c>
      <c r="AC600">
        <f t="shared" si="217"/>
        <v>0</v>
      </c>
      <c r="AD600">
        <f t="shared" si="218"/>
        <v>0</v>
      </c>
      <c r="AE600">
        <f t="shared" si="219"/>
        <v>40500</v>
      </c>
      <c r="AF600">
        <f t="shared" si="220"/>
        <v>0</v>
      </c>
      <c r="AH600">
        <f>'Quadrat Point Intercept'!B596*'Quadrat Point Intercept'!E596</f>
        <v>0</v>
      </c>
    </row>
    <row r="601" spans="4:34">
      <c r="D601" s="4">
        <v>590</v>
      </c>
      <c r="E601" s="5">
        <f>'Quadrat Point Intercept'!B597</f>
        <v>0</v>
      </c>
      <c r="F601">
        <f t="shared" si="202"/>
        <v>0</v>
      </c>
      <c r="G601">
        <f t="shared" si="203"/>
        <v>0</v>
      </c>
      <c r="H601">
        <f t="shared" si="204"/>
        <v>12.5</v>
      </c>
      <c r="I601">
        <f t="shared" si="205"/>
        <v>10</v>
      </c>
      <c r="J601">
        <f t="shared" si="206"/>
        <v>1</v>
      </c>
      <c r="K601">
        <f t="shared" si="207"/>
        <v>1</v>
      </c>
      <c r="L601">
        <f t="shared" si="208"/>
        <v>0</v>
      </c>
      <c r="M601" t="e">
        <f t="shared" si="209"/>
        <v>#NUM!</v>
      </c>
      <c r="N601" t="e">
        <f t="shared" si="210"/>
        <v>#NUM!</v>
      </c>
      <c r="P601" t="e">
        <f t="shared" si="211"/>
        <v>#DIV/0!</v>
      </c>
      <c r="Q601" t="e">
        <f t="shared" si="212"/>
        <v>#DIV/0!</v>
      </c>
      <c r="S601">
        <f t="shared" si="213"/>
        <v>0</v>
      </c>
      <c r="T601" s="11">
        <f t="shared" si="214"/>
        <v>0</v>
      </c>
      <c r="U601">
        <f t="shared" si="215"/>
        <v>0</v>
      </c>
      <c r="W601" s="11">
        <f t="shared" si="199"/>
        <v>0</v>
      </c>
      <c r="X601" s="11">
        <f t="shared" si="200"/>
        <v>0</v>
      </c>
      <c r="Y601">
        <f t="shared" si="216"/>
        <v>0</v>
      </c>
      <c r="AA601">
        <f t="shared" si="201"/>
        <v>0</v>
      </c>
      <c r="AC601">
        <f t="shared" si="217"/>
        <v>0</v>
      </c>
      <c r="AD601">
        <f t="shared" si="218"/>
        <v>0</v>
      </c>
      <c r="AE601">
        <f t="shared" si="219"/>
        <v>40500</v>
      </c>
      <c r="AF601">
        <f t="shared" si="220"/>
        <v>0</v>
      </c>
      <c r="AH601">
        <f>'Quadrat Point Intercept'!B597*'Quadrat Point Intercept'!E597</f>
        <v>0</v>
      </c>
    </row>
    <row r="602" spans="4:34">
      <c r="D602" s="4">
        <v>591</v>
      </c>
      <c r="E602" s="5">
        <f>'Quadrat Point Intercept'!B598</f>
        <v>0</v>
      </c>
      <c r="F602">
        <f t="shared" si="202"/>
        <v>0</v>
      </c>
      <c r="G602">
        <f t="shared" si="203"/>
        <v>0</v>
      </c>
      <c r="H602">
        <f t="shared" si="204"/>
        <v>12.5</v>
      </c>
      <c r="I602">
        <f t="shared" si="205"/>
        <v>10</v>
      </c>
      <c r="J602">
        <f t="shared" si="206"/>
        <v>1</v>
      </c>
      <c r="K602">
        <f t="shared" si="207"/>
        <v>1</v>
      </c>
      <c r="L602">
        <f t="shared" si="208"/>
        <v>0</v>
      </c>
      <c r="M602" t="e">
        <f t="shared" si="209"/>
        <v>#NUM!</v>
      </c>
      <c r="N602" t="e">
        <f t="shared" si="210"/>
        <v>#NUM!</v>
      </c>
      <c r="P602" t="e">
        <f t="shared" si="211"/>
        <v>#DIV/0!</v>
      </c>
      <c r="Q602" t="e">
        <f t="shared" si="212"/>
        <v>#DIV/0!</v>
      </c>
      <c r="S602">
        <f t="shared" si="213"/>
        <v>0</v>
      </c>
      <c r="T602" s="11">
        <f t="shared" si="214"/>
        <v>0</v>
      </c>
      <c r="U602">
        <f t="shared" si="215"/>
        <v>0</v>
      </c>
      <c r="W602" s="11">
        <f t="shared" si="199"/>
        <v>0</v>
      </c>
      <c r="X602" s="11">
        <f t="shared" si="200"/>
        <v>0</v>
      </c>
      <c r="Y602">
        <f t="shared" si="216"/>
        <v>0</v>
      </c>
      <c r="AA602">
        <f t="shared" si="201"/>
        <v>0</v>
      </c>
      <c r="AC602">
        <f t="shared" si="217"/>
        <v>0</v>
      </c>
      <c r="AD602">
        <f t="shared" si="218"/>
        <v>0</v>
      </c>
      <c r="AE602">
        <f t="shared" si="219"/>
        <v>40500</v>
      </c>
      <c r="AF602">
        <f t="shared" si="220"/>
        <v>0</v>
      </c>
      <c r="AH602">
        <f>'Quadrat Point Intercept'!B598*'Quadrat Point Intercept'!E598</f>
        <v>0</v>
      </c>
    </row>
    <row r="603" spans="4:34">
      <c r="D603" s="4">
        <v>592</v>
      </c>
      <c r="E603" s="5">
        <f>'Quadrat Point Intercept'!B599</f>
        <v>0</v>
      </c>
      <c r="F603">
        <f t="shared" si="202"/>
        <v>0</v>
      </c>
      <c r="G603">
        <f t="shared" si="203"/>
        <v>0</v>
      </c>
      <c r="H603">
        <f t="shared" si="204"/>
        <v>12.5</v>
      </c>
      <c r="I603">
        <f t="shared" si="205"/>
        <v>10</v>
      </c>
      <c r="J603">
        <f t="shared" si="206"/>
        <v>1</v>
      </c>
      <c r="K603">
        <f t="shared" si="207"/>
        <v>1</v>
      </c>
      <c r="L603">
        <f t="shared" si="208"/>
        <v>0</v>
      </c>
      <c r="M603" t="e">
        <f t="shared" si="209"/>
        <v>#NUM!</v>
      </c>
      <c r="N603" t="e">
        <f t="shared" si="210"/>
        <v>#NUM!</v>
      </c>
      <c r="P603" t="e">
        <f t="shared" si="211"/>
        <v>#DIV/0!</v>
      </c>
      <c r="Q603" t="e">
        <f t="shared" si="212"/>
        <v>#DIV/0!</v>
      </c>
      <c r="S603">
        <f t="shared" si="213"/>
        <v>0</v>
      </c>
      <c r="T603" s="11">
        <f t="shared" si="214"/>
        <v>0</v>
      </c>
      <c r="U603">
        <f t="shared" si="215"/>
        <v>0</v>
      </c>
      <c r="W603" s="11">
        <f t="shared" si="199"/>
        <v>0</v>
      </c>
      <c r="X603" s="11">
        <f t="shared" si="200"/>
        <v>0</v>
      </c>
      <c r="Y603">
        <f t="shared" si="216"/>
        <v>0</v>
      </c>
      <c r="AA603">
        <f t="shared" si="201"/>
        <v>0</v>
      </c>
      <c r="AC603">
        <f t="shared" si="217"/>
        <v>0</v>
      </c>
      <c r="AD603">
        <f t="shared" si="218"/>
        <v>0</v>
      </c>
      <c r="AE603">
        <f t="shared" si="219"/>
        <v>40500</v>
      </c>
      <c r="AF603">
        <f t="shared" si="220"/>
        <v>0</v>
      </c>
      <c r="AH603">
        <f>'Quadrat Point Intercept'!B599*'Quadrat Point Intercept'!E599</f>
        <v>0</v>
      </c>
    </row>
    <row r="604" spans="4:34">
      <c r="D604" s="4">
        <v>593</v>
      </c>
      <c r="E604" s="5">
        <f>'Quadrat Point Intercept'!B600</f>
        <v>0</v>
      </c>
      <c r="F604">
        <f t="shared" si="202"/>
        <v>0</v>
      </c>
      <c r="G604">
        <f t="shared" si="203"/>
        <v>0</v>
      </c>
      <c r="H604">
        <f t="shared" si="204"/>
        <v>12.5</v>
      </c>
      <c r="I604">
        <f t="shared" si="205"/>
        <v>10</v>
      </c>
      <c r="J604">
        <f t="shared" si="206"/>
        <v>1</v>
      </c>
      <c r="K604">
        <f t="shared" si="207"/>
        <v>1</v>
      </c>
      <c r="L604">
        <f t="shared" si="208"/>
        <v>0</v>
      </c>
      <c r="M604" t="e">
        <f t="shared" si="209"/>
        <v>#NUM!</v>
      </c>
      <c r="N604" t="e">
        <f t="shared" si="210"/>
        <v>#NUM!</v>
      </c>
      <c r="P604" t="e">
        <f t="shared" si="211"/>
        <v>#DIV/0!</v>
      </c>
      <c r="Q604" t="e">
        <f t="shared" si="212"/>
        <v>#DIV/0!</v>
      </c>
      <c r="S604">
        <f t="shared" si="213"/>
        <v>0</v>
      </c>
      <c r="T604" s="11">
        <f t="shared" si="214"/>
        <v>0</v>
      </c>
      <c r="U604">
        <f t="shared" si="215"/>
        <v>0</v>
      </c>
      <c r="W604" s="11">
        <f t="shared" si="199"/>
        <v>0</v>
      </c>
      <c r="X604" s="11">
        <f t="shared" si="200"/>
        <v>0</v>
      </c>
      <c r="Y604">
        <f t="shared" si="216"/>
        <v>0</v>
      </c>
      <c r="AA604">
        <f t="shared" si="201"/>
        <v>0</v>
      </c>
      <c r="AC604">
        <f t="shared" si="217"/>
        <v>0</v>
      </c>
      <c r="AD604">
        <f t="shared" si="218"/>
        <v>0</v>
      </c>
      <c r="AE604">
        <f t="shared" si="219"/>
        <v>40500</v>
      </c>
      <c r="AF604">
        <f t="shared" si="220"/>
        <v>0</v>
      </c>
      <c r="AH604">
        <f>'Quadrat Point Intercept'!B600*'Quadrat Point Intercept'!E600</f>
        <v>0</v>
      </c>
    </row>
    <row r="605" spans="4:34">
      <c r="D605" s="4">
        <v>594</v>
      </c>
      <c r="E605" s="5">
        <f>'Quadrat Point Intercept'!B601</f>
        <v>0</v>
      </c>
      <c r="F605">
        <f t="shared" si="202"/>
        <v>0</v>
      </c>
      <c r="G605">
        <f t="shared" si="203"/>
        <v>0</v>
      </c>
      <c r="H605">
        <f t="shared" si="204"/>
        <v>12.5</v>
      </c>
      <c r="I605">
        <f t="shared" si="205"/>
        <v>10</v>
      </c>
      <c r="J605">
        <f t="shared" si="206"/>
        <v>1</v>
      </c>
      <c r="K605">
        <f t="shared" si="207"/>
        <v>1</v>
      </c>
      <c r="L605">
        <f t="shared" si="208"/>
        <v>0</v>
      </c>
      <c r="M605" t="e">
        <f t="shared" si="209"/>
        <v>#NUM!</v>
      </c>
      <c r="N605" t="e">
        <f t="shared" si="210"/>
        <v>#NUM!</v>
      </c>
      <c r="P605" t="e">
        <f t="shared" si="211"/>
        <v>#DIV/0!</v>
      </c>
      <c r="Q605" t="e">
        <f t="shared" si="212"/>
        <v>#DIV/0!</v>
      </c>
      <c r="S605">
        <f t="shared" si="213"/>
        <v>0</v>
      </c>
      <c r="T605" s="11">
        <f t="shared" si="214"/>
        <v>0</v>
      </c>
      <c r="U605">
        <f t="shared" si="215"/>
        <v>0</v>
      </c>
      <c r="W605" s="11">
        <f t="shared" si="199"/>
        <v>0</v>
      </c>
      <c r="X605" s="11">
        <f t="shared" si="200"/>
        <v>0</v>
      </c>
      <c r="Y605">
        <f t="shared" si="216"/>
        <v>0</v>
      </c>
      <c r="AA605">
        <f t="shared" si="201"/>
        <v>0</v>
      </c>
      <c r="AC605">
        <f t="shared" si="217"/>
        <v>0</v>
      </c>
      <c r="AD605">
        <f t="shared" si="218"/>
        <v>0</v>
      </c>
      <c r="AE605">
        <f t="shared" si="219"/>
        <v>40500</v>
      </c>
      <c r="AF605">
        <f t="shared" si="220"/>
        <v>0</v>
      </c>
      <c r="AH605">
        <f>'Quadrat Point Intercept'!B601*'Quadrat Point Intercept'!E601</f>
        <v>0</v>
      </c>
    </row>
    <row r="606" spans="4:34">
      <c r="D606" s="4">
        <v>595</v>
      </c>
      <c r="E606" s="5">
        <f>'Quadrat Point Intercept'!B602</f>
        <v>0</v>
      </c>
      <c r="F606">
        <f t="shared" si="202"/>
        <v>0</v>
      </c>
      <c r="G606">
        <f t="shared" si="203"/>
        <v>0</v>
      </c>
      <c r="H606">
        <f t="shared" si="204"/>
        <v>12.5</v>
      </c>
      <c r="I606">
        <f t="shared" si="205"/>
        <v>10</v>
      </c>
      <c r="J606">
        <f t="shared" si="206"/>
        <v>1</v>
      </c>
      <c r="K606">
        <f t="shared" si="207"/>
        <v>1</v>
      </c>
      <c r="L606">
        <f t="shared" si="208"/>
        <v>0</v>
      </c>
      <c r="M606" t="e">
        <f t="shared" si="209"/>
        <v>#NUM!</v>
      </c>
      <c r="N606" t="e">
        <f t="shared" si="210"/>
        <v>#NUM!</v>
      </c>
      <c r="P606" t="e">
        <f t="shared" si="211"/>
        <v>#DIV/0!</v>
      </c>
      <c r="Q606" t="e">
        <f t="shared" si="212"/>
        <v>#DIV/0!</v>
      </c>
      <c r="S606">
        <f t="shared" si="213"/>
        <v>0</v>
      </c>
      <c r="T606" s="11">
        <f t="shared" si="214"/>
        <v>0</v>
      </c>
      <c r="U606">
        <f t="shared" si="215"/>
        <v>0</v>
      </c>
      <c r="W606" s="11">
        <f t="shared" si="199"/>
        <v>0</v>
      </c>
      <c r="X606" s="11">
        <f t="shared" si="200"/>
        <v>0</v>
      </c>
      <c r="Y606">
        <f t="shared" si="216"/>
        <v>0</v>
      </c>
      <c r="AA606">
        <f t="shared" si="201"/>
        <v>0</v>
      </c>
      <c r="AC606">
        <f t="shared" si="217"/>
        <v>0</v>
      </c>
      <c r="AD606">
        <f t="shared" si="218"/>
        <v>0</v>
      </c>
      <c r="AE606">
        <f t="shared" si="219"/>
        <v>40500</v>
      </c>
      <c r="AF606">
        <f t="shared" si="220"/>
        <v>0</v>
      </c>
      <c r="AH606">
        <f>'Quadrat Point Intercept'!B602*'Quadrat Point Intercept'!E602</f>
        <v>0</v>
      </c>
    </row>
    <row r="607" spans="4:34">
      <c r="D607" s="4">
        <v>596</v>
      </c>
      <c r="E607" s="5">
        <f>'Quadrat Point Intercept'!B603</f>
        <v>0</v>
      </c>
      <c r="F607">
        <f t="shared" si="202"/>
        <v>0</v>
      </c>
      <c r="G607">
        <f t="shared" si="203"/>
        <v>0</v>
      </c>
      <c r="H607">
        <f t="shared" si="204"/>
        <v>12.5</v>
      </c>
      <c r="I607">
        <f t="shared" si="205"/>
        <v>10</v>
      </c>
      <c r="J607">
        <f t="shared" si="206"/>
        <v>1</v>
      </c>
      <c r="K607">
        <f t="shared" si="207"/>
        <v>1</v>
      </c>
      <c r="L607">
        <f t="shared" si="208"/>
        <v>0</v>
      </c>
      <c r="M607" t="e">
        <f t="shared" si="209"/>
        <v>#NUM!</v>
      </c>
      <c r="N607" t="e">
        <f t="shared" si="210"/>
        <v>#NUM!</v>
      </c>
      <c r="P607" t="e">
        <f t="shared" si="211"/>
        <v>#DIV/0!</v>
      </c>
      <c r="Q607" t="e">
        <f t="shared" si="212"/>
        <v>#DIV/0!</v>
      </c>
      <c r="S607">
        <f t="shared" si="213"/>
        <v>0</v>
      </c>
      <c r="T607" s="11">
        <f t="shared" si="214"/>
        <v>0</v>
      </c>
      <c r="U607">
        <f t="shared" si="215"/>
        <v>0</v>
      </c>
      <c r="W607" s="11">
        <f t="shared" si="199"/>
        <v>0</v>
      </c>
      <c r="X607" s="11">
        <f t="shared" si="200"/>
        <v>0</v>
      </c>
      <c r="Y607">
        <f t="shared" si="216"/>
        <v>0</v>
      </c>
      <c r="AA607">
        <f t="shared" si="201"/>
        <v>0</v>
      </c>
      <c r="AC607">
        <f t="shared" si="217"/>
        <v>0</v>
      </c>
      <c r="AD607">
        <f t="shared" si="218"/>
        <v>0</v>
      </c>
      <c r="AE607">
        <f t="shared" si="219"/>
        <v>40500</v>
      </c>
      <c r="AF607">
        <f t="shared" si="220"/>
        <v>0</v>
      </c>
      <c r="AH607">
        <f>'Quadrat Point Intercept'!B603*'Quadrat Point Intercept'!E603</f>
        <v>0</v>
      </c>
    </row>
    <row r="608" spans="4:34">
      <c r="D608" s="4">
        <v>597</v>
      </c>
      <c r="E608" s="5">
        <f>'Quadrat Point Intercept'!B604</f>
        <v>0</v>
      </c>
      <c r="F608">
        <f t="shared" si="202"/>
        <v>0</v>
      </c>
      <c r="G608">
        <f t="shared" si="203"/>
        <v>0</v>
      </c>
      <c r="H608">
        <f t="shared" si="204"/>
        <v>12.5</v>
      </c>
      <c r="I608">
        <f t="shared" si="205"/>
        <v>10</v>
      </c>
      <c r="J608">
        <f t="shared" si="206"/>
        <v>1</v>
      </c>
      <c r="K608">
        <f t="shared" si="207"/>
        <v>1</v>
      </c>
      <c r="L608">
        <f t="shared" si="208"/>
        <v>0</v>
      </c>
      <c r="M608" t="e">
        <f t="shared" si="209"/>
        <v>#NUM!</v>
      </c>
      <c r="N608" t="e">
        <f t="shared" si="210"/>
        <v>#NUM!</v>
      </c>
      <c r="P608" t="e">
        <f t="shared" si="211"/>
        <v>#DIV/0!</v>
      </c>
      <c r="Q608" t="e">
        <f t="shared" si="212"/>
        <v>#DIV/0!</v>
      </c>
      <c r="S608">
        <f t="shared" si="213"/>
        <v>0</v>
      </c>
      <c r="T608" s="11">
        <f t="shared" si="214"/>
        <v>0</v>
      </c>
      <c r="U608">
        <f t="shared" si="215"/>
        <v>0</v>
      </c>
      <c r="W608" s="11">
        <f t="shared" si="199"/>
        <v>0</v>
      </c>
      <c r="X608" s="11">
        <f t="shared" si="200"/>
        <v>0</v>
      </c>
      <c r="Y608">
        <f t="shared" si="216"/>
        <v>0</v>
      </c>
      <c r="AA608">
        <f t="shared" si="201"/>
        <v>0</v>
      </c>
      <c r="AC608">
        <f t="shared" si="217"/>
        <v>0</v>
      </c>
      <c r="AD608">
        <f t="shared" si="218"/>
        <v>0</v>
      </c>
      <c r="AE608">
        <f t="shared" si="219"/>
        <v>40500</v>
      </c>
      <c r="AF608">
        <f t="shared" si="220"/>
        <v>0</v>
      </c>
      <c r="AH608">
        <f>'Quadrat Point Intercept'!B604*'Quadrat Point Intercept'!E604</f>
        <v>0</v>
      </c>
    </row>
    <row r="609" spans="4:34">
      <c r="D609" s="4">
        <v>598</v>
      </c>
      <c r="E609" s="5">
        <f>'Quadrat Point Intercept'!B605</f>
        <v>0</v>
      </c>
      <c r="F609">
        <f t="shared" si="202"/>
        <v>0</v>
      </c>
      <c r="G609">
        <f t="shared" si="203"/>
        <v>0</v>
      </c>
      <c r="H609">
        <f t="shared" si="204"/>
        <v>12.5</v>
      </c>
      <c r="I609">
        <f t="shared" si="205"/>
        <v>10</v>
      </c>
      <c r="J609">
        <f t="shared" si="206"/>
        <v>1</v>
      </c>
      <c r="K609">
        <f t="shared" si="207"/>
        <v>1</v>
      </c>
      <c r="L609">
        <f t="shared" si="208"/>
        <v>0</v>
      </c>
      <c r="M609" t="e">
        <f t="shared" si="209"/>
        <v>#NUM!</v>
      </c>
      <c r="N609" t="e">
        <f t="shared" si="210"/>
        <v>#NUM!</v>
      </c>
      <c r="P609" t="e">
        <f t="shared" si="211"/>
        <v>#DIV/0!</v>
      </c>
      <c r="Q609" t="e">
        <f t="shared" si="212"/>
        <v>#DIV/0!</v>
      </c>
      <c r="S609">
        <f t="shared" si="213"/>
        <v>0</v>
      </c>
      <c r="T609" s="11">
        <f t="shared" si="214"/>
        <v>0</v>
      </c>
      <c r="U609">
        <f t="shared" si="215"/>
        <v>0</v>
      </c>
      <c r="W609" s="11">
        <f t="shared" si="199"/>
        <v>0</v>
      </c>
      <c r="X609" s="11">
        <f t="shared" si="200"/>
        <v>0</v>
      </c>
      <c r="Y609">
        <f t="shared" si="216"/>
        <v>0</v>
      </c>
      <c r="AA609">
        <f t="shared" si="201"/>
        <v>0</v>
      </c>
      <c r="AC609">
        <f t="shared" si="217"/>
        <v>0</v>
      </c>
      <c r="AD609">
        <f t="shared" si="218"/>
        <v>0</v>
      </c>
      <c r="AE609">
        <f t="shared" si="219"/>
        <v>40500</v>
      </c>
      <c r="AF609">
        <f t="shared" si="220"/>
        <v>0</v>
      </c>
      <c r="AH609">
        <f>'Quadrat Point Intercept'!B605*'Quadrat Point Intercept'!E605</f>
        <v>0</v>
      </c>
    </row>
    <row r="610" spans="4:34">
      <c r="D610" s="4">
        <v>599</v>
      </c>
      <c r="E610" s="5">
        <f>'Quadrat Point Intercept'!B606</f>
        <v>0</v>
      </c>
      <c r="F610">
        <f t="shared" si="202"/>
        <v>0</v>
      </c>
      <c r="G610">
        <f t="shared" si="203"/>
        <v>0</v>
      </c>
      <c r="H610">
        <f t="shared" si="204"/>
        <v>12.5</v>
      </c>
      <c r="I610">
        <f t="shared" si="205"/>
        <v>10</v>
      </c>
      <c r="J610">
        <f t="shared" si="206"/>
        <v>1</v>
      </c>
      <c r="K610">
        <f t="shared" si="207"/>
        <v>1</v>
      </c>
      <c r="L610">
        <f t="shared" si="208"/>
        <v>0</v>
      </c>
      <c r="M610" t="e">
        <f t="shared" si="209"/>
        <v>#NUM!</v>
      </c>
      <c r="N610" t="e">
        <f t="shared" si="210"/>
        <v>#NUM!</v>
      </c>
      <c r="P610" t="e">
        <f t="shared" si="211"/>
        <v>#DIV/0!</v>
      </c>
      <c r="Q610" t="e">
        <f t="shared" si="212"/>
        <v>#DIV/0!</v>
      </c>
      <c r="S610">
        <f t="shared" si="213"/>
        <v>0</v>
      </c>
      <c r="T610" s="11">
        <f t="shared" si="214"/>
        <v>0</v>
      </c>
      <c r="U610">
        <f t="shared" si="215"/>
        <v>0</v>
      </c>
      <c r="W610" s="11">
        <f t="shared" si="199"/>
        <v>0</v>
      </c>
      <c r="X610" s="11">
        <f t="shared" si="200"/>
        <v>0</v>
      </c>
      <c r="Y610">
        <f t="shared" si="216"/>
        <v>0</v>
      </c>
      <c r="AA610">
        <f t="shared" si="201"/>
        <v>0</v>
      </c>
      <c r="AC610">
        <f t="shared" si="217"/>
        <v>0</v>
      </c>
      <c r="AD610">
        <f t="shared" si="218"/>
        <v>0</v>
      </c>
      <c r="AE610">
        <f t="shared" si="219"/>
        <v>40500</v>
      </c>
      <c r="AF610">
        <f t="shared" si="220"/>
        <v>0</v>
      </c>
      <c r="AH610">
        <f>'Quadrat Point Intercept'!B606*'Quadrat Point Intercept'!E606</f>
        <v>0</v>
      </c>
    </row>
    <row r="611" spans="4:34">
      <c r="D611" s="4">
        <v>600</v>
      </c>
      <c r="E611" s="5">
        <f>'Quadrat Point Intercept'!B607</f>
        <v>0</v>
      </c>
      <c r="F611">
        <f t="shared" si="202"/>
        <v>0</v>
      </c>
      <c r="G611">
        <f t="shared" si="203"/>
        <v>0</v>
      </c>
      <c r="H611">
        <f t="shared" si="204"/>
        <v>12.5</v>
      </c>
      <c r="I611">
        <f t="shared" si="205"/>
        <v>10</v>
      </c>
      <c r="J611">
        <f t="shared" si="206"/>
        <v>1</v>
      </c>
      <c r="K611">
        <f t="shared" si="207"/>
        <v>1</v>
      </c>
      <c r="L611">
        <f t="shared" si="208"/>
        <v>0</v>
      </c>
      <c r="M611" t="e">
        <f t="shared" si="209"/>
        <v>#NUM!</v>
      </c>
      <c r="N611" t="e">
        <f t="shared" si="210"/>
        <v>#NUM!</v>
      </c>
      <c r="P611" t="e">
        <f t="shared" si="211"/>
        <v>#DIV/0!</v>
      </c>
      <c r="Q611" t="e">
        <f t="shared" si="212"/>
        <v>#DIV/0!</v>
      </c>
      <c r="S611">
        <f t="shared" si="213"/>
        <v>0</v>
      </c>
      <c r="T611" s="11">
        <f t="shared" si="214"/>
        <v>0</v>
      </c>
      <c r="U611">
        <f t="shared" si="215"/>
        <v>0</v>
      </c>
      <c r="W611" s="11">
        <f t="shared" si="199"/>
        <v>0</v>
      </c>
      <c r="X611" s="11">
        <f t="shared" si="200"/>
        <v>0</v>
      </c>
      <c r="Y611">
        <f t="shared" si="216"/>
        <v>0</v>
      </c>
      <c r="AA611">
        <f t="shared" si="201"/>
        <v>0</v>
      </c>
      <c r="AC611">
        <f t="shared" si="217"/>
        <v>0</v>
      </c>
      <c r="AD611">
        <f t="shared" si="218"/>
        <v>0</v>
      </c>
      <c r="AE611">
        <f t="shared" si="219"/>
        <v>40500</v>
      </c>
      <c r="AF611">
        <f t="shared" si="220"/>
        <v>0</v>
      </c>
      <c r="AH611">
        <f>'Quadrat Point Intercept'!B607*'Quadrat Point Intercept'!E607</f>
        <v>0</v>
      </c>
    </row>
    <row r="612" spans="4:34">
      <c r="D612" s="4">
        <v>601</v>
      </c>
      <c r="E612" s="5">
        <f>'Quadrat Point Intercept'!B608</f>
        <v>0</v>
      </c>
      <c r="F612">
        <f t="shared" si="202"/>
        <v>0</v>
      </c>
      <c r="G612">
        <f t="shared" si="203"/>
        <v>0</v>
      </c>
      <c r="H612">
        <f t="shared" si="204"/>
        <v>12.5</v>
      </c>
      <c r="I612">
        <f t="shared" si="205"/>
        <v>10</v>
      </c>
      <c r="J612">
        <f t="shared" si="206"/>
        <v>1</v>
      </c>
      <c r="K612">
        <f t="shared" si="207"/>
        <v>1</v>
      </c>
      <c r="L612">
        <f t="shared" si="208"/>
        <v>0</v>
      </c>
      <c r="M612" t="e">
        <f t="shared" si="209"/>
        <v>#NUM!</v>
      </c>
      <c r="N612" t="e">
        <f t="shared" si="210"/>
        <v>#NUM!</v>
      </c>
      <c r="P612" t="e">
        <f t="shared" si="211"/>
        <v>#DIV/0!</v>
      </c>
      <c r="Q612" t="e">
        <f t="shared" si="212"/>
        <v>#DIV/0!</v>
      </c>
      <c r="S612">
        <f t="shared" si="213"/>
        <v>0</v>
      </c>
      <c r="T612" s="11">
        <f t="shared" si="214"/>
        <v>0</v>
      </c>
      <c r="U612">
        <f t="shared" si="215"/>
        <v>0</v>
      </c>
      <c r="W612" s="11">
        <f t="shared" si="199"/>
        <v>0</v>
      </c>
      <c r="X612" s="11">
        <f t="shared" si="200"/>
        <v>0</v>
      </c>
      <c r="Y612">
        <f t="shared" si="216"/>
        <v>0</v>
      </c>
      <c r="AA612">
        <f t="shared" si="201"/>
        <v>0</v>
      </c>
      <c r="AC612">
        <f t="shared" si="217"/>
        <v>0</v>
      </c>
      <c r="AD612">
        <f t="shared" si="218"/>
        <v>0</v>
      </c>
      <c r="AE612">
        <f t="shared" si="219"/>
        <v>40500</v>
      </c>
      <c r="AF612">
        <f t="shared" si="220"/>
        <v>0</v>
      </c>
      <c r="AH612">
        <f>'Quadrat Point Intercept'!B608*'Quadrat Point Intercept'!E608</f>
        <v>0</v>
      </c>
    </row>
    <row r="613" spans="4:34">
      <c r="D613" s="4">
        <v>602</v>
      </c>
      <c r="E613" s="5">
        <f>'Quadrat Point Intercept'!B609</f>
        <v>0</v>
      </c>
      <c r="F613">
        <f t="shared" si="202"/>
        <v>0</v>
      </c>
      <c r="G613">
        <f t="shared" si="203"/>
        <v>0</v>
      </c>
      <c r="H613">
        <f t="shared" si="204"/>
        <v>12.5</v>
      </c>
      <c r="I613">
        <f t="shared" si="205"/>
        <v>10</v>
      </c>
      <c r="J613">
        <f t="shared" si="206"/>
        <v>1</v>
      </c>
      <c r="K613">
        <f t="shared" si="207"/>
        <v>1</v>
      </c>
      <c r="L613">
        <f t="shared" si="208"/>
        <v>0</v>
      </c>
      <c r="M613" t="e">
        <f t="shared" si="209"/>
        <v>#NUM!</v>
      </c>
      <c r="N613" t="e">
        <f t="shared" si="210"/>
        <v>#NUM!</v>
      </c>
      <c r="P613" t="e">
        <f t="shared" si="211"/>
        <v>#DIV/0!</v>
      </c>
      <c r="Q613" t="e">
        <f t="shared" si="212"/>
        <v>#DIV/0!</v>
      </c>
      <c r="S613">
        <f t="shared" si="213"/>
        <v>0</v>
      </c>
      <c r="T613" s="11">
        <f t="shared" si="214"/>
        <v>0</v>
      </c>
      <c r="U613">
        <f t="shared" si="215"/>
        <v>0</v>
      </c>
      <c r="W613" s="11">
        <f t="shared" si="199"/>
        <v>0</v>
      </c>
      <c r="X613" s="11">
        <f t="shared" si="200"/>
        <v>0</v>
      </c>
      <c r="Y613">
        <f t="shared" si="216"/>
        <v>0</v>
      </c>
      <c r="AA613">
        <f t="shared" si="201"/>
        <v>0</v>
      </c>
      <c r="AC613">
        <f t="shared" si="217"/>
        <v>0</v>
      </c>
      <c r="AD613">
        <f t="shared" si="218"/>
        <v>0</v>
      </c>
      <c r="AE613">
        <f t="shared" si="219"/>
        <v>40500</v>
      </c>
      <c r="AF613">
        <f t="shared" si="220"/>
        <v>0</v>
      </c>
      <c r="AH613">
        <f>'Quadrat Point Intercept'!B609*'Quadrat Point Intercept'!E609</f>
        <v>0</v>
      </c>
    </row>
    <row r="614" spans="4:34">
      <c r="D614" s="4">
        <v>603</v>
      </c>
      <c r="E614" s="5">
        <f>'Quadrat Point Intercept'!B610</f>
        <v>0</v>
      </c>
      <c r="F614">
        <f t="shared" si="202"/>
        <v>0</v>
      </c>
      <c r="G614">
        <f t="shared" si="203"/>
        <v>0</v>
      </c>
      <c r="H614">
        <f t="shared" si="204"/>
        <v>12.5</v>
      </c>
      <c r="I614">
        <f t="shared" si="205"/>
        <v>10</v>
      </c>
      <c r="J614">
        <f t="shared" si="206"/>
        <v>1</v>
      </c>
      <c r="K614">
        <f t="shared" si="207"/>
        <v>1</v>
      </c>
      <c r="L614">
        <f t="shared" si="208"/>
        <v>0</v>
      </c>
      <c r="M614" t="e">
        <f t="shared" si="209"/>
        <v>#NUM!</v>
      </c>
      <c r="N614" t="e">
        <f t="shared" si="210"/>
        <v>#NUM!</v>
      </c>
      <c r="P614" t="e">
        <f t="shared" si="211"/>
        <v>#DIV/0!</v>
      </c>
      <c r="Q614" t="e">
        <f t="shared" si="212"/>
        <v>#DIV/0!</v>
      </c>
      <c r="S614">
        <f t="shared" si="213"/>
        <v>0</v>
      </c>
      <c r="T614" s="11">
        <f t="shared" si="214"/>
        <v>0</v>
      </c>
      <c r="U614">
        <f t="shared" si="215"/>
        <v>0</v>
      </c>
      <c r="W614" s="11">
        <f t="shared" si="199"/>
        <v>0</v>
      </c>
      <c r="X614" s="11">
        <f t="shared" si="200"/>
        <v>0</v>
      </c>
      <c r="Y614">
        <f t="shared" si="216"/>
        <v>0</v>
      </c>
      <c r="AA614">
        <f t="shared" si="201"/>
        <v>0</v>
      </c>
      <c r="AC614">
        <f t="shared" si="217"/>
        <v>0</v>
      </c>
      <c r="AD614">
        <f t="shared" si="218"/>
        <v>0</v>
      </c>
      <c r="AE614">
        <f t="shared" si="219"/>
        <v>40500</v>
      </c>
      <c r="AF614">
        <f t="shared" si="220"/>
        <v>0</v>
      </c>
      <c r="AH614">
        <f>'Quadrat Point Intercept'!B610*'Quadrat Point Intercept'!E610</f>
        <v>0</v>
      </c>
    </row>
    <row r="615" spans="4:34">
      <c r="D615" s="4">
        <v>604</v>
      </c>
      <c r="E615" s="5">
        <f>'Quadrat Point Intercept'!B611</f>
        <v>0</v>
      </c>
      <c r="F615">
        <f t="shared" si="202"/>
        <v>0</v>
      </c>
      <c r="G615">
        <f t="shared" si="203"/>
        <v>0</v>
      </c>
      <c r="H615">
        <f t="shared" si="204"/>
        <v>12.5</v>
      </c>
      <c r="I615">
        <f t="shared" si="205"/>
        <v>10</v>
      </c>
      <c r="J615">
        <f t="shared" si="206"/>
        <v>1</v>
      </c>
      <c r="K615">
        <f t="shared" si="207"/>
        <v>1</v>
      </c>
      <c r="L615">
        <f t="shared" si="208"/>
        <v>0</v>
      </c>
      <c r="M615" t="e">
        <f t="shared" si="209"/>
        <v>#NUM!</v>
      </c>
      <c r="N615" t="e">
        <f t="shared" si="210"/>
        <v>#NUM!</v>
      </c>
      <c r="P615" t="e">
        <f t="shared" si="211"/>
        <v>#DIV/0!</v>
      </c>
      <c r="Q615" t="e">
        <f t="shared" si="212"/>
        <v>#DIV/0!</v>
      </c>
      <c r="S615">
        <f t="shared" si="213"/>
        <v>0</v>
      </c>
      <c r="T615" s="11">
        <f t="shared" si="214"/>
        <v>0</v>
      </c>
      <c r="U615">
        <f t="shared" si="215"/>
        <v>0</v>
      </c>
      <c r="W615" s="11">
        <f t="shared" si="199"/>
        <v>0</v>
      </c>
      <c r="X615" s="11">
        <f t="shared" si="200"/>
        <v>0</v>
      </c>
      <c r="Y615">
        <f t="shared" si="216"/>
        <v>0</v>
      </c>
      <c r="AA615">
        <f t="shared" si="201"/>
        <v>0</v>
      </c>
      <c r="AC615">
        <f t="shared" si="217"/>
        <v>0</v>
      </c>
      <c r="AD615">
        <f t="shared" si="218"/>
        <v>0</v>
      </c>
      <c r="AE615">
        <f t="shared" si="219"/>
        <v>40500</v>
      </c>
      <c r="AF615">
        <f t="shared" si="220"/>
        <v>0</v>
      </c>
      <c r="AH615">
        <f>'Quadrat Point Intercept'!B611*'Quadrat Point Intercept'!E611</f>
        <v>0</v>
      </c>
    </row>
    <row r="616" spans="4:34">
      <c r="D616" s="4">
        <v>605</v>
      </c>
      <c r="E616" s="5">
        <f>'Quadrat Point Intercept'!B612</f>
        <v>0</v>
      </c>
      <c r="F616">
        <f t="shared" si="202"/>
        <v>0</v>
      </c>
      <c r="G616">
        <f t="shared" si="203"/>
        <v>0</v>
      </c>
      <c r="H616">
        <f t="shared" si="204"/>
        <v>12.5</v>
      </c>
      <c r="I616">
        <f t="shared" si="205"/>
        <v>10</v>
      </c>
      <c r="J616">
        <f t="shared" si="206"/>
        <v>1</v>
      </c>
      <c r="K616">
        <f t="shared" si="207"/>
        <v>1</v>
      </c>
      <c r="L616">
        <f t="shared" si="208"/>
        <v>0</v>
      </c>
      <c r="M616" t="e">
        <f t="shared" si="209"/>
        <v>#NUM!</v>
      </c>
      <c r="N616" t="e">
        <f t="shared" si="210"/>
        <v>#NUM!</v>
      </c>
      <c r="P616" t="e">
        <f t="shared" si="211"/>
        <v>#DIV/0!</v>
      </c>
      <c r="Q616" t="e">
        <f t="shared" si="212"/>
        <v>#DIV/0!</v>
      </c>
      <c r="S616">
        <f t="shared" si="213"/>
        <v>0</v>
      </c>
      <c r="T616" s="11">
        <f t="shared" si="214"/>
        <v>0</v>
      </c>
      <c r="U616">
        <f t="shared" si="215"/>
        <v>0</v>
      </c>
      <c r="W616" s="11">
        <f t="shared" si="199"/>
        <v>0</v>
      </c>
      <c r="X616" s="11">
        <f t="shared" si="200"/>
        <v>0</v>
      </c>
      <c r="Y616">
        <f t="shared" si="216"/>
        <v>0</v>
      </c>
      <c r="AA616">
        <f t="shared" si="201"/>
        <v>0</v>
      </c>
      <c r="AC616">
        <f t="shared" si="217"/>
        <v>0</v>
      </c>
      <c r="AD616">
        <f t="shared" si="218"/>
        <v>0</v>
      </c>
      <c r="AE616">
        <f t="shared" si="219"/>
        <v>40500</v>
      </c>
      <c r="AF616">
        <f t="shared" si="220"/>
        <v>0</v>
      </c>
      <c r="AH616">
        <f>'Quadrat Point Intercept'!B612*'Quadrat Point Intercept'!E612</f>
        <v>0</v>
      </c>
    </row>
    <row r="617" spans="4:34">
      <c r="D617" s="4">
        <v>606</v>
      </c>
      <c r="E617" s="5">
        <f>'Quadrat Point Intercept'!B613</f>
        <v>0</v>
      </c>
      <c r="F617">
        <f t="shared" si="202"/>
        <v>0</v>
      </c>
      <c r="G617">
        <f t="shared" si="203"/>
        <v>0</v>
      </c>
      <c r="H617">
        <f t="shared" si="204"/>
        <v>12.5</v>
      </c>
      <c r="I617">
        <f t="shared" si="205"/>
        <v>10</v>
      </c>
      <c r="J617">
        <f t="shared" si="206"/>
        <v>1</v>
      </c>
      <c r="K617">
        <f t="shared" si="207"/>
        <v>1</v>
      </c>
      <c r="L617">
        <f t="shared" si="208"/>
        <v>0</v>
      </c>
      <c r="M617" t="e">
        <f t="shared" si="209"/>
        <v>#NUM!</v>
      </c>
      <c r="N617" t="e">
        <f t="shared" si="210"/>
        <v>#NUM!</v>
      </c>
      <c r="P617" t="e">
        <f t="shared" si="211"/>
        <v>#DIV/0!</v>
      </c>
      <c r="Q617" t="e">
        <f t="shared" si="212"/>
        <v>#DIV/0!</v>
      </c>
      <c r="S617">
        <f t="shared" si="213"/>
        <v>0</v>
      </c>
      <c r="T617" s="11">
        <f t="shared" si="214"/>
        <v>0</v>
      </c>
      <c r="U617">
        <f t="shared" si="215"/>
        <v>0</v>
      </c>
      <c r="W617" s="11">
        <f t="shared" si="199"/>
        <v>0</v>
      </c>
      <c r="X617" s="11">
        <f t="shared" si="200"/>
        <v>0</v>
      </c>
      <c r="Y617">
        <f t="shared" si="216"/>
        <v>0</v>
      </c>
      <c r="AA617">
        <f t="shared" si="201"/>
        <v>0</v>
      </c>
      <c r="AC617">
        <f t="shared" si="217"/>
        <v>0</v>
      </c>
      <c r="AD617">
        <f t="shared" si="218"/>
        <v>0</v>
      </c>
      <c r="AE617">
        <f t="shared" si="219"/>
        <v>40500</v>
      </c>
      <c r="AF617">
        <f t="shared" si="220"/>
        <v>0</v>
      </c>
      <c r="AH617">
        <f>'Quadrat Point Intercept'!B613*'Quadrat Point Intercept'!E613</f>
        <v>0</v>
      </c>
    </row>
    <row r="618" spans="4:34">
      <c r="D618" s="4">
        <v>607</v>
      </c>
      <c r="E618" s="5">
        <f>'Quadrat Point Intercept'!B614</f>
        <v>0</v>
      </c>
      <c r="F618">
        <f t="shared" si="202"/>
        <v>0</v>
      </c>
      <c r="G618">
        <f t="shared" si="203"/>
        <v>0</v>
      </c>
      <c r="H618">
        <f t="shared" si="204"/>
        <v>12.5</v>
      </c>
      <c r="I618">
        <f t="shared" si="205"/>
        <v>10</v>
      </c>
      <c r="J618">
        <f t="shared" si="206"/>
        <v>1</v>
      </c>
      <c r="K618">
        <f t="shared" si="207"/>
        <v>1</v>
      </c>
      <c r="L618">
        <f t="shared" si="208"/>
        <v>0</v>
      </c>
      <c r="M618" t="e">
        <f t="shared" si="209"/>
        <v>#NUM!</v>
      </c>
      <c r="N618" t="e">
        <f t="shared" si="210"/>
        <v>#NUM!</v>
      </c>
      <c r="P618" t="e">
        <f t="shared" si="211"/>
        <v>#DIV/0!</v>
      </c>
      <c r="Q618" t="e">
        <f t="shared" si="212"/>
        <v>#DIV/0!</v>
      </c>
      <c r="S618">
        <f t="shared" si="213"/>
        <v>0</v>
      </c>
      <c r="T618" s="11">
        <f t="shared" si="214"/>
        <v>0</v>
      </c>
      <c r="U618">
        <f t="shared" si="215"/>
        <v>0</v>
      </c>
      <c r="W618" s="11">
        <f t="shared" si="199"/>
        <v>0</v>
      </c>
      <c r="X618" s="11">
        <f t="shared" si="200"/>
        <v>0</v>
      </c>
      <c r="Y618">
        <f t="shared" si="216"/>
        <v>0</v>
      </c>
      <c r="AA618">
        <f t="shared" si="201"/>
        <v>0</v>
      </c>
      <c r="AC618">
        <f t="shared" si="217"/>
        <v>0</v>
      </c>
      <c r="AD618">
        <f t="shared" si="218"/>
        <v>0</v>
      </c>
      <c r="AE618">
        <f t="shared" si="219"/>
        <v>40500</v>
      </c>
      <c r="AF618">
        <f t="shared" si="220"/>
        <v>0</v>
      </c>
      <c r="AH618">
        <f>'Quadrat Point Intercept'!B614*'Quadrat Point Intercept'!E614</f>
        <v>0</v>
      </c>
    </row>
    <row r="619" spans="4:34">
      <c r="D619" s="4">
        <v>608</v>
      </c>
      <c r="E619" s="5">
        <f>'Quadrat Point Intercept'!B615</f>
        <v>0</v>
      </c>
      <c r="F619">
        <f t="shared" si="202"/>
        <v>0</v>
      </c>
      <c r="G619">
        <f t="shared" si="203"/>
        <v>0</v>
      </c>
      <c r="H619">
        <f t="shared" si="204"/>
        <v>12.5</v>
      </c>
      <c r="I619">
        <f t="shared" si="205"/>
        <v>10</v>
      </c>
      <c r="J619">
        <f t="shared" si="206"/>
        <v>1</v>
      </c>
      <c r="K619">
        <f t="shared" si="207"/>
        <v>1</v>
      </c>
      <c r="L619">
        <f t="shared" si="208"/>
        <v>0</v>
      </c>
      <c r="M619" t="e">
        <f t="shared" si="209"/>
        <v>#NUM!</v>
      </c>
      <c r="N619" t="e">
        <f t="shared" si="210"/>
        <v>#NUM!</v>
      </c>
      <c r="P619" t="e">
        <f t="shared" si="211"/>
        <v>#DIV/0!</v>
      </c>
      <c r="Q619" t="e">
        <f t="shared" si="212"/>
        <v>#DIV/0!</v>
      </c>
      <c r="S619">
        <f t="shared" si="213"/>
        <v>0</v>
      </c>
      <c r="T619" s="11">
        <f t="shared" si="214"/>
        <v>0</v>
      </c>
      <c r="U619">
        <f t="shared" si="215"/>
        <v>0</v>
      </c>
      <c r="W619" s="11">
        <f t="shared" si="199"/>
        <v>0</v>
      </c>
      <c r="X619" s="11">
        <f t="shared" si="200"/>
        <v>0</v>
      </c>
      <c r="Y619">
        <f t="shared" si="216"/>
        <v>0</v>
      </c>
      <c r="AA619">
        <f t="shared" si="201"/>
        <v>0</v>
      </c>
      <c r="AC619">
        <f t="shared" si="217"/>
        <v>0</v>
      </c>
      <c r="AD619">
        <f t="shared" si="218"/>
        <v>0</v>
      </c>
      <c r="AE619">
        <f t="shared" si="219"/>
        <v>40500</v>
      </c>
      <c r="AF619">
        <f t="shared" si="220"/>
        <v>0</v>
      </c>
      <c r="AH619">
        <f>'Quadrat Point Intercept'!B615*'Quadrat Point Intercept'!E615</f>
        <v>0</v>
      </c>
    </row>
    <row r="620" spans="4:34">
      <c r="D620" s="4">
        <v>609</v>
      </c>
      <c r="E620" s="5">
        <f>'Quadrat Point Intercept'!B616</f>
        <v>0</v>
      </c>
      <c r="F620">
        <f t="shared" si="202"/>
        <v>0</v>
      </c>
      <c r="G620">
        <f t="shared" si="203"/>
        <v>0</v>
      </c>
      <c r="H620">
        <f t="shared" si="204"/>
        <v>12.5</v>
      </c>
      <c r="I620">
        <f t="shared" si="205"/>
        <v>10</v>
      </c>
      <c r="J620">
        <f t="shared" si="206"/>
        <v>1</v>
      </c>
      <c r="K620">
        <f t="shared" si="207"/>
        <v>1</v>
      </c>
      <c r="L620">
        <f t="shared" si="208"/>
        <v>0</v>
      </c>
      <c r="M620" t="e">
        <f t="shared" si="209"/>
        <v>#NUM!</v>
      </c>
      <c r="N620" t="e">
        <f t="shared" si="210"/>
        <v>#NUM!</v>
      </c>
      <c r="P620" t="e">
        <f t="shared" si="211"/>
        <v>#DIV/0!</v>
      </c>
      <c r="Q620" t="e">
        <f t="shared" si="212"/>
        <v>#DIV/0!</v>
      </c>
      <c r="S620">
        <f t="shared" si="213"/>
        <v>0</v>
      </c>
      <c r="T620" s="11">
        <f t="shared" si="214"/>
        <v>0</v>
      </c>
      <c r="U620">
        <f t="shared" si="215"/>
        <v>0</v>
      </c>
      <c r="W620" s="11">
        <f t="shared" si="199"/>
        <v>0</v>
      </c>
      <c r="X620" s="11">
        <f t="shared" si="200"/>
        <v>0</v>
      </c>
      <c r="Y620">
        <f t="shared" si="216"/>
        <v>0</v>
      </c>
      <c r="AA620">
        <f t="shared" si="201"/>
        <v>0</v>
      </c>
      <c r="AC620">
        <f t="shared" si="217"/>
        <v>0</v>
      </c>
      <c r="AD620">
        <f t="shared" si="218"/>
        <v>0</v>
      </c>
      <c r="AE620">
        <f t="shared" si="219"/>
        <v>40500</v>
      </c>
      <c r="AF620">
        <f t="shared" si="220"/>
        <v>0</v>
      </c>
      <c r="AH620">
        <f>'Quadrat Point Intercept'!B616*'Quadrat Point Intercept'!E616</f>
        <v>0</v>
      </c>
    </row>
    <row r="621" spans="4:34">
      <c r="D621" s="4">
        <v>610</v>
      </c>
      <c r="E621" s="5">
        <f>'Quadrat Point Intercept'!B617</f>
        <v>0</v>
      </c>
      <c r="F621">
        <f t="shared" si="202"/>
        <v>0</v>
      </c>
      <c r="G621">
        <f t="shared" si="203"/>
        <v>0</v>
      </c>
      <c r="H621">
        <f t="shared" si="204"/>
        <v>12.5</v>
      </c>
      <c r="I621">
        <f t="shared" si="205"/>
        <v>10</v>
      </c>
      <c r="J621">
        <f t="shared" si="206"/>
        <v>1</v>
      </c>
      <c r="K621">
        <f t="shared" si="207"/>
        <v>1</v>
      </c>
      <c r="L621">
        <f t="shared" si="208"/>
        <v>0</v>
      </c>
      <c r="M621" t="e">
        <f t="shared" si="209"/>
        <v>#NUM!</v>
      </c>
      <c r="N621" t="e">
        <f t="shared" si="210"/>
        <v>#NUM!</v>
      </c>
      <c r="P621" t="e">
        <f t="shared" si="211"/>
        <v>#DIV/0!</v>
      </c>
      <c r="Q621" t="e">
        <f t="shared" si="212"/>
        <v>#DIV/0!</v>
      </c>
      <c r="S621">
        <f t="shared" si="213"/>
        <v>0</v>
      </c>
      <c r="T621" s="11">
        <f t="shared" si="214"/>
        <v>0</v>
      </c>
      <c r="U621">
        <f t="shared" si="215"/>
        <v>0</v>
      </c>
      <c r="W621" s="11">
        <f t="shared" si="199"/>
        <v>0</v>
      </c>
      <c r="X621" s="11">
        <f t="shared" si="200"/>
        <v>0</v>
      </c>
      <c r="Y621">
        <f t="shared" si="216"/>
        <v>0</v>
      </c>
      <c r="AA621">
        <f t="shared" si="201"/>
        <v>0</v>
      </c>
      <c r="AC621">
        <f t="shared" si="217"/>
        <v>0</v>
      </c>
      <c r="AD621">
        <f t="shared" si="218"/>
        <v>0</v>
      </c>
      <c r="AE621">
        <f t="shared" si="219"/>
        <v>40500</v>
      </c>
      <c r="AF621">
        <f t="shared" si="220"/>
        <v>0</v>
      </c>
      <c r="AH621">
        <f>'Quadrat Point Intercept'!B617*'Quadrat Point Intercept'!E617</f>
        <v>0</v>
      </c>
    </row>
    <row r="622" spans="4:34">
      <c r="D622" s="4">
        <v>611</v>
      </c>
      <c r="E622" s="5">
        <f>'Quadrat Point Intercept'!B618</f>
        <v>0</v>
      </c>
      <c r="F622">
        <f t="shared" si="202"/>
        <v>0</v>
      </c>
      <c r="G622">
        <f t="shared" si="203"/>
        <v>0</v>
      </c>
      <c r="H622">
        <f t="shared" si="204"/>
        <v>12.5</v>
      </c>
      <c r="I622">
        <f t="shared" si="205"/>
        <v>10</v>
      </c>
      <c r="J622">
        <f t="shared" si="206"/>
        <v>1</v>
      </c>
      <c r="K622">
        <f t="shared" si="207"/>
        <v>1</v>
      </c>
      <c r="L622">
        <f t="shared" si="208"/>
        <v>0</v>
      </c>
      <c r="M622" t="e">
        <f t="shared" si="209"/>
        <v>#NUM!</v>
      </c>
      <c r="N622" t="e">
        <f t="shared" si="210"/>
        <v>#NUM!</v>
      </c>
      <c r="P622" t="e">
        <f t="shared" si="211"/>
        <v>#DIV/0!</v>
      </c>
      <c r="Q622" t="e">
        <f t="shared" si="212"/>
        <v>#DIV/0!</v>
      </c>
      <c r="S622">
        <f t="shared" si="213"/>
        <v>0</v>
      </c>
      <c r="T622" s="11">
        <f t="shared" si="214"/>
        <v>0</v>
      </c>
      <c r="U622">
        <f t="shared" si="215"/>
        <v>0</v>
      </c>
      <c r="W622" s="11">
        <f t="shared" si="199"/>
        <v>0</v>
      </c>
      <c r="X622" s="11">
        <f t="shared" si="200"/>
        <v>0</v>
      </c>
      <c r="Y622">
        <f t="shared" si="216"/>
        <v>0</v>
      </c>
      <c r="AA622">
        <f t="shared" si="201"/>
        <v>0</v>
      </c>
      <c r="AC622">
        <f t="shared" si="217"/>
        <v>0</v>
      </c>
      <c r="AD622">
        <f t="shared" si="218"/>
        <v>0</v>
      </c>
      <c r="AE622">
        <f t="shared" si="219"/>
        <v>40500</v>
      </c>
      <c r="AF622">
        <f t="shared" si="220"/>
        <v>0</v>
      </c>
      <c r="AH622">
        <f>'Quadrat Point Intercept'!B618*'Quadrat Point Intercept'!E618</f>
        <v>0</v>
      </c>
    </row>
    <row r="623" spans="4:34">
      <c r="D623" s="4">
        <v>612</v>
      </c>
      <c r="E623" s="5">
        <f>'Quadrat Point Intercept'!B619</f>
        <v>0</v>
      </c>
      <c r="F623">
        <f t="shared" si="202"/>
        <v>0</v>
      </c>
      <c r="G623">
        <f t="shared" si="203"/>
        <v>0</v>
      </c>
      <c r="H623">
        <f t="shared" si="204"/>
        <v>12.5</v>
      </c>
      <c r="I623">
        <f t="shared" si="205"/>
        <v>10</v>
      </c>
      <c r="J623">
        <f t="shared" si="206"/>
        <v>1</v>
      </c>
      <c r="K623">
        <f t="shared" si="207"/>
        <v>1</v>
      </c>
      <c r="L623">
        <f t="shared" si="208"/>
        <v>0</v>
      </c>
      <c r="M623" t="e">
        <f t="shared" si="209"/>
        <v>#NUM!</v>
      </c>
      <c r="N623" t="e">
        <f t="shared" si="210"/>
        <v>#NUM!</v>
      </c>
      <c r="P623" t="e">
        <f t="shared" si="211"/>
        <v>#DIV/0!</v>
      </c>
      <c r="Q623" t="e">
        <f t="shared" si="212"/>
        <v>#DIV/0!</v>
      </c>
      <c r="S623">
        <f t="shared" si="213"/>
        <v>0</v>
      </c>
      <c r="T623" s="11">
        <f t="shared" si="214"/>
        <v>0</v>
      </c>
      <c r="U623">
        <f t="shared" si="215"/>
        <v>0</v>
      </c>
      <c r="W623" s="11">
        <f t="shared" si="199"/>
        <v>0</v>
      </c>
      <c r="X623" s="11">
        <f t="shared" si="200"/>
        <v>0</v>
      </c>
      <c r="Y623">
        <f t="shared" si="216"/>
        <v>0</v>
      </c>
      <c r="AA623">
        <f t="shared" si="201"/>
        <v>0</v>
      </c>
      <c r="AC623">
        <f t="shared" si="217"/>
        <v>0</v>
      </c>
      <c r="AD623">
        <f t="shared" si="218"/>
        <v>0</v>
      </c>
      <c r="AE623">
        <f t="shared" si="219"/>
        <v>40500</v>
      </c>
      <c r="AF623">
        <f t="shared" si="220"/>
        <v>0</v>
      </c>
      <c r="AH623">
        <f>'Quadrat Point Intercept'!B619*'Quadrat Point Intercept'!E619</f>
        <v>0</v>
      </c>
    </row>
    <row r="624" spans="4:34">
      <c r="D624" s="4">
        <v>613</v>
      </c>
      <c r="E624" s="5">
        <f>'Quadrat Point Intercept'!B620</f>
        <v>0</v>
      </c>
      <c r="F624">
        <f t="shared" si="202"/>
        <v>0</v>
      </c>
      <c r="G624">
        <f t="shared" si="203"/>
        <v>0</v>
      </c>
      <c r="H624">
        <f t="shared" si="204"/>
        <v>12.5</v>
      </c>
      <c r="I624">
        <f t="shared" si="205"/>
        <v>10</v>
      </c>
      <c r="J624">
        <f t="shared" si="206"/>
        <v>1</v>
      </c>
      <c r="K624">
        <f t="shared" si="207"/>
        <v>1</v>
      </c>
      <c r="L624">
        <f t="shared" si="208"/>
        <v>0</v>
      </c>
      <c r="M624" t="e">
        <f t="shared" si="209"/>
        <v>#NUM!</v>
      </c>
      <c r="N624" t="e">
        <f t="shared" si="210"/>
        <v>#NUM!</v>
      </c>
      <c r="P624" t="e">
        <f t="shared" si="211"/>
        <v>#DIV/0!</v>
      </c>
      <c r="Q624" t="e">
        <f t="shared" si="212"/>
        <v>#DIV/0!</v>
      </c>
      <c r="S624">
        <f t="shared" si="213"/>
        <v>0</v>
      </c>
      <c r="T624" s="11">
        <f t="shared" si="214"/>
        <v>0</v>
      </c>
      <c r="U624">
        <f t="shared" si="215"/>
        <v>0</v>
      </c>
      <c r="W624" s="11">
        <f t="shared" si="199"/>
        <v>0</v>
      </c>
      <c r="X624" s="11">
        <f t="shared" si="200"/>
        <v>0</v>
      </c>
      <c r="Y624">
        <f t="shared" si="216"/>
        <v>0</v>
      </c>
      <c r="AA624">
        <f t="shared" si="201"/>
        <v>0</v>
      </c>
      <c r="AC624">
        <f t="shared" si="217"/>
        <v>0</v>
      </c>
      <c r="AD624">
        <f t="shared" si="218"/>
        <v>0</v>
      </c>
      <c r="AE624">
        <f t="shared" si="219"/>
        <v>40500</v>
      </c>
      <c r="AF624">
        <f t="shared" si="220"/>
        <v>0</v>
      </c>
      <c r="AH624">
        <f>'Quadrat Point Intercept'!B620*'Quadrat Point Intercept'!E620</f>
        <v>0</v>
      </c>
    </row>
    <row r="625" spans="4:34">
      <c r="D625" s="4">
        <v>614</v>
      </c>
      <c r="E625" s="5">
        <f>'Quadrat Point Intercept'!B621</f>
        <v>0</v>
      </c>
      <c r="F625">
        <f t="shared" si="202"/>
        <v>0</v>
      </c>
      <c r="G625">
        <f t="shared" si="203"/>
        <v>0</v>
      </c>
      <c r="H625">
        <f t="shared" si="204"/>
        <v>12.5</v>
      </c>
      <c r="I625">
        <f t="shared" si="205"/>
        <v>10</v>
      </c>
      <c r="J625">
        <f t="shared" si="206"/>
        <v>1</v>
      </c>
      <c r="K625">
        <f t="shared" si="207"/>
        <v>1</v>
      </c>
      <c r="L625">
        <f t="shared" si="208"/>
        <v>0</v>
      </c>
      <c r="M625" t="e">
        <f t="shared" si="209"/>
        <v>#NUM!</v>
      </c>
      <c r="N625" t="e">
        <f t="shared" si="210"/>
        <v>#NUM!</v>
      </c>
      <c r="P625" t="e">
        <f t="shared" si="211"/>
        <v>#DIV/0!</v>
      </c>
      <c r="Q625" t="e">
        <f t="shared" si="212"/>
        <v>#DIV/0!</v>
      </c>
      <c r="S625">
        <f t="shared" si="213"/>
        <v>0</v>
      </c>
      <c r="T625" s="11">
        <f t="shared" si="214"/>
        <v>0</v>
      </c>
      <c r="U625">
        <f t="shared" si="215"/>
        <v>0</v>
      </c>
      <c r="W625" s="11">
        <f t="shared" si="199"/>
        <v>0</v>
      </c>
      <c r="X625" s="11">
        <f t="shared" si="200"/>
        <v>0</v>
      </c>
      <c r="Y625">
        <f t="shared" si="216"/>
        <v>0</v>
      </c>
      <c r="AA625">
        <f t="shared" si="201"/>
        <v>0</v>
      </c>
      <c r="AC625">
        <f t="shared" si="217"/>
        <v>0</v>
      </c>
      <c r="AD625">
        <f t="shared" si="218"/>
        <v>0</v>
      </c>
      <c r="AE625">
        <f t="shared" si="219"/>
        <v>40500</v>
      </c>
      <c r="AF625">
        <f t="shared" si="220"/>
        <v>0</v>
      </c>
      <c r="AH625">
        <f>'Quadrat Point Intercept'!B621*'Quadrat Point Intercept'!E621</f>
        <v>0</v>
      </c>
    </row>
    <row r="626" spans="4:34">
      <c r="D626" s="4">
        <v>615</v>
      </c>
      <c r="E626" s="5">
        <f>'Quadrat Point Intercept'!B622</f>
        <v>0</v>
      </c>
      <c r="F626">
        <f t="shared" si="202"/>
        <v>0</v>
      </c>
      <c r="G626">
        <f t="shared" si="203"/>
        <v>0</v>
      </c>
      <c r="H626">
        <f t="shared" si="204"/>
        <v>12.5</v>
      </c>
      <c r="I626">
        <f t="shared" si="205"/>
        <v>10</v>
      </c>
      <c r="J626">
        <f t="shared" si="206"/>
        <v>1</v>
      </c>
      <c r="K626">
        <f t="shared" si="207"/>
        <v>1</v>
      </c>
      <c r="L626">
        <f t="shared" si="208"/>
        <v>0</v>
      </c>
      <c r="M626" t="e">
        <f t="shared" si="209"/>
        <v>#NUM!</v>
      </c>
      <c r="N626" t="e">
        <f t="shared" si="210"/>
        <v>#NUM!</v>
      </c>
      <c r="P626" t="e">
        <f t="shared" si="211"/>
        <v>#DIV/0!</v>
      </c>
      <c r="Q626" t="e">
        <f t="shared" si="212"/>
        <v>#DIV/0!</v>
      </c>
      <c r="S626">
        <f t="shared" si="213"/>
        <v>0</v>
      </c>
      <c r="T626" s="11">
        <f t="shared" si="214"/>
        <v>0</v>
      </c>
      <c r="U626">
        <f t="shared" si="215"/>
        <v>0</v>
      </c>
      <c r="W626" s="11">
        <f t="shared" si="199"/>
        <v>0</v>
      </c>
      <c r="X626" s="11">
        <f t="shared" si="200"/>
        <v>0</v>
      </c>
      <c r="Y626">
        <f t="shared" si="216"/>
        <v>0</v>
      </c>
      <c r="AA626">
        <f t="shared" si="201"/>
        <v>0</v>
      </c>
      <c r="AC626">
        <f t="shared" si="217"/>
        <v>0</v>
      </c>
      <c r="AD626">
        <f t="shared" si="218"/>
        <v>0</v>
      </c>
      <c r="AE626">
        <f t="shared" si="219"/>
        <v>40500</v>
      </c>
      <c r="AF626">
        <f t="shared" si="220"/>
        <v>0</v>
      </c>
      <c r="AH626">
        <f>'Quadrat Point Intercept'!B622*'Quadrat Point Intercept'!E622</f>
        <v>0</v>
      </c>
    </row>
    <row r="627" spans="4:34">
      <c r="D627" s="4">
        <v>616</v>
      </c>
      <c r="E627" s="5">
        <f>'Quadrat Point Intercept'!B623</f>
        <v>0</v>
      </c>
      <c r="F627">
        <f t="shared" si="202"/>
        <v>0</v>
      </c>
      <c r="G627">
        <f t="shared" si="203"/>
        <v>0</v>
      </c>
      <c r="H627">
        <f t="shared" si="204"/>
        <v>12.5</v>
      </c>
      <c r="I627">
        <f t="shared" si="205"/>
        <v>10</v>
      </c>
      <c r="J627">
        <f t="shared" si="206"/>
        <v>1</v>
      </c>
      <c r="K627">
        <f t="shared" si="207"/>
        <v>1</v>
      </c>
      <c r="L627">
        <f t="shared" si="208"/>
        <v>0</v>
      </c>
      <c r="M627" t="e">
        <f t="shared" si="209"/>
        <v>#NUM!</v>
      </c>
      <c r="N627" t="e">
        <f t="shared" si="210"/>
        <v>#NUM!</v>
      </c>
      <c r="P627" t="e">
        <f t="shared" si="211"/>
        <v>#DIV/0!</v>
      </c>
      <c r="Q627" t="e">
        <f t="shared" si="212"/>
        <v>#DIV/0!</v>
      </c>
      <c r="S627">
        <f t="shared" si="213"/>
        <v>0</v>
      </c>
      <c r="T627" s="11">
        <f t="shared" si="214"/>
        <v>0</v>
      </c>
      <c r="U627">
        <f t="shared" si="215"/>
        <v>0</v>
      </c>
      <c r="W627" s="11">
        <f t="shared" si="199"/>
        <v>0</v>
      </c>
      <c r="X627" s="11">
        <f t="shared" si="200"/>
        <v>0</v>
      </c>
      <c r="Y627">
        <f t="shared" si="216"/>
        <v>0</v>
      </c>
      <c r="AA627">
        <f t="shared" si="201"/>
        <v>0</v>
      </c>
      <c r="AC627">
        <f t="shared" si="217"/>
        <v>0</v>
      </c>
      <c r="AD627">
        <f t="shared" si="218"/>
        <v>0</v>
      </c>
      <c r="AE627">
        <f t="shared" si="219"/>
        <v>40500</v>
      </c>
      <c r="AF627">
        <f t="shared" si="220"/>
        <v>0</v>
      </c>
      <c r="AH627">
        <f>'Quadrat Point Intercept'!B623*'Quadrat Point Intercept'!E623</f>
        <v>0</v>
      </c>
    </row>
    <row r="628" spans="4:34">
      <c r="D628" s="4">
        <v>617</v>
      </c>
      <c r="E628" s="5">
        <f>'Quadrat Point Intercept'!B624</f>
        <v>0</v>
      </c>
      <c r="F628">
        <f t="shared" si="202"/>
        <v>0</v>
      </c>
      <c r="G628">
        <f t="shared" si="203"/>
        <v>0</v>
      </c>
      <c r="H628">
        <f t="shared" si="204"/>
        <v>12.5</v>
      </c>
      <c r="I628">
        <f t="shared" si="205"/>
        <v>10</v>
      </c>
      <c r="J628">
        <f t="shared" si="206"/>
        <v>1</v>
      </c>
      <c r="K628">
        <f t="shared" si="207"/>
        <v>1</v>
      </c>
      <c r="L628">
        <f t="shared" si="208"/>
        <v>0</v>
      </c>
      <c r="M628" t="e">
        <f t="shared" si="209"/>
        <v>#NUM!</v>
      </c>
      <c r="N628" t="e">
        <f t="shared" si="210"/>
        <v>#NUM!</v>
      </c>
      <c r="P628" t="e">
        <f t="shared" si="211"/>
        <v>#DIV/0!</v>
      </c>
      <c r="Q628" t="e">
        <f t="shared" si="212"/>
        <v>#DIV/0!</v>
      </c>
      <c r="S628">
        <f t="shared" si="213"/>
        <v>0</v>
      </c>
      <c r="T628" s="11">
        <f t="shared" si="214"/>
        <v>0</v>
      </c>
      <c r="U628">
        <f t="shared" si="215"/>
        <v>0</v>
      </c>
      <c r="W628" s="11">
        <f t="shared" si="199"/>
        <v>0</v>
      </c>
      <c r="X628" s="11">
        <f t="shared" si="200"/>
        <v>0</v>
      </c>
      <c r="Y628">
        <f t="shared" si="216"/>
        <v>0</v>
      </c>
      <c r="AA628">
        <f t="shared" si="201"/>
        <v>0</v>
      </c>
      <c r="AC628">
        <f t="shared" si="217"/>
        <v>0</v>
      </c>
      <c r="AD628">
        <f t="shared" si="218"/>
        <v>0</v>
      </c>
      <c r="AE628">
        <f t="shared" si="219"/>
        <v>40500</v>
      </c>
      <c r="AF628">
        <f t="shared" si="220"/>
        <v>0</v>
      </c>
      <c r="AH628">
        <f>'Quadrat Point Intercept'!B624*'Quadrat Point Intercept'!E624</f>
        <v>0</v>
      </c>
    </row>
    <row r="629" spans="4:34">
      <c r="D629" s="4">
        <v>618</v>
      </c>
      <c r="E629" s="5">
        <f>'Quadrat Point Intercept'!B625</f>
        <v>0</v>
      </c>
      <c r="F629">
        <f t="shared" si="202"/>
        <v>0</v>
      </c>
      <c r="G629">
        <f t="shared" si="203"/>
        <v>0</v>
      </c>
      <c r="H629">
        <f t="shared" si="204"/>
        <v>12.5</v>
      </c>
      <c r="I629">
        <f t="shared" si="205"/>
        <v>10</v>
      </c>
      <c r="J629">
        <f t="shared" si="206"/>
        <v>1</v>
      </c>
      <c r="K629">
        <f t="shared" si="207"/>
        <v>1</v>
      </c>
      <c r="L629">
        <f t="shared" si="208"/>
        <v>0</v>
      </c>
      <c r="M629" t="e">
        <f t="shared" si="209"/>
        <v>#NUM!</v>
      </c>
      <c r="N629" t="e">
        <f t="shared" si="210"/>
        <v>#NUM!</v>
      </c>
      <c r="P629" t="e">
        <f t="shared" si="211"/>
        <v>#DIV/0!</v>
      </c>
      <c r="Q629" t="e">
        <f t="shared" si="212"/>
        <v>#DIV/0!</v>
      </c>
      <c r="S629">
        <f t="shared" si="213"/>
        <v>0</v>
      </c>
      <c r="T629" s="11">
        <f t="shared" si="214"/>
        <v>0</v>
      </c>
      <c r="U629">
        <f t="shared" si="215"/>
        <v>0</v>
      </c>
      <c r="W629" s="11">
        <f t="shared" si="199"/>
        <v>0</v>
      </c>
      <c r="X629" s="11">
        <f t="shared" si="200"/>
        <v>0</v>
      </c>
      <c r="Y629">
        <f t="shared" si="216"/>
        <v>0</v>
      </c>
      <c r="AA629">
        <f t="shared" si="201"/>
        <v>0</v>
      </c>
      <c r="AC629">
        <f t="shared" si="217"/>
        <v>0</v>
      </c>
      <c r="AD629">
        <f t="shared" si="218"/>
        <v>0</v>
      </c>
      <c r="AE629">
        <f t="shared" si="219"/>
        <v>40500</v>
      </c>
      <c r="AF629">
        <f t="shared" si="220"/>
        <v>0</v>
      </c>
      <c r="AH629">
        <f>'Quadrat Point Intercept'!B625*'Quadrat Point Intercept'!E625</f>
        <v>0</v>
      </c>
    </row>
    <row r="630" spans="4:34">
      <c r="D630" s="4">
        <v>619</v>
      </c>
      <c r="E630" s="5">
        <f>'Quadrat Point Intercept'!B626</f>
        <v>0</v>
      </c>
      <c r="F630">
        <f t="shared" si="202"/>
        <v>0</v>
      </c>
      <c r="G630">
        <f t="shared" si="203"/>
        <v>0</v>
      </c>
      <c r="H630">
        <f t="shared" si="204"/>
        <v>12.5</v>
      </c>
      <c r="I630">
        <f t="shared" si="205"/>
        <v>10</v>
      </c>
      <c r="J630">
        <f t="shared" si="206"/>
        <v>1</v>
      </c>
      <c r="K630">
        <f t="shared" si="207"/>
        <v>1</v>
      </c>
      <c r="L630">
        <f t="shared" si="208"/>
        <v>0</v>
      </c>
      <c r="M630" t="e">
        <f t="shared" si="209"/>
        <v>#NUM!</v>
      </c>
      <c r="N630" t="e">
        <f t="shared" si="210"/>
        <v>#NUM!</v>
      </c>
      <c r="P630" t="e">
        <f t="shared" si="211"/>
        <v>#DIV/0!</v>
      </c>
      <c r="Q630" t="e">
        <f t="shared" si="212"/>
        <v>#DIV/0!</v>
      </c>
      <c r="S630">
        <f t="shared" si="213"/>
        <v>0</v>
      </c>
      <c r="T630" s="11">
        <f t="shared" si="214"/>
        <v>0</v>
      </c>
      <c r="U630">
        <f t="shared" si="215"/>
        <v>0</v>
      </c>
      <c r="W630" s="11">
        <f t="shared" si="199"/>
        <v>0</v>
      </c>
      <c r="X630" s="11">
        <f t="shared" si="200"/>
        <v>0</v>
      </c>
      <c r="Y630">
        <f t="shared" si="216"/>
        <v>0</v>
      </c>
      <c r="AA630">
        <f t="shared" si="201"/>
        <v>0</v>
      </c>
      <c r="AC630">
        <f t="shared" si="217"/>
        <v>0</v>
      </c>
      <c r="AD630">
        <f t="shared" si="218"/>
        <v>0</v>
      </c>
      <c r="AE630">
        <f t="shared" si="219"/>
        <v>40500</v>
      </c>
      <c r="AF630">
        <f t="shared" si="220"/>
        <v>0</v>
      </c>
      <c r="AH630">
        <f>'Quadrat Point Intercept'!B626*'Quadrat Point Intercept'!E626</f>
        <v>0</v>
      </c>
    </row>
    <row r="631" spans="4:34">
      <c r="D631" s="4">
        <v>620</v>
      </c>
      <c r="E631" s="5">
        <f>'Quadrat Point Intercept'!B627</f>
        <v>0</v>
      </c>
      <c r="F631">
        <f t="shared" si="202"/>
        <v>0</v>
      </c>
      <c r="G631">
        <f t="shared" si="203"/>
        <v>0</v>
      </c>
      <c r="H631">
        <f t="shared" si="204"/>
        <v>12.5</v>
      </c>
      <c r="I631">
        <f t="shared" si="205"/>
        <v>10</v>
      </c>
      <c r="J631">
        <f t="shared" si="206"/>
        <v>1</v>
      </c>
      <c r="K631">
        <f t="shared" si="207"/>
        <v>1</v>
      </c>
      <c r="L631">
        <f t="shared" si="208"/>
        <v>0</v>
      </c>
      <c r="M631" t="e">
        <f t="shared" si="209"/>
        <v>#NUM!</v>
      </c>
      <c r="N631" t="e">
        <f t="shared" si="210"/>
        <v>#NUM!</v>
      </c>
      <c r="P631" t="e">
        <f t="shared" si="211"/>
        <v>#DIV/0!</v>
      </c>
      <c r="Q631" t="e">
        <f t="shared" si="212"/>
        <v>#DIV/0!</v>
      </c>
      <c r="S631">
        <f t="shared" si="213"/>
        <v>0</v>
      </c>
      <c r="T631" s="11">
        <f t="shared" si="214"/>
        <v>0</v>
      </c>
      <c r="U631">
        <f t="shared" si="215"/>
        <v>0</v>
      </c>
      <c r="W631" s="11">
        <f t="shared" si="199"/>
        <v>0</v>
      </c>
      <c r="X631" s="11">
        <f t="shared" si="200"/>
        <v>0</v>
      </c>
      <c r="Y631">
        <f t="shared" si="216"/>
        <v>0</v>
      </c>
      <c r="AA631">
        <f t="shared" si="201"/>
        <v>0</v>
      </c>
      <c r="AC631">
        <f t="shared" si="217"/>
        <v>0</v>
      </c>
      <c r="AD631">
        <f t="shared" si="218"/>
        <v>0</v>
      </c>
      <c r="AE631">
        <f t="shared" si="219"/>
        <v>40500</v>
      </c>
      <c r="AF631">
        <f t="shared" si="220"/>
        <v>0</v>
      </c>
      <c r="AH631">
        <f>'Quadrat Point Intercept'!B627*'Quadrat Point Intercept'!E627</f>
        <v>0</v>
      </c>
    </row>
    <row r="632" spans="4:34">
      <c r="D632" s="4">
        <v>621</v>
      </c>
      <c r="E632" s="5">
        <f>'Quadrat Point Intercept'!B628</f>
        <v>0</v>
      </c>
      <c r="F632">
        <f t="shared" si="202"/>
        <v>0</v>
      </c>
      <c r="G632">
        <f t="shared" si="203"/>
        <v>0</v>
      </c>
      <c r="H632">
        <f t="shared" si="204"/>
        <v>12.5</v>
      </c>
      <c r="I632">
        <f t="shared" si="205"/>
        <v>10</v>
      </c>
      <c r="J632">
        <f t="shared" si="206"/>
        <v>1</v>
      </c>
      <c r="K632">
        <f t="shared" si="207"/>
        <v>1</v>
      </c>
      <c r="L632">
        <f t="shared" si="208"/>
        <v>0</v>
      </c>
      <c r="M632" t="e">
        <f t="shared" si="209"/>
        <v>#NUM!</v>
      </c>
      <c r="N632" t="e">
        <f t="shared" si="210"/>
        <v>#NUM!</v>
      </c>
      <c r="P632" t="e">
        <f t="shared" si="211"/>
        <v>#DIV/0!</v>
      </c>
      <c r="Q632" t="e">
        <f t="shared" si="212"/>
        <v>#DIV/0!</v>
      </c>
      <c r="S632">
        <f t="shared" si="213"/>
        <v>0</v>
      </c>
      <c r="T632" s="11">
        <f t="shared" si="214"/>
        <v>0</v>
      </c>
      <c r="U632">
        <f t="shared" si="215"/>
        <v>0</v>
      </c>
      <c r="W632" s="11">
        <f t="shared" si="199"/>
        <v>0</v>
      </c>
      <c r="X632" s="11">
        <f t="shared" si="200"/>
        <v>0</v>
      </c>
      <c r="Y632">
        <f t="shared" si="216"/>
        <v>0</v>
      </c>
      <c r="AA632">
        <f t="shared" si="201"/>
        <v>0</v>
      </c>
      <c r="AC632">
        <f t="shared" si="217"/>
        <v>0</v>
      </c>
      <c r="AD632">
        <f t="shared" si="218"/>
        <v>0</v>
      </c>
      <c r="AE632">
        <f t="shared" si="219"/>
        <v>40500</v>
      </c>
      <c r="AF632">
        <f t="shared" si="220"/>
        <v>0</v>
      </c>
      <c r="AH632">
        <f>'Quadrat Point Intercept'!B628*'Quadrat Point Intercept'!E628</f>
        <v>0</v>
      </c>
    </row>
    <row r="633" spans="4:34">
      <c r="D633" s="4">
        <v>622</v>
      </c>
      <c r="E633" s="5">
        <f>'Quadrat Point Intercept'!B629</f>
        <v>0</v>
      </c>
      <c r="F633">
        <f t="shared" si="202"/>
        <v>0</v>
      </c>
      <c r="G633">
        <f t="shared" si="203"/>
        <v>0</v>
      </c>
      <c r="H633">
        <f t="shared" si="204"/>
        <v>12.5</v>
      </c>
      <c r="I633">
        <f t="shared" si="205"/>
        <v>10</v>
      </c>
      <c r="J633">
        <f t="shared" si="206"/>
        <v>1</v>
      </c>
      <c r="K633">
        <f t="shared" si="207"/>
        <v>1</v>
      </c>
      <c r="L633">
        <f t="shared" si="208"/>
        <v>0</v>
      </c>
      <c r="M633" t="e">
        <f t="shared" si="209"/>
        <v>#NUM!</v>
      </c>
      <c r="N633" t="e">
        <f t="shared" si="210"/>
        <v>#NUM!</v>
      </c>
      <c r="P633" t="e">
        <f t="shared" si="211"/>
        <v>#DIV/0!</v>
      </c>
      <c r="Q633" t="e">
        <f t="shared" si="212"/>
        <v>#DIV/0!</v>
      </c>
      <c r="S633">
        <f t="shared" si="213"/>
        <v>0</v>
      </c>
      <c r="T633" s="11">
        <f t="shared" si="214"/>
        <v>0</v>
      </c>
      <c r="U633">
        <f t="shared" si="215"/>
        <v>0</v>
      </c>
      <c r="W633" s="11">
        <f t="shared" si="199"/>
        <v>0</v>
      </c>
      <c r="X633" s="11">
        <f t="shared" si="200"/>
        <v>0</v>
      </c>
      <c r="Y633">
        <f t="shared" si="216"/>
        <v>0</v>
      </c>
      <c r="AA633">
        <f t="shared" si="201"/>
        <v>0</v>
      </c>
      <c r="AC633">
        <f t="shared" si="217"/>
        <v>0</v>
      </c>
      <c r="AD633">
        <f t="shared" si="218"/>
        <v>0</v>
      </c>
      <c r="AE633">
        <f t="shared" si="219"/>
        <v>40500</v>
      </c>
      <c r="AF633">
        <f t="shared" si="220"/>
        <v>0</v>
      </c>
      <c r="AH633">
        <f>'Quadrat Point Intercept'!B629*'Quadrat Point Intercept'!E629</f>
        <v>0</v>
      </c>
    </row>
    <row r="634" spans="4:34">
      <c r="D634" s="4">
        <v>623</v>
      </c>
      <c r="E634" s="5">
        <f>'Quadrat Point Intercept'!B630</f>
        <v>0</v>
      </c>
      <c r="F634">
        <f t="shared" si="202"/>
        <v>0</v>
      </c>
      <c r="G634">
        <f t="shared" si="203"/>
        <v>0</v>
      </c>
      <c r="H634">
        <f t="shared" si="204"/>
        <v>12.5</v>
      </c>
      <c r="I634">
        <f t="shared" si="205"/>
        <v>10</v>
      </c>
      <c r="J634">
        <f t="shared" si="206"/>
        <v>1</v>
      </c>
      <c r="K634">
        <f t="shared" si="207"/>
        <v>1</v>
      </c>
      <c r="L634">
        <f t="shared" si="208"/>
        <v>0</v>
      </c>
      <c r="M634" t="e">
        <f t="shared" si="209"/>
        <v>#NUM!</v>
      </c>
      <c r="N634" t="e">
        <f t="shared" si="210"/>
        <v>#NUM!</v>
      </c>
      <c r="P634" t="e">
        <f t="shared" si="211"/>
        <v>#DIV/0!</v>
      </c>
      <c r="Q634" t="e">
        <f t="shared" si="212"/>
        <v>#DIV/0!</v>
      </c>
      <c r="S634">
        <f t="shared" si="213"/>
        <v>0</v>
      </c>
      <c r="T634" s="11">
        <f t="shared" si="214"/>
        <v>0</v>
      </c>
      <c r="U634">
        <f t="shared" si="215"/>
        <v>0</v>
      </c>
      <c r="W634" s="11">
        <f t="shared" si="199"/>
        <v>0</v>
      </c>
      <c r="X634" s="11">
        <f t="shared" si="200"/>
        <v>0</v>
      </c>
      <c r="Y634">
        <f t="shared" si="216"/>
        <v>0</v>
      </c>
      <c r="AA634">
        <f t="shared" si="201"/>
        <v>0</v>
      </c>
      <c r="AC634">
        <f t="shared" si="217"/>
        <v>0</v>
      </c>
      <c r="AD634">
        <f t="shared" si="218"/>
        <v>0</v>
      </c>
      <c r="AE634">
        <f t="shared" si="219"/>
        <v>40500</v>
      </c>
      <c r="AF634">
        <f t="shared" si="220"/>
        <v>0</v>
      </c>
      <c r="AH634">
        <f>'Quadrat Point Intercept'!B630*'Quadrat Point Intercept'!E630</f>
        <v>0</v>
      </c>
    </row>
    <row r="635" spans="4:34">
      <c r="D635" s="4">
        <v>624</v>
      </c>
      <c r="E635" s="5">
        <f>'Quadrat Point Intercept'!B631</f>
        <v>0</v>
      </c>
      <c r="F635">
        <f t="shared" si="202"/>
        <v>0</v>
      </c>
      <c r="G635">
        <f t="shared" si="203"/>
        <v>0</v>
      </c>
      <c r="H635">
        <f t="shared" si="204"/>
        <v>12.5</v>
      </c>
      <c r="I635">
        <f t="shared" si="205"/>
        <v>10</v>
      </c>
      <c r="J635">
        <f t="shared" si="206"/>
        <v>1</v>
      </c>
      <c r="K635">
        <f t="shared" si="207"/>
        <v>1</v>
      </c>
      <c r="L635">
        <f t="shared" si="208"/>
        <v>0</v>
      </c>
      <c r="M635" t="e">
        <f t="shared" si="209"/>
        <v>#NUM!</v>
      </c>
      <c r="N635" t="e">
        <f t="shared" si="210"/>
        <v>#NUM!</v>
      </c>
      <c r="P635" t="e">
        <f t="shared" si="211"/>
        <v>#DIV/0!</v>
      </c>
      <c r="Q635" t="e">
        <f t="shared" si="212"/>
        <v>#DIV/0!</v>
      </c>
      <c r="S635">
        <f t="shared" si="213"/>
        <v>0</v>
      </c>
      <c r="T635" s="11">
        <f t="shared" si="214"/>
        <v>0</v>
      </c>
      <c r="U635">
        <f t="shared" si="215"/>
        <v>0</v>
      </c>
      <c r="W635" s="11">
        <f t="shared" si="199"/>
        <v>0</v>
      </c>
      <c r="X635" s="11">
        <f t="shared" si="200"/>
        <v>0</v>
      </c>
      <c r="Y635">
        <f t="shared" si="216"/>
        <v>0</v>
      </c>
      <c r="AA635">
        <f t="shared" si="201"/>
        <v>0</v>
      </c>
      <c r="AC635">
        <f t="shared" si="217"/>
        <v>0</v>
      </c>
      <c r="AD635">
        <f t="shared" si="218"/>
        <v>0</v>
      </c>
      <c r="AE635">
        <f t="shared" si="219"/>
        <v>40500</v>
      </c>
      <c r="AF635">
        <f t="shared" si="220"/>
        <v>0</v>
      </c>
      <c r="AH635">
        <f>'Quadrat Point Intercept'!B631*'Quadrat Point Intercept'!E631</f>
        <v>0</v>
      </c>
    </row>
    <row r="636" spans="4:34">
      <c r="D636" s="4">
        <v>625</v>
      </c>
      <c r="E636" s="5">
        <f>'Quadrat Point Intercept'!B632</f>
        <v>0</v>
      </c>
      <c r="F636">
        <f t="shared" si="202"/>
        <v>0</v>
      </c>
      <c r="G636">
        <f t="shared" si="203"/>
        <v>0</v>
      </c>
      <c r="H636">
        <f t="shared" si="204"/>
        <v>12.5</v>
      </c>
      <c r="I636">
        <f t="shared" si="205"/>
        <v>10</v>
      </c>
      <c r="J636">
        <f t="shared" si="206"/>
        <v>1</v>
      </c>
      <c r="K636">
        <f t="shared" si="207"/>
        <v>1</v>
      </c>
      <c r="L636">
        <f t="shared" si="208"/>
        <v>0</v>
      </c>
      <c r="M636" t="e">
        <f t="shared" si="209"/>
        <v>#NUM!</v>
      </c>
      <c r="N636" t="e">
        <f t="shared" si="210"/>
        <v>#NUM!</v>
      </c>
      <c r="P636" t="e">
        <f t="shared" si="211"/>
        <v>#DIV/0!</v>
      </c>
      <c r="Q636" t="e">
        <f t="shared" si="212"/>
        <v>#DIV/0!</v>
      </c>
      <c r="S636">
        <f t="shared" si="213"/>
        <v>0</v>
      </c>
      <c r="T636" s="11">
        <f t="shared" si="214"/>
        <v>0</v>
      </c>
      <c r="U636">
        <f t="shared" si="215"/>
        <v>0</v>
      </c>
      <c r="W636" s="11">
        <f t="shared" si="199"/>
        <v>0</v>
      </c>
      <c r="X636" s="11">
        <f t="shared" si="200"/>
        <v>0</v>
      </c>
      <c r="Y636">
        <f t="shared" si="216"/>
        <v>0</v>
      </c>
      <c r="AA636">
        <f t="shared" si="201"/>
        <v>0</v>
      </c>
      <c r="AC636">
        <f t="shared" si="217"/>
        <v>0</v>
      </c>
      <c r="AD636">
        <f t="shared" si="218"/>
        <v>0</v>
      </c>
      <c r="AE636">
        <f t="shared" si="219"/>
        <v>40500</v>
      </c>
      <c r="AF636">
        <f t="shared" si="220"/>
        <v>0</v>
      </c>
      <c r="AH636">
        <f>'Quadrat Point Intercept'!B632*'Quadrat Point Intercept'!E632</f>
        <v>0</v>
      </c>
    </row>
    <row r="637" spans="4:34">
      <c r="D637" s="4">
        <v>626</v>
      </c>
      <c r="E637" s="5">
        <f>'Quadrat Point Intercept'!B633</f>
        <v>0</v>
      </c>
      <c r="F637">
        <f t="shared" si="202"/>
        <v>0</v>
      </c>
      <c r="G637">
        <f t="shared" si="203"/>
        <v>0</v>
      </c>
      <c r="H637">
        <f t="shared" si="204"/>
        <v>12.5</v>
      </c>
      <c r="I637">
        <f t="shared" si="205"/>
        <v>10</v>
      </c>
      <c r="J637">
        <f t="shared" si="206"/>
        <v>1</v>
      </c>
      <c r="K637">
        <f t="shared" si="207"/>
        <v>1</v>
      </c>
      <c r="L637">
        <f t="shared" si="208"/>
        <v>0</v>
      </c>
      <c r="M637" t="e">
        <f t="shared" si="209"/>
        <v>#NUM!</v>
      </c>
      <c r="N637" t="e">
        <f t="shared" si="210"/>
        <v>#NUM!</v>
      </c>
      <c r="P637" t="e">
        <f t="shared" si="211"/>
        <v>#DIV/0!</v>
      </c>
      <c r="Q637" t="e">
        <f t="shared" si="212"/>
        <v>#DIV/0!</v>
      </c>
      <c r="S637">
        <f t="shared" si="213"/>
        <v>0</v>
      </c>
      <c r="T637" s="11">
        <f t="shared" si="214"/>
        <v>0</v>
      </c>
      <c r="U637">
        <f t="shared" si="215"/>
        <v>0</v>
      </c>
      <c r="W637" s="11">
        <f t="shared" si="199"/>
        <v>0</v>
      </c>
      <c r="X637" s="11">
        <f t="shared" si="200"/>
        <v>0</v>
      </c>
      <c r="Y637">
        <f t="shared" si="216"/>
        <v>0</v>
      </c>
      <c r="AA637">
        <f t="shared" si="201"/>
        <v>0</v>
      </c>
      <c r="AC637">
        <f t="shared" si="217"/>
        <v>0</v>
      </c>
      <c r="AD637">
        <f t="shared" si="218"/>
        <v>0</v>
      </c>
      <c r="AE637">
        <f t="shared" si="219"/>
        <v>40500</v>
      </c>
      <c r="AF637">
        <f t="shared" si="220"/>
        <v>0</v>
      </c>
      <c r="AH637">
        <f>'Quadrat Point Intercept'!B633*'Quadrat Point Intercept'!E633</f>
        <v>0</v>
      </c>
    </row>
    <row r="638" spans="4:34">
      <c r="D638" s="4">
        <v>627</v>
      </c>
      <c r="E638" s="5">
        <f>'Quadrat Point Intercept'!B634</f>
        <v>0</v>
      </c>
      <c r="F638">
        <f t="shared" si="202"/>
        <v>0</v>
      </c>
      <c r="G638">
        <f t="shared" si="203"/>
        <v>0</v>
      </c>
      <c r="H638">
        <f t="shared" si="204"/>
        <v>12.5</v>
      </c>
      <c r="I638">
        <f t="shared" si="205"/>
        <v>10</v>
      </c>
      <c r="J638">
        <f t="shared" si="206"/>
        <v>1</v>
      </c>
      <c r="K638">
        <f t="shared" si="207"/>
        <v>1</v>
      </c>
      <c r="L638">
        <f t="shared" si="208"/>
        <v>0</v>
      </c>
      <c r="M638" t="e">
        <f t="shared" si="209"/>
        <v>#NUM!</v>
      </c>
      <c r="N638" t="e">
        <f t="shared" si="210"/>
        <v>#NUM!</v>
      </c>
      <c r="P638" t="e">
        <f t="shared" si="211"/>
        <v>#DIV/0!</v>
      </c>
      <c r="Q638" t="e">
        <f t="shared" si="212"/>
        <v>#DIV/0!</v>
      </c>
      <c r="S638">
        <f t="shared" si="213"/>
        <v>0</v>
      </c>
      <c r="T638" s="11">
        <f t="shared" si="214"/>
        <v>0</v>
      </c>
      <c r="U638">
        <f t="shared" si="215"/>
        <v>0</v>
      </c>
      <c r="W638" s="11">
        <f t="shared" si="199"/>
        <v>0</v>
      </c>
      <c r="X638" s="11">
        <f t="shared" si="200"/>
        <v>0</v>
      </c>
      <c r="Y638">
        <f t="shared" si="216"/>
        <v>0</v>
      </c>
      <c r="AA638">
        <f t="shared" si="201"/>
        <v>0</v>
      </c>
      <c r="AC638">
        <f t="shared" si="217"/>
        <v>0</v>
      </c>
      <c r="AD638">
        <f t="shared" si="218"/>
        <v>0</v>
      </c>
      <c r="AE638">
        <f t="shared" si="219"/>
        <v>40500</v>
      </c>
      <c r="AF638">
        <f t="shared" si="220"/>
        <v>0</v>
      </c>
      <c r="AH638">
        <f>'Quadrat Point Intercept'!B634*'Quadrat Point Intercept'!E634</f>
        <v>0</v>
      </c>
    </row>
    <row r="639" spans="4:34">
      <c r="D639" s="4">
        <v>628</v>
      </c>
      <c r="E639" s="5">
        <f>'Quadrat Point Intercept'!B635</f>
        <v>0</v>
      </c>
      <c r="F639">
        <f t="shared" si="202"/>
        <v>0</v>
      </c>
      <c r="G639">
        <f t="shared" si="203"/>
        <v>0</v>
      </c>
      <c r="H639">
        <f t="shared" si="204"/>
        <v>12.5</v>
      </c>
      <c r="I639">
        <f t="shared" si="205"/>
        <v>10</v>
      </c>
      <c r="J639">
        <f t="shared" si="206"/>
        <v>1</v>
      </c>
      <c r="K639">
        <f t="shared" si="207"/>
        <v>1</v>
      </c>
      <c r="L639">
        <f t="shared" si="208"/>
        <v>0</v>
      </c>
      <c r="M639" t="e">
        <f t="shared" si="209"/>
        <v>#NUM!</v>
      </c>
      <c r="N639" t="e">
        <f t="shared" si="210"/>
        <v>#NUM!</v>
      </c>
      <c r="P639" t="e">
        <f t="shared" si="211"/>
        <v>#DIV/0!</v>
      </c>
      <c r="Q639" t="e">
        <f t="shared" si="212"/>
        <v>#DIV/0!</v>
      </c>
      <c r="S639">
        <f t="shared" si="213"/>
        <v>0</v>
      </c>
      <c r="T639" s="11">
        <f t="shared" si="214"/>
        <v>0</v>
      </c>
      <c r="U639">
        <f t="shared" si="215"/>
        <v>0</v>
      </c>
      <c r="W639" s="11">
        <f t="shared" si="199"/>
        <v>0</v>
      </c>
      <c r="X639" s="11">
        <f t="shared" si="200"/>
        <v>0</v>
      </c>
      <c r="Y639">
        <f t="shared" si="216"/>
        <v>0</v>
      </c>
      <c r="AA639">
        <f t="shared" si="201"/>
        <v>0</v>
      </c>
      <c r="AC639">
        <f t="shared" si="217"/>
        <v>0</v>
      </c>
      <c r="AD639">
        <f t="shared" si="218"/>
        <v>0</v>
      </c>
      <c r="AE639">
        <f t="shared" si="219"/>
        <v>40500</v>
      </c>
      <c r="AF639">
        <f t="shared" si="220"/>
        <v>0</v>
      </c>
      <c r="AH639">
        <f>'Quadrat Point Intercept'!B635*'Quadrat Point Intercept'!E635</f>
        <v>0</v>
      </c>
    </row>
    <row r="640" spans="4:34">
      <c r="D640" s="4">
        <v>629</v>
      </c>
      <c r="E640" s="5">
        <f>'Quadrat Point Intercept'!B636</f>
        <v>0</v>
      </c>
      <c r="F640">
        <f t="shared" si="202"/>
        <v>0</v>
      </c>
      <c r="G640">
        <f t="shared" si="203"/>
        <v>0</v>
      </c>
      <c r="H640">
        <f t="shared" si="204"/>
        <v>12.5</v>
      </c>
      <c r="I640">
        <f t="shared" si="205"/>
        <v>10</v>
      </c>
      <c r="J640">
        <f t="shared" si="206"/>
        <v>1</v>
      </c>
      <c r="K640">
        <f t="shared" si="207"/>
        <v>1</v>
      </c>
      <c r="L640">
        <f t="shared" si="208"/>
        <v>0</v>
      </c>
      <c r="M640" t="e">
        <f t="shared" si="209"/>
        <v>#NUM!</v>
      </c>
      <c r="N640" t="e">
        <f t="shared" si="210"/>
        <v>#NUM!</v>
      </c>
      <c r="P640" t="e">
        <f t="shared" si="211"/>
        <v>#DIV/0!</v>
      </c>
      <c r="Q640" t="e">
        <f t="shared" si="212"/>
        <v>#DIV/0!</v>
      </c>
      <c r="S640">
        <f t="shared" si="213"/>
        <v>0</v>
      </c>
      <c r="T640" s="11">
        <f t="shared" si="214"/>
        <v>0</v>
      </c>
      <c r="U640">
        <f t="shared" si="215"/>
        <v>0</v>
      </c>
      <c r="W640" s="11">
        <f t="shared" si="199"/>
        <v>0</v>
      </c>
      <c r="X640" s="11">
        <f t="shared" si="200"/>
        <v>0</v>
      </c>
      <c r="Y640">
        <f t="shared" si="216"/>
        <v>0</v>
      </c>
      <c r="AA640">
        <f t="shared" si="201"/>
        <v>0</v>
      </c>
      <c r="AC640">
        <f t="shared" si="217"/>
        <v>0</v>
      </c>
      <c r="AD640">
        <f t="shared" si="218"/>
        <v>0</v>
      </c>
      <c r="AE640">
        <f t="shared" si="219"/>
        <v>40500</v>
      </c>
      <c r="AF640">
        <f t="shared" si="220"/>
        <v>0</v>
      </c>
      <c r="AH640">
        <f>'Quadrat Point Intercept'!B636*'Quadrat Point Intercept'!E636</f>
        <v>0</v>
      </c>
    </row>
    <row r="641" spans="4:34">
      <c r="D641" s="4">
        <v>630</v>
      </c>
      <c r="E641" s="5">
        <f>'Quadrat Point Intercept'!B637</f>
        <v>0</v>
      </c>
      <c r="F641">
        <f t="shared" si="202"/>
        <v>0</v>
      </c>
      <c r="G641">
        <f t="shared" si="203"/>
        <v>0</v>
      </c>
      <c r="H641">
        <f t="shared" si="204"/>
        <v>12.5</v>
      </c>
      <c r="I641">
        <f t="shared" si="205"/>
        <v>10</v>
      </c>
      <c r="J641">
        <f t="shared" si="206"/>
        <v>1</v>
      </c>
      <c r="K641">
        <f t="shared" si="207"/>
        <v>1</v>
      </c>
      <c r="L641">
        <f t="shared" si="208"/>
        <v>0</v>
      </c>
      <c r="M641" t="e">
        <f t="shared" si="209"/>
        <v>#NUM!</v>
      </c>
      <c r="N641" t="e">
        <f t="shared" si="210"/>
        <v>#NUM!</v>
      </c>
      <c r="P641" t="e">
        <f t="shared" si="211"/>
        <v>#DIV/0!</v>
      </c>
      <c r="Q641" t="e">
        <f t="shared" si="212"/>
        <v>#DIV/0!</v>
      </c>
      <c r="S641">
        <f t="shared" si="213"/>
        <v>0</v>
      </c>
      <c r="T641" s="11">
        <f t="shared" si="214"/>
        <v>0</v>
      </c>
      <c r="U641">
        <f t="shared" si="215"/>
        <v>0</v>
      </c>
      <c r="W641" s="11">
        <f t="shared" si="199"/>
        <v>0</v>
      </c>
      <c r="X641" s="11">
        <f t="shared" si="200"/>
        <v>0</v>
      </c>
      <c r="Y641">
        <f t="shared" si="216"/>
        <v>0</v>
      </c>
      <c r="AA641">
        <f t="shared" si="201"/>
        <v>0</v>
      </c>
      <c r="AC641">
        <f t="shared" si="217"/>
        <v>0</v>
      </c>
      <c r="AD641">
        <f t="shared" si="218"/>
        <v>0</v>
      </c>
      <c r="AE641">
        <f t="shared" si="219"/>
        <v>40500</v>
      </c>
      <c r="AF641">
        <f t="shared" si="220"/>
        <v>0</v>
      </c>
      <c r="AH641">
        <f>'Quadrat Point Intercept'!B637*'Quadrat Point Intercept'!E637</f>
        <v>0</v>
      </c>
    </row>
    <row r="642" spans="4:34">
      <c r="D642" s="4">
        <v>631</v>
      </c>
      <c r="E642" s="5">
        <f>'Quadrat Point Intercept'!B638</f>
        <v>0</v>
      </c>
      <c r="F642">
        <f t="shared" si="202"/>
        <v>0</v>
      </c>
      <c r="G642">
        <f t="shared" si="203"/>
        <v>0</v>
      </c>
      <c r="H642">
        <f t="shared" si="204"/>
        <v>12.5</v>
      </c>
      <c r="I642">
        <f t="shared" si="205"/>
        <v>10</v>
      </c>
      <c r="J642">
        <f t="shared" si="206"/>
        <v>1</v>
      </c>
      <c r="K642">
        <f t="shared" si="207"/>
        <v>1</v>
      </c>
      <c r="L642">
        <f t="shared" si="208"/>
        <v>0</v>
      </c>
      <c r="M642" t="e">
        <f t="shared" si="209"/>
        <v>#NUM!</v>
      </c>
      <c r="N642" t="e">
        <f t="shared" si="210"/>
        <v>#NUM!</v>
      </c>
      <c r="P642" t="e">
        <f t="shared" si="211"/>
        <v>#DIV/0!</v>
      </c>
      <c r="Q642" t="e">
        <f t="shared" si="212"/>
        <v>#DIV/0!</v>
      </c>
      <c r="S642">
        <f t="shared" si="213"/>
        <v>0</v>
      </c>
      <c r="T642" s="11">
        <f t="shared" si="214"/>
        <v>0</v>
      </c>
      <c r="U642">
        <f t="shared" si="215"/>
        <v>0</v>
      </c>
      <c r="W642" s="11">
        <f t="shared" si="199"/>
        <v>0</v>
      </c>
      <c r="X642" s="11">
        <f t="shared" si="200"/>
        <v>0</v>
      </c>
      <c r="Y642">
        <f t="shared" si="216"/>
        <v>0</v>
      </c>
      <c r="AA642">
        <f t="shared" si="201"/>
        <v>0</v>
      </c>
      <c r="AC642">
        <f t="shared" si="217"/>
        <v>0</v>
      </c>
      <c r="AD642">
        <f t="shared" si="218"/>
        <v>0</v>
      </c>
      <c r="AE642">
        <f t="shared" si="219"/>
        <v>40500</v>
      </c>
      <c r="AF642">
        <f t="shared" si="220"/>
        <v>0</v>
      </c>
      <c r="AH642">
        <f>'Quadrat Point Intercept'!B638*'Quadrat Point Intercept'!E638</f>
        <v>0</v>
      </c>
    </row>
    <row r="643" spans="4:34">
      <c r="D643" s="4">
        <v>632</v>
      </c>
      <c r="E643" s="5">
        <f>'Quadrat Point Intercept'!B639</f>
        <v>0</v>
      </c>
      <c r="F643">
        <f t="shared" si="202"/>
        <v>0</v>
      </c>
      <c r="G643">
        <f t="shared" si="203"/>
        <v>0</v>
      </c>
      <c r="H643">
        <f t="shared" si="204"/>
        <v>12.5</v>
      </c>
      <c r="I643">
        <f t="shared" si="205"/>
        <v>10</v>
      </c>
      <c r="J643">
        <f t="shared" si="206"/>
        <v>1</v>
      </c>
      <c r="K643">
        <f t="shared" si="207"/>
        <v>1</v>
      </c>
      <c r="L643">
        <f t="shared" si="208"/>
        <v>0</v>
      </c>
      <c r="M643" t="e">
        <f t="shared" si="209"/>
        <v>#NUM!</v>
      </c>
      <c r="N643" t="e">
        <f t="shared" si="210"/>
        <v>#NUM!</v>
      </c>
      <c r="P643" t="e">
        <f t="shared" si="211"/>
        <v>#DIV/0!</v>
      </c>
      <c r="Q643" t="e">
        <f t="shared" si="212"/>
        <v>#DIV/0!</v>
      </c>
      <c r="S643">
        <f t="shared" si="213"/>
        <v>0</v>
      </c>
      <c r="T643" s="11">
        <f t="shared" si="214"/>
        <v>0</v>
      </c>
      <c r="U643">
        <f t="shared" si="215"/>
        <v>0</v>
      </c>
      <c r="W643" s="11">
        <f t="shared" si="199"/>
        <v>0</v>
      </c>
      <c r="X643" s="11">
        <f t="shared" si="200"/>
        <v>0</v>
      </c>
      <c r="Y643">
        <f t="shared" si="216"/>
        <v>0</v>
      </c>
      <c r="AA643">
        <f t="shared" si="201"/>
        <v>0</v>
      </c>
      <c r="AC643">
        <f t="shared" si="217"/>
        <v>0</v>
      </c>
      <c r="AD643">
        <f t="shared" si="218"/>
        <v>0</v>
      </c>
      <c r="AE643">
        <f t="shared" si="219"/>
        <v>40500</v>
      </c>
      <c r="AF643">
        <f t="shared" si="220"/>
        <v>0</v>
      </c>
      <c r="AH643">
        <f>'Quadrat Point Intercept'!B639*'Quadrat Point Intercept'!E639</f>
        <v>0</v>
      </c>
    </row>
    <row r="644" spans="4:34">
      <c r="D644" s="4">
        <v>633</v>
      </c>
      <c r="E644" s="5">
        <f>'Quadrat Point Intercept'!B640</f>
        <v>0</v>
      </c>
      <c r="F644">
        <f t="shared" si="202"/>
        <v>0</v>
      </c>
      <c r="G644">
        <f t="shared" si="203"/>
        <v>0</v>
      </c>
      <c r="H644">
        <f t="shared" si="204"/>
        <v>12.5</v>
      </c>
      <c r="I644">
        <f t="shared" si="205"/>
        <v>10</v>
      </c>
      <c r="J644">
        <f t="shared" si="206"/>
        <v>1</v>
      </c>
      <c r="K644">
        <f t="shared" si="207"/>
        <v>1</v>
      </c>
      <c r="L644">
        <f t="shared" si="208"/>
        <v>0</v>
      </c>
      <c r="M644" t="e">
        <f t="shared" si="209"/>
        <v>#NUM!</v>
      </c>
      <c r="N644" t="e">
        <f t="shared" si="210"/>
        <v>#NUM!</v>
      </c>
      <c r="P644" t="e">
        <f t="shared" si="211"/>
        <v>#DIV/0!</v>
      </c>
      <c r="Q644" t="e">
        <f t="shared" si="212"/>
        <v>#DIV/0!</v>
      </c>
      <c r="S644">
        <f t="shared" si="213"/>
        <v>0</v>
      </c>
      <c r="T644" s="11">
        <f t="shared" si="214"/>
        <v>0</v>
      </c>
      <c r="U644">
        <f t="shared" si="215"/>
        <v>0</v>
      </c>
      <c r="W644" s="11">
        <f t="shared" si="199"/>
        <v>0</v>
      </c>
      <c r="X644" s="11">
        <f t="shared" si="200"/>
        <v>0</v>
      </c>
      <c r="Y644">
        <f t="shared" si="216"/>
        <v>0</v>
      </c>
      <c r="AA644">
        <f t="shared" si="201"/>
        <v>0</v>
      </c>
      <c r="AC644">
        <f t="shared" si="217"/>
        <v>0</v>
      </c>
      <c r="AD644">
        <f t="shared" si="218"/>
        <v>0</v>
      </c>
      <c r="AE644">
        <f t="shared" si="219"/>
        <v>40500</v>
      </c>
      <c r="AF644">
        <f t="shared" si="220"/>
        <v>0</v>
      </c>
      <c r="AH644">
        <f>'Quadrat Point Intercept'!B640*'Quadrat Point Intercept'!E640</f>
        <v>0</v>
      </c>
    </row>
    <row r="645" spans="4:34">
      <c r="D645" s="4">
        <v>634</v>
      </c>
      <c r="E645" s="5">
        <f>'Quadrat Point Intercept'!B641</f>
        <v>0</v>
      </c>
      <c r="F645">
        <f t="shared" si="202"/>
        <v>0</v>
      </c>
      <c r="G645">
        <f t="shared" si="203"/>
        <v>0</v>
      </c>
      <c r="H645">
        <f t="shared" si="204"/>
        <v>12.5</v>
      </c>
      <c r="I645">
        <f t="shared" si="205"/>
        <v>10</v>
      </c>
      <c r="J645">
        <f t="shared" si="206"/>
        <v>1</v>
      </c>
      <c r="K645">
        <f t="shared" si="207"/>
        <v>1</v>
      </c>
      <c r="L645">
        <f t="shared" si="208"/>
        <v>0</v>
      </c>
      <c r="M645" t="e">
        <f t="shared" si="209"/>
        <v>#NUM!</v>
      </c>
      <c r="N645" t="e">
        <f t="shared" si="210"/>
        <v>#NUM!</v>
      </c>
      <c r="P645" t="e">
        <f t="shared" si="211"/>
        <v>#DIV/0!</v>
      </c>
      <c r="Q645" t="e">
        <f t="shared" si="212"/>
        <v>#DIV/0!</v>
      </c>
      <c r="S645">
        <f t="shared" si="213"/>
        <v>0</v>
      </c>
      <c r="T645" s="11">
        <f t="shared" si="214"/>
        <v>0</v>
      </c>
      <c r="U645">
        <f t="shared" si="215"/>
        <v>0</v>
      </c>
      <c r="W645" s="11">
        <f t="shared" si="199"/>
        <v>0</v>
      </c>
      <c r="X645" s="11">
        <f t="shared" si="200"/>
        <v>0</v>
      </c>
      <c r="Y645">
        <f t="shared" si="216"/>
        <v>0</v>
      </c>
      <c r="AA645">
        <f t="shared" si="201"/>
        <v>0</v>
      </c>
      <c r="AC645">
        <f t="shared" si="217"/>
        <v>0</v>
      </c>
      <c r="AD645">
        <f t="shared" si="218"/>
        <v>0</v>
      </c>
      <c r="AE645">
        <f t="shared" si="219"/>
        <v>40500</v>
      </c>
      <c r="AF645">
        <f t="shared" si="220"/>
        <v>0</v>
      </c>
      <c r="AH645">
        <f>'Quadrat Point Intercept'!B641*'Quadrat Point Intercept'!E641</f>
        <v>0</v>
      </c>
    </row>
    <row r="646" spans="4:34">
      <c r="D646" s="4">
        <v>635</v>
      </c>
      <c r="E646" s="5">
        <f>'Quadrat Point Intercept'!B642</f>
        <v>0</v>
      </c>
      <c r="F646">
        <f t="shared" si="202"/>
        <v>0</v>
      </c>
      <c r="G646">
        <f t="shared" si="203"/>
        <v>0</v>
      </c>
      <c r="H646">
        <f t="shared" si="204"/>
        <v>12.5</v>
      </c>
      <c r="I646">
        <f t="shared" si="205"/>
        <v>10</v>
      </c>
      <c r="J646">
        <f t="shared" si="206"/>
        <v>1</v>
      </c>
      <c r="K646">
        <f t="shared" si="207"/>
        <v>1</v>
      </c>
      <c r="L646">
        <f t="shared" si="208"/>
        <v>0</v>
      </c>
      <c r="M646" t="e">
        <f t="shared" si="209"/>
        <v>#NUM!</v>
      </c>
      <c r="N646" t="e">
        <f t="shared" si="210"/>
        <v>#NUM!</v>
      </c>
      <c r="P646" t="e">
        <f t="shared" si="211"/>
        <v>#DIV/0!</v>
      </c>
      <c r="Q646" t="e">
        <f t="shared" si="212"/>
        <v>#DIV/0!</v>
      </c>
      <c r="S646">
        <f t="shared" si="213"/>
        <v>0</v>
      </c>
      <c r="T646" s="11">
        <f t="shared" si="214"/>
        <v>0</v>
      </c>
      <c r="U646">
        <f t="shared" si="215"/>
        <v>0</v>
      </c>
      <c r="W646" s="11">
        <f t="shared" si="199"/>
        <v>0</v>
      </c>
      <c r="X646" s="11">
        <f t="shared" si="200"/>
        <v>0</v>
      </c>
      <c r="Y646">
        <f t="shared" si="216"/>
        <v>0</v>
      </c>
      <c r="AA646">
        <f t="shared" si="201"/>
        <v>0</v>
      </c>
      <c r="AC646">
        <f t="shared" si="217"/>
        <v>0</v>
      </c>
      <c r="AD646">
        <f t="shared" si="218"/>
        <v>0</v>
      </c>
      <c r="AE646">
        <f t="shared" si="219"/>
        <v>40500</v>
      </c>
      <c r="AF646">
        <f t="shared" si="220"/>
        <v>0</v>
      </c>
      <c r="AH646">
        <f>'Quadrat Point Intercept'!B642*'Quadrat Point Intercept'!E642</f>
        <v>0</v>
      </c>
    </row>
    <row r="647" spans="4:34">
      <c r="D647" s="4">
        <v>636</v>
      </c>
      <c r="E647" s="5">
        <f>'Quadrat Point Intercept'!B643</f>
        <v>0</v>
      </c>
      <c r="F647">
        <f t="shared" si="202"/>
        <v>0</v>
      </c>
      <c r="G647">
        <f t="shared" si="203"/>
        <v>0</v>
      </c>
      <c r="H647">
        <f t="shared" si="204"/>
        <v>12.5</v>
      </c>
      <c r="I647">
        <f t="shared" si="205"/>
        <v>10</v>
      </c>
      <c r="J647">
        <f t="shared" si="206"/>
        <v>1</v>
      </c>
      <c r="K647">
        <f t="shared" si="207"/>
        <v>1</v>
      </c>
      <c r="L647">
        <f t="shared" si="208"/>
        <v>0</v>
      </c>
      <c r="M647" t="e">
        <f t="shared" si="209"/>
        <v>#NUM!</v>
      </c>
      <c r="N647" t="e">
        <f t="shared" si="210"/>
        <v>#NUM!</v>
      </c>
      <c r="P647" t="e">
        <f t="shared" si="211"/>
        <v>#DIV/0!</v>
      </c>
      <c r="Q647" t="e">
        <f t="shared" si="212"/>
        <v>#DIV/0!</v>
      </c>
      <c r="S647">
        <f t="shared" si="213"/>
        <v>0</v>
      </c>
      <c r="T647" s="11">
        <f t="shared" si="214"/>
        <v>0</v>
      </c>
      <c r="U647">
        <f t="shared" si="215"/>
        <v>0</v>
      </c>
      <c r="W647" s="11">
        <f t="shared" si="199"/>
        <v>0</v>
      </c>
      <c r="X647" s="11">
        <f t="shared" si="200"/>
        <v>0</v>
      </c>
      <c r="Y647">
        <f t="shared" si="216"/>
        <v>0</v>
      </c>
      <c r="AA647">
        <f t="shared" si="201"/>
        <v>0</v>
      </c>
      <c r="AC647">
        <f t="shared" si="217"/>
        <v>0</v>
      </c>
      <c r="AD647">
        <f t="shared" si="218"/>
        <v>0</v>
      </c>
      <c r="AE647">
        <f t="shared" si="219"/>
        <v>40500</v>
      </c>
      <c r="AF647">
        <f t="shared" si="220"/>
        <v>0</v>
      </c>
      <c r="AH647">
        <f>'Quadrat Point Intercept'!B643*'Quadrat Point Intercept'!E643</f>
        <v>0</v>
      </c>
    </row>
    <row r="648" spans="4:34">
      <c r="D648" s="4">
        <v>637</v>
      </c>
      <c r="E648" s="5">
        <f>'Quadrat Point Intercept'!B644</f>
        <v>0</v>
      </c>
      <c r="F648">
        <f t="shared" si="202"/>
        <v>0</v>
      </c>
      <c r="G648">
        <f t="shared" si="203"/>
        <v>0</v>
      </c>
      <c r="H648">
        <f t="shared" si="204"/>
        <v>12.5</v>
      </c>
      <c r="I648">
        <f t="shared" si="205"/>
        <v>10</v>
      </c>
      <c r="J648">
        <f t="shared" si="206"/>
        <v>1</v>
      </c>
      <c r="K648">
        <f t="shared" si="207"/>
        <v>1</v>
      </c>
      <c r="L648">
        <f t="shared" si="208"/>
        <v>0</v>
      </c>
      <c r="M648" t="e">
        <f t="shared" si="209"/>
        <v>#NUM!</v>
      </c>
      <c r="N648" t="e">
        <f t="shared" si="210"/>
        <v>#NUM!</v>
      </c>
      <c r="P648" t="e">
        <f t="shared" si="211"/>
        <v>#DIV/0!</v>
      </c>
      <c r="Q648" t="e">
        <f t="shared" si="212"/>
        <v>#DIV/0!</v>
      </c>
      <c r="S648">
        <f t="shared" si="213"/>
        <v>0</v>
      </c>
      <c r="T648" s="11">
        <f t="shared" si="214"/>
        <v>0</v>
      </c>
      <c r="U648">
        <f t="shared" si="215"/>
        <v>0</v>
      </c>
      <c r="W648" s="11">
        <f t="shared" si="199"/>
        <v>0</v>
      </c>
      <c r="X648" s="11">
        <f t="shared" si="200"/>
        <v>0</v>
      </c>
      <c r="Y648">
        <f t="shared" si="216"/>
        <v>0</v>
      </c>
      <c r="AA648">
        <f t="shared" si="201"/>
        <v>0</v>
      </c>
      <c r="AC648">
        <f t="shared" si="217"/>
        <v>0</v>
      </c>
      <c r="AD648">
        <f t="shared" si="218"/>
        <v>0</v>
      </c>
      <c r="AE648">
        <f t="shared" si="219"/>
        <v>40500</v>
      </c>
      <c r="AF648">
        <f t="shared" si="220"/>
        <v>0</v>
      </c>
      <c r="AH648">
        <f>'Quadrat Point Intercept'!B644*'Quadrat Point Intercept'!E644</f>
        <v>0</v>
      </c>
    </row>
    <row r="649" spans="4:34">
      <c r="D649" s="4">
        <v>638</v>
      </c>
      <c r="E649" s="5">
        <f>'Quadrat Point Intercept'!B645</f>
        <v>0</v>
      </c>
      <c r="F649">
        <f t="shared" si="202"/>
        <v>0</v>
      </c>
      <c r="G649">
        <f t="shared" si="203"/>
        <v>0</v>
      </c>
      <c r="H649">
        <f t="shared" si="204"/>
        <v>12.5</v>
      </c>
      <c r="I649">
        <f t="shared" si="205"/>
        <v>10</v>
      </c>
      <c r="J649">
        <f t="shared" si="206"/>
        <v>1</v>
      </c>
      <c r="K649">
        <f t="shared" si="207"/>
        <v>1</v>
      </c>
      <c r="L649">
        <f t="shared" si="208"/>
        <v>0</v>
      </c>
      <c r="M649" t="e">
        <f t="shared" si="209"/>
        <v>#NUM!</v>
      </c>
      <c r="N649" t="e">
        <f t="shared" si="210"/>
        <v>#NUM!</v>
      </c>
      <c r="P649" t="e">
        <f t="shared" si="211"/>
        <v>#DIV/0!</v>
      </c>
      <c r="Q649" t="e">
        <f t="shared" si="212"/>
        <v>#DIV/0!</v>
      </c>
      <c r="S649">
        <f t="shared" si="213"/>
        <v>0</v>
      </c>
      <c r="T649" s="11">
        <f t="shared" si="214"/>
        <v>0</v>
      </c>
      <c r="U649">
        <f t="shared" si="215"/>
        <v>0</v>
      </c>
      <c r="W649" s="11">
        <f t="shared" si="199"/>
        <v>0</v>
      </c>
      <c r="X649" s="11">
        <f t="shared" si="200"/>
        <v>0</v>
      </c>
      <c r="Y649">
        <f t="shared" si="216"/>
        <v>0</v>
      </c>
      <c r="AA649">
        <f t="shared" si="201"/>
        <v>0</v>
      </c>
      <c r="AC649">
        <f t="shared" si="217"/>
        <v>0</v>
      </c>
      <c r="AD649">
        <f t="shared" si="218"/>
        <v>0</v>
      </c>
      <c r="AE649">
        <f t="shared" si="219"/>
        <v>40500</v>
      </c>
      <c r="AF649">
        <f t="shared" si="220"/>
        <v>0</v>
      </c>
      <c r="AH649">
        <f>'Quadrat Point Intercept'!B645*'Quadrat Point Intercept'!E645</f>
        <v>0</v>
      </c>
    </row>
    <row r="650" spans="4:34">
      <c r="D650" s="4">
        <v>639</v>
      </c>
      <c r="E650" s="5">
        <f>'Quadrat Point Intercept'!B646</f>
        <v>0</v>
      </c>
      <c r="F650">
        <f t="shared" si="202"/>
        <v>0</v>
      </c>
      <c r="G650">
        <f t="shared" si="203"/>
        <v>0</v>
      </c>
      <c r="H650">
        <f t="shared" si="204"/>
        <v>12.5</v>
      </c>
      <c r="I650">
        <f t="shared" si="205"/>
        <v>10</v>
      </c>
      <c r="J650">
        <f t="shared" si="206"/>
        <v>1</v>
      </c>
      <c r="K650">
        <f t="shared" si="207"/>
        <v>1</v>
      </c>
      <c r="L650">
        <f t="shared" si="208"/>
        <v>0</v>
      </c>
      <c r="M650" t="e">
        <f t="shared" si="209"/>
        <v>#NUM!</v>
      </c>
      <c r="N650" t="e">
        <f t="shared" si="210"/>
        <v>#NUM!</v>
      </c>
      <c r="P650" t="e">
        <f t="shared" si="211"/>
        <v>#DIV/0!</v>
      </c>
      <c r="Q650" t="e">
        <f t="shared" si="212"/>
        <v>#DIV/0!</v>
      </c>
      <c r="S650">
        <f t="shared" si="213"/>
        <v>0</v>
      </c>
      <c r="T650" s="11">
        <f t="shared" si="214"/>
        <v>0</v>
      </c>
      <c r="U650">
        <f t="shared" si="215"/>
        <v>0</v>
      </c>
      <c r="W650" s="11">
        <f t="shared" si="199"/>
        <v>0</v>
      </c>
      <c r="X650" s="11">
        <f t="shared" si="200"/>
        <v>0</v>
      </c>
      <c r="Y650">
        <f t="shared" si="216"/>
        <v>0</v>
      </c>
      <c r="AA650">
        <f t="shared" si="201"/>
        <v>0</v>
      </c>
      <c r="AC650">
        <f t="shared" si="217"/>
        <v>0</v>
      </c>
      <c r="AD650">
        <f t="shared" si="218"/>
        <v>0</v>
      </c>
      <c r="AE650">
        <f t="shared" si="219"/>
        <v>40500</v>
      </c>
      <c r="AF650">
        <f t="shared" si="220"/>
        <v>0</v>
      </c>
      <c r="AH650">
        <f>'Quadrat Point Intercept'!B646*'Quadrat Point Intercept'!E646</f>
        <v>0</v>
      </c>
    </row>
    <row r="651" spans="4:34">
      <c r="D651" s="4">
        <v>640</v>
      </c>
      <c r="E651" s="5">
        <f>'Quadrat Point Intercept'!B647</f>
        <v>0</v>
      </c>
      <c r="F651">
        <f t="shared" si="202"/>
        <v>0</v>
      </c>
      <c r="G651">
        <f t="shared" si="203"/>
        <v>0</v>
      </c>
      <c r="H651">
        <f t="shared" si="204"/>
        <v>12.5</v>
      </c>
      <c r="I651">
        <f t="shared" si="205"/>
        <v>10</v>
      </c>
      <c r="J651">
        <f t="shared" si="206"/>
        <v>1</v>
      </c>
      <c r="K651">
        <f t="shared" si="207"/>
        <v>1</v>
      </c>
      <c r="L651">
        <f t="shared" si="208"/>
        <v>0</v>
      </c>
      <c r="M651" t="e">
        <f t="shared" si="209"/>
        <v>#NUM!</v>
      </c>
      <c r="N651" t="e">
        <f t="shared" si="210"/>
        <v>#NUM!</v>
      </c>
      <c r="P651" t="e">
        <f t="shared" si="211"/>
        <v>#DIV/0!</v>
      </c>
      <c r="Q651" t="e">
        <f t="shared" si="212"/>
        <v>#DIV/0!</v>
      </c>
      <c r="S651">
        <f t="shared" si="213"/>
        <v>0</v>
      </c>
      <c r="T651" s="11">
        <f t="shared" si="214"/>
        <v>0</v>
      </c>
      <c r="U651">
        <f t="shared" si="215"/>
        <v>0</v>
      </c>
      <c r="W651" s="11">
        <f t="shared" si="199"/>
        <v>0</v>
      </c>
      <c r="X651" s="11">
        <f t="shared" si="200"/>
        <v>0</v>
      </c>
      <c r="Y651">
        <f t="shared" si="216"/>
        <v>0</v>
      </c>
      <c r="AA651">
        <f t="shared" si="201"/>
        <v>0</v>
      </c>
      <c r="AC651">
        <f t="shared" si="217"/>
        <v>0</v>
      </c>
      <c r="AD651">
        <f t="shared" si="218"/>
        <v>0</v>
      </c>
      <c r="AE651">
        <f t="shared" si="219"/>
        <v>40500</v>
      </c>
      <c r="AF651">
        <f t="shared" si="220"/>
        <v>0</v>
      </c>
      <c r="AH651">
        <f>'Quadrat Point Intercept'!B647*'Quadrat Point Intercept'!E647</f>
        <v>0</v>
      </c>
    </row>
    <row r="652" spans="4:34">
      <c r="D652" s="4">
        <v>641</v>
      </c>
      <c r="E652" s="5">
        <f>'Quadrat Point Intercept'!B648</f>
        <v>0</v>
      </c>
      <c r="F652">
        <f t="shared" si="202"/>
        <v>0</v>
      </c>
      <c r="G652">
        <f t="shared" si="203"/>
        <v>0</v>
      </c>
      <c r="H652">
        <f t="shared" si="204"/>
        <v>12.5</v>
      </c>
      <c r="I652">
        <f t="shared" si="205"/>
        <v>10</v>
      </c>
      <c r="J652">
        <f t="shared" si="206"/>
        <v>1</v>
      </c>
      <c r="K652">
        <f t="shared" si="207"/>
        <v>1</v>
      </c>
      <c r="L652">
        <f t="shared" si="208"/>
        <v>0</v>
      </c>
      <c r="M652" t="e">
        <f t="shared" si="209"/>
        <v>#NUM!</v>
      </c>
      <c r="N652" t="e">
        <f t="shared" si="210"/>
        <v>#NUM!</v>
      </c>
      <c r="P652" t="e">
        <f t="shared" si="211"/>
        <v>#DIV/0!</v>
      </c>
      <c r="Q652" t="e">
        <f t="shared" si="212"/>
        <v>#DIV/0!</v>
      </c>
      <c r="S652">
        <f t="shared" si="213"/>
        <v>0</v>
      </c>
      <c r="T652" s="11">
        <f t="shared" si="214"/>
        <v>0</v>
      </c>
      <c r="U652">
        <f t="shared" si="215"/>
        <v>0</v>
      </c>
      <c r="W652" s="11">
        <f t="shared" ref="W652:W715" si="221">IF(J652=1,0,M652)</f>
        <v>0</v>
      </c>
      <c r="X652" s="11">
        <f t="shared" ref="X652:X715" si="222">IF(K652=1,0,N652)</f>
        <v>0</v>
      </c>
      <c r="Y652">
        <f t="shared" si="216"/>
        <v>0</v>
      </c>
      <c r="AA652">
        <f t="shared" ref="AA652:AA715" si="223">U652+Y652</f>
        <v>0</v>
      </c>
      <c r="AC652">
        <f t="shared" si="217"/>
        <v>0</v>
      </c>
      <c r="AD652">
        <f t="shared" si="218"/>
        <v>0</v>
      </c>
      <c r="AE652">
        <f t="shared" si="219"/>
        <v>40500</v>
      </c>
      <c r="AF652">
        <f t="shared" si="220"/>
        <v>0</v>
      </c>
      <c r="AH652">
        <f>'Quadrat Point Intercept'!B648*'Quadrat Point Intercept'!E648</f>
        <v>0</v>
      </c>
    </row>
    <row r="653" spans="4:34">
      <c r="D653" s="4">
        <v>642</v>
      </c>
      <c r="E653" s="5">
        <f>'Quadrat Point Intercept'!B649</f>
        <v>0</v>
      </c>
      <c r="F653">
        <f t="shared" ref="F653:F716" si="224">E653/2</f>
        <v>0</v>
      </c>
      <c r="G653">
        <f t="shared" ref="G653:G716" si="225">PI()*(F653^2)</f>
        <v>0</v>
      </c>
      <c r="H653">
        <f t="shared" ref="H653:H716" si="226">($B$12+F653+F653)/2</f>
        <v>12.5</v>
      </c>
      <c r="I653">
        <f t="shared" ref="I653:I716" si="227">($B$13+F653+F653)/2</f>
        <v>10</v>
      </c>
      <c r="J653">
        <f t="shared" ref="J653:J716" si="228">IF($B$12&gt;E653,1,0)</f>
        <v>1</v>
      </c>
      <c r="K653">
        <f t="shared" ref="K653:K716" si="229">IF($B$13&gt;E653,1,0)</f>
        <v>1</v>
      </c>
      <c r="L653">
        <f t="shared" ref="L653:L716" si="230">IF(($B$12^2+$B$13^2)^0.5&lt;E653,1,0)</f>
        <v>0</v>
      </c>
      <c r="M653" t="e">
        <f t="shared" ref="M653:M716" si="231">(H653-F653)*(H653*(H653-$B$12))^0.5</f>
        <v>#NUM!</v>
      </c>
      <c r="N653" t="e">
        <f t="shared" ref="N653:N716" si="232">(I653-F653)*(I653*(I653-$B$13))^0.5</f>
        <v>#NUM!</v>
      </c>
      <c r="P653" t="e">
        <f t="shared" ref="P653:P716" si="233">360*ACOS($B$12/2/F653)/2/PI()</f>
        <v>#DIV/0!</v>
      </c>
      <c r="Q653" t="e">
        <f t="shared" ref="Q653:Q716" si="234">360*ACOS($B$13/2/F653)/2/PI()</f>
        <v>#DIV/0!</v>
      </c>
      <c r="S653">
        <f t="shared" ref="S653:S716" si="235">IF(J653=1,0,P653)</f>
        <v>0</v>
      </c>
      <c r="T653" s="11">
        <f t="shared" ref="T653:T716" si="236">IF(K653=1,0,Q653)</f>
        <v>0</v>
      </c>
      <c r="U653">
        <f t="shared" ref="U653:U716" si="237">$B$10*$B$11*PI()*F653^2-((($O$10*S653+$P$10*T653)*PI()*F653^2)/360)</f>
        <v>0</v>
      </c>
      <c r="W653" s="11">
        <f t="shared" si="221"/>
        <v>0</v>
      </c>
      <c r="X653" s="11">
        <f t="shared" si="222"/>
        <v>0</v>
      </c>
      <c r="Y653">
        <f t="shared" ref="Y653:Y716" si="238">$M$10*W653+$N$10*X653</f>
        <v>0</v>
      </c>
      <c r="AA653">
        <f t="shared" si="223"/>
        <v>0</v>
      </c>
      <c r="AC653">
        <f t="shared" ref="AC653:AC716" si="239">((2*(180-2*T653)*($B$11-1)+2*(180-2*S653)*($B$10-1)+360)*PI()*F653^2)/360</f>
        <v>0</v>
      </c>
      <c r="AD653">
        <f t="shared" ref="AD653:AD716" si="240">($B$10-1)*2*W653+($B$11-1)*2*X653</f>
        <v>0</v>
      </c>
      <c r="AE653">
        <f t="shared" ref="AE653:AE716" si="241">$AC$7+AC653+AD653</f>
        <v>40500</v>
      </c>
      <c r="AF653">
        <f t="shared" ref="AF653:AF716" si="242">IF(L653=1,AE653,AA653)</f>
        <v>0</v>
      </c>
      <c r="AH653">
        <f>'Quadrat Point Intercept'!B649*'Quadrat Point Intercept'!E649</f>
        <v>0</v>
      </c>
    </row>
    <row r="654" spans="4:34">
      <c r="D654" s="4">
        <v>643</v>
      </c>
      <c r="E654" s="5">
        <f>'Quadrat Point Intercept'!B650</f>
        <v>0</v>
      </c>
      <c r="F654">
        <f t="shared" si="224"/>
        <v>0</v>
      </c>
      <c r="G654">
        <f t="shared" si="225"/>
        <v>0</v>
      </c>
      <c r="H654">
        <f t="shared" si="226"/>
        <v>12.5</v>
      </c>
      <c r="I654">
        <f t="shared" si="227"/>
        <v>10</v>
      </c>
      <c r="J654">
        <f t="shared" si="228"/>
        <v>1</v>
      </c>
      <c r="K654">
        <f t="shared" si="229"/>
        <v>1</v>
      </c>
      <c r="L654">
        <f t="shared" si="230"/>
        <v>0</v>
      </c>
      <c r="M654" t="e">
        <f t="shared" si="231"/>
        <v>#NUM!</v>
      </c>
      <c r="N654" t="e">
        <f t="shared" si="232"/>
        <v>#NUM!</v>
      </c>
      <c r="P654" t="e">
        <f t="shared" si="233"/>
        <v>#DIV/0!</v>
      </c>
      <c r="Q654" t="e">
        <f t="shared" si="234"/>
        <v>#DIV/0!</v>
      </c>
      <c r="S654">
        <f t="shared" si="235"/>
        <v>0</v>
      </c>
      <c r="T654" s="11">
        <f t="shared" si="236"/>
        <v>0</v>
      </c>
      <c r="U654">
        <f t="shared" si="237"/>
        <v>0</v>
      </c>
      <c r="W654" s="11">
        <f t="shared" si="221"/>
        <v>0</v>
      </c>
      <c r="X654" s="11">
        <f t="shared" si="222"/>
        <v>0</v>
      </c>
      <c r="Y654">
        <f t="shared" si="238"/>
        <v>0</v>
      </c>
      <c r="AA654">
        <f t="shared" si="223"/>
        <v>0</v>
      </c>
      <c r="AC654">
        <f t="shared" si="239"/>
        <v>0</v>
      </c>
      <c r="AD654">
        <f t="shared" si="240"/>
        <v>0</v>
      </c>
      <c r="AE654">
        <f t="shared" si="241"/>
        <v>40500</v>
      </c>
      <c r="AF654">
        <f t="shared" si="242"/>
        <v>0</v>
      </c>
      <c r="AH654">
        <f>'Quadrat Point Intercept'!B650*'Quadrat Point Intercept'!E650</f>
        <v>0</v>
      </c>
    </row>
    <row r="655" spans="4:34">
      <c r="D655" s="4">
        <v>644</v>
      </c>
      <c r="E655" s="5">
        <f>'Quadrat Point Intercept'!B651</f>
        <v>0</v>
      </c>
      <c r="F655">
        <f t="shared" si="224"/>
        <v>0</v>
      </c>
      <c r="G655">
        <f t="shared" si="225"/>
        <v>0</v>
      </c>
      <c r="H655">
        <f t="shared" si="226"/>
        <v>12.5</v>
      </c>
      <c r="I655">
        <f t="shared" si="227"/>
        <v>10</v>
      </c>
      <c r="J655">
        <f t="shared" si="228"/>
        <v>1</v>
      </c>
      <c r="K655">
        <f t="shared" si="229"/>
        <v>1</v>
      </c>
      <c r="L655">
        <f t="shared" si="230"/>
        <v>0</v>
      </c>
      <c r="M655" t="e">
        <f t="shared" si="231"/>
        <v>#NUM!</v>
      </c>
      <c r="N655" t="e">
        <f t="shared" si="232"/>
        <v>#NUM!</v>
      </c>
      <c r="P655" t="e">
        <f t="shared" si="233"/>
        <v>#DIV/0!</v>
      </c>
      <c r="Q655" t="e">
        <f t="shared" si="234"/>
        <v>#DIV/0!</v>
      </c>
      <c r="S655">
        <f t="shared" si="235"/>
        <v>0</v>
      </c>
      <c r="T655" s="11">
        <f t="shared" si="236"/>
        <v>0</v>
      </c>
      <c r="U655">
        <f t="shared" si="237"/>
        <v>0</v>
      </c>
      <c r="W655" s="11">
        <f t="shared" si="221"/>
        <v>0</v>
      </c>
      <c r="X655" s="11">
        <f t="shared" si="222"/>
        <v>0</v>
      </c>
      <c r="Y655">
        <f t="shared" si="238"/>
        <v>0</v>
      </c>
      <c r="AA655">
        <f t="shared" si="223"/>
        <v>0</v>
      </c>
      <c r="AC655">
        <f t="shared" si="239"/>
        <v>0</v>
      </c>
      <c r="AD655">
        <f t="shared" si="240"/>
        <v>0</v>
      </c>
      <c r="AE655">
        <f t="shared" si="241"/>
        <v>40500</v>
      </c>
      <c r="AF655">
        <f t="shared" si="242"/>
        <v>0</v>
      </c>
      <c r="AH655">
        <f>'Quadrat Point Intercept'!B651*'Quadrat Point Intercept'!E651</f>
        <v>0</v>
      </c>
    </row>
    <row r="656" spans="4:34">
      <c r="D656" s="4">
        <v>645</v>
      </c>
      <c r="E656" s="5">
        <f>'Quadrat Point Intercept'!B652</f>
        <v>0</v>
      </c>
      <c r="F656">
        <f t="shared" si="224"/>
        <v>0</v>
      </c>
      <c r="G656">
        <f t="shared" si="225"/>
        <v>0</v>
      </c>
      <c r="H656">
        <f t="shared" si="226"/>
        <v>12.5</v>
      </c>
      <c r="I656">
        <f t="shared" si="227"/>
        <v>10</v>
      </c>
      <c r="J656">
        <f t="shared" si="228"/>
        <v>1</v>
      </c>
      <c r="K656">
        <f t="shared" si="229"/>
        <v>1</v>
      </c>
      <c r="L656">
        <f t="shared" si="230"/>
        <v>0</v>
      </c>
      <c r="M656" t="e">
        <f t="shared" si="231"/>
        <v>#NUM!</v>
      </c>
      <c r="N656" t="e">
        <f t="shared" si="232"/>
        <v>#NUM!</v>
      </c>
      <c r="P656" t="e">
        <f t="shared" si="233"/>
        <v>#DIV/0!</v>
      </c>
      <c r="Q656" t="e">
        <f t="shared" si="234"/>
        <v>#DIV/0!</v>
      </c>
      <c r="S656">
        <f t="shared" si="235"/>
        <v>0</v>
      </c>
      <c r="T656" s="11">
        <f t="shared" si="236"/>
        <v>0</v>
      </c>
      <c r="U656">
        <f t="shared" si="237"/>
        <v>0</v>
      </c>
      <c r="W656" s="11">
        <f t="shared" si="221"/>
        <v>0</v>
      </c>
      <c r="X656" s="11">
        <f t="shared" si="222"/>
        <v>0</v>
      </c>
      <c r="Y656">
        <f t="shared" si="238"/>
        <v>0</v>
      </c>
      <c r="AA656">
        <f t="shared" si="223"/>
        <v>0</v>
      </c>
      <c r="AC656">
        <f t="shared" si="239"/>
        <v>0</v>
      </c>
      <c r="AD656">
        <f t="shared" si="240"/>
        <v>0</v>
      </c>
      <c r="AE656">
        <f t="shared" si="241"/>
        <v>40500</v>
      </c>
      <c r="AF656">
        <f t="shared" si="242"/>
        <v>0</v>
      </c>
      <c r="AH656">
        <f>'Quadrat Point Intercept'!B652*'Quadrat Point Intercept'!E652</f>
        <v>0</v>
      </c>
    </row>
    <row r="657" spans="4:34">
      <c r="D657" s="4">
        <v>646</v>
      </c>
      <c r="E657" s="5">
        <f>'Quadrat Point Intercept'!B653</f>
        <v>0</v>
      </c>
      <c r="F657">
        <f t="shared" si="224"/>
        <v>0</v>
      </c>
      <c r="G657">
        <f t="shared" si="225"/>
        <v>0</v>
      </c>
      <c r="H657">
        <f t="shared" si="226"/>
        <v>12.5</v>
      </c>
      <c r="I657">
        <f t="shared" si="227"/>
        <v>10</v>
      </c>
      <c r="J657">
        <f t="shared" si="228"/>
        <v>1</v>
      </c>
      <c r="K657">
        <f t="shared" si="229"/>
        <v>1</v>
      </c>
      <c r="L657">
        <f t="shared" si="230"/>
        <v>0</v>
      </c>
      <c r="M657" t="e">
        <f t="shared" si="231"/>
        <v>#NUM!</v>
      </c>
      <c r="N657" t="e">
        <f t="shared" si="232"/>
        <v>#NUM!</v>
      </c>
      <c r="P657" t="e">
        <f t="shared" si="233"/>
        <v>#DIV/0!</v>
      </c>
      <c r="Q657" t="e">
        <f t="shared" si="234"/>
        <v>#DIV/0!</v>
      </c>
      <c r="S657">
        <f t="shared" si="235"/>
        <v>0</v>
      </c>
      <c r="T657" s="11">
        <f t="shared" si="236"/>
        <v>0</v>
      </c>
      <c r="U657">
        <f t="shared" si="237"/>
        <v>0</v>
      </c>
      <c r="W657" s="11">
        <f t="shared" si="221"/>
        <v>0</v>
      </c>
      <c r="X657" s="11">
        <f t="shared" si="222"/>
        <v>0</v>
      </c>
      <c r="Y657">
        <f t="shared" si="238"/>
        <v>0</v>
      </c>
      <c r="AA657">
        <f t="shared" si="223"/>
        <v>0</v>
      </c>
      <c r="AC657">
        <f t="shared" si="239"/>
        <v>0</v>
      </c>
      <c r="AD657">
        <f t="shared" si="240"/>
        <v>0</v>
      </c>
      <c r="AE657">
        <f t="shared" si="241"/>
        <v>40500</v>
      </c>
      <c r="AF657">
        <f t="shared" si="242"/>
        <v>0</v>
      </c>
      <c r="AH657">
        <f>'Quadrat Point Intercept'!B653*'Quadrat Point Intercept'!E653</f>
        <v>0</v>
      </c>
    </row>
    <row r="658" spans="4:34">
      <c r="D658" s="4">
        <v>647</v>
      </c>
      <c r="E658" s="5">
        <f>'Quadrat Point Intercept'!B654</f>
        <v>0</v>
      </c>
      <c r="F658">
        <f t="shared" si="224"/>
        <v>0</v>
      </c>
      <c r="G658">
        <f t="shared" si="225"/>
        <v>0</v>
      </c>
      <c r="H658">
        <f t="shared" si="226"/>
        <v>12.5</v>
      </c>
      <c r="I658">
        <f t="shared" si="227"/>
        <v>10</v>
      </c>
      <c r="J658">
        <f t="shared" si="228"/>
        <v>1</v>
      </c>
      <c r="K658">
        <f t="shared" si="229"/>
        <v>1</v>
      </c>
      <c r="L658">
        <f t="shared" si="230"/>
        <v>0</v>
      </c>
      <c r="M658" t="e">
        <f t="shared" si="231"/>
        <v>#NUM!</v>
      </c>
      <c r="N658" t="e">
        <f t="shared" si="232"/>
        <v>#NUM!</v>
      </c>
      <c r="P658" t="e">
        <f t="shared" si="233"/>
        <v>#DIV/0!</v>
      </c>
      <c r="Q658" t="e">
        <f t="shared" si="234"/>
        <v>#DIV/0!</v>
      </c>
      <c r="S658">
        <f t="shared" si="235"/>
        <v>0</v>
      </c>
      <c r="T658" s="11">
        <f t="shared" si="236"/>
        <v>0</v>
      </c>
      <c r="U658">
        <f t="shared" si="237"/>
        <v>0</v>
      </c>
      <c r="W658" s="11">
        <f t="shared" si="221"/>
        <v>0</v>
      </c>
      <c r="X658" s="11">
        <f t="shared" si="222"/>
        <v>0</v>
      </c>
      <c r="Y658">
        <f t="shared" si="238"/>
        <v>0</v>
      </c>
      <c r="AA658">
        <f t="shared" si="223"/>
        <v>0</v>
      </c>
      <c r="AC658">
        <f t="shared" si="239"/>
        <v>0</v>
      </c>
      <c r="AD658">
        <f t="shared" si="240"/>
        <v>0</v>
      </c>
      <c r="AE658">
        <f t="shared" si="241"/>
        <v>40500</v>
      </c>
      <c r="AF658">
        <f t="shared" si="242"/>
        <v>0</v>
      </c>
      <c r="AH658">
        <f>'Quadrat Point Intercept'!B654*'Quadrat Point Intercept'!E654</f>
        <v>0</v>
      </c>
    </row>
    <row r="659" spans="4:34">
      <c r="D659" s="4">
        <v>648</v>
      </c>
      <c r="E659" s="5">
        <f>'Quadrat Point Intercept'!B655</f>
        <v>0</v>
      </c>
      <c r="F659">
        <f t="shared" si="224"/>
        <v>0</v>
      </c>
      <c r="G659">
        <f t="shared" si="225"/>
        <v>0</v>
      </c>
      <c r="H659">
        <f t="shared" si="226"/>
        <v>12.5</v>
      </c>
      <c r="I659">
        <f t="shared" si="227"/>
        <v>10</v>
      </c>
      <c r="J659">
        <f t="shared" si="228"/>
        <v>1</v>
      </c>
      <c r="K659">
        <f t="shared" si="229"/>
        <v>1</v>
      </c>
      <c r="L659">
        <f t="shared" si="230"/>
        <v>0</v>
      </c>
      <c r="M659" t="e">
        <f t="shared" si="231"/>
        <v>#NUM!</v>
      </c>
      <c r="N659" t="e">
        <f t="shared" si="232"/>
        <v>#NUM!</v>
      </c>
      <c r="P659" t="e">
        <f t="shared" si="233"/>
        <v>#DIV/0!</v>
      </c>
      <c r="Q659" t="e">
        <f t="shared" si="234"/>
        <v>#DIV/0!</v>
      </c>
      <c r="S659">
        <f t="shared" si="235"/>
        <v>0</v>
      </c>
      <c r="T659" s="11">
        <f t="shared" si="236"/>
        <v>0</v>
      </c>
      <c r="U659">
        <f t="shared" si="237"/>
        <v>0</v>
      </c>
      <c r="W659" s="11">
        <f t="shared" si="221"/>
        <v>0</v>
      </c>
      <c r="X659" s="11">
        <f t="shared" si="222"/>
        <v>0</v>
      </c>
      <c r="Y659">
        <f t="shared" si="238"/>
        <v>0</v>
      </c>
      <c r="AA659">
        <f t="shared" si="223"/>
        <v>0</v>
      </c>
      <c r="AC659">
        <f t="shared" si="239"/>
        <v>0</v>
      </c>
      <c r="AD659">
        <f t="shared" si="240"/>
        <v>0</v>
      </c>
      <c r="AE659">
        <f t="shared" si="241"/>
        <v>40500</v>
      </c>
      <c r="AF659">
        <f t="shared" si="242"/>
        <v>0</v>
      </c>
      <c r="AH659">
        <f>'Quadrat Point Intercept'!B655*'Quadrat Point Intercept'!E655</f>
        <v>0</v>
      </c>
    </row>
    <row r="660" spans="4:34">
      <c r="D660" s="4">
        <v>649</v>
      </c>
      <c r="E660" s="5">
        <f>'Quadrat Point Intercept'!B656</f>
        <v>0</v>
      </c>
      <c r="F660">
        <f t="shared" si="224"/>
        <v>0</v>
      </c>
      <c r="G660">
        <f t="shared" si="225"/>
        <v>0</v>
      </c>
      <c r="H660">
        <f t="shared" si="226"/>
        <v>12.5</v>
      </c>
      <c r="I660">
        <f t="shared" si="227"/>
        <v>10</v>
      </c>
      <c r="J660">
        <f t="shared" si="228"/>
        <v>1</v>
      </c>
      <c r="K660">
        <f t="shared" si="229"/>
        <v>1</v>
      </c>
      <c r="L660">
        <f t="shared" si="230"/>
        <v>0</v>
      </c>
      <c r="M660" t="e">
        <f t="shared" si="231"/>
        <v>#NUM!</v>
      </c>
      <c r="N660" t="e">
        <f t="shared" si="232"/>
        <v>#NUM!</v>
      </c>
      <c r="P660" t="e">
        <f t="shared" si="233"/>
        <v>#DIV/0!</v>
      </c>
      <c r="Q660" t="e">
        <f t="shared" si="234"/>
        <v>#DIV/0!</v>
      </c>
      <c r="S660">
        <f t="shared" si="235"/>
        <v>0</v>
      </c>
      <c r="T660" s="11">
        <f t="shared" si="236"/>
        <v>0</v>
      </c>
      <c r="U660">
        <f t="shared" si="237"/>
        <v>0</v>
      </c>
      <c r="W660" s="11">
        <f t="shared" si="221"/>
        <v>0</v>
      </c>
      <c r="X660" s="11">
        <f t="shared" si="222"/>
        <v>0</v>
      </c>
      <c r="Y660">
        <f t="shared" si="238"/>
        <v>0</v>
      </c>
      <c r="AA660">
        <f t="shared" si="223"/>
        <v>0</v>
      </c>
      <c r="AC660">
        <f t="shared" si="239"/>
        <v>0</v>
      </c>
      <c r="AD660">
        <f t="shared" si="240"/>
        <v>0</v>
      </c>
      <c r="AE660">
        <f t="shared" si="241"/>
        <v>40500</v>
      </c>
      <c r="AF660">
        <f t="shared" si="242"/>
        <v>0</v>
      </c>
      <c r="AH660">
        <f>'Quadrat Point Intercept'!B656*'Quadrat Point Intercept'!E656</f>
        <v>0</v>
      </c>
    </row>
    <row r="661" spans="4:34">
      <c r="D661" s="4">
        <v>650</v>
      </c>
      <c r="E661" s="5">
        <f>'Quadrat Point Intercept'!B657</f>
        <v>0</v>
      </c>
      <c r="F661">
        <f t="shared" si="224"/>
        <v>0</v>
      </c>
      <c r="G661">
        <f t="shared" si="225"/>
        <v>0</v>
      </c>
      <c r="H661">
        <f t="shared" si="226"/>
        <v>12.5</v>
      </c>
      <c r="I661">
        <f t="shared" si="227"/>
        <v>10</v>
      </c>
      <c r="J661">
        <f t="shared" si="228"/>
        <v>1</v>
      </c>
      <c r="K661">
        <f t="shared" si="229"/>
        <v>1</v>
      </c>
      <c r="L661">
        <f t="shared" si="230"/>
        <v>0</v>
      </c>
      <c r="M661" t="e">
        <f t="shared" si="231"/>
        <v>#NUM!</v>
      </c>
      <c r="N661" t="e">
        <f t="shared" si="232"/>
        <v>#NUM!</v>
      </c>
      <c r="P661" t="e">
        <f t="shared" si="233"/>
        <v>#DIV/0!</v>
      </c>
      <c r="Q661" t="e">
        <f t="shared" si="234"/>
        <v>#DIV/0!</v>
      </c>
      <c r="S661">
        <f t="shared" si="235"/>
        <v>0</v>
      </c>
      <c r="T661" s="11">
        <f t="shared" si="236"/>
        <v>0</v>
      </c>
      <c r="U661">
        <f t="shared" si="237"/>
        <v>0</v>
      </c>
      <c r="W661" s="11">
        <f t="shared" si="221"/>
        <v>0</v>
      </c>
      <c r="X661" s="11">
        <f t="shared" si="222"/>
        <v>0</v>
      </c>
      <c r="Y661">
        <f t="shared" si="238"/>
        <v>0</v>
      </c>
      <c r="AA661">
        <f t="shared" si="223"/>
        <v>0</v>
      </c>
      <c r="AC661">
        <f t="shared" si="239"/>
        <v>0</v>
      </c>
      <c r="AD661">
        <f t="shared" si="240"/>
        <v>0</v>
      </c>
      <c r="AE661">
        <f t="shared" si="241"/>
        <v>40500</v>
      </c>
      <c r="AF661">
        <f t="shared" si="242"/>
        <v>0</v>
      </c>
      <c r="AH661">
        <f>'Quadrat Point Intercept'!B657*'Quadrat Point Intercept'!E657</f>
        <v>0</v>
      </c>
    </row>
    <row r="662" spans="4:34">
      <c r="D662" s="4">
        <v>651</v>
      </c>
      <c r="E662" s="5">
        <f>'Quadrat Point Intercept'!B658</f>
        <v>0</v>
      </c>
      <c r="F662">
        <f t="shared" si="224"/>
        <v>0</v>
      </c>
      <c r="G662">
        <f t="shared" si="225"/>
        <v>0</v>
      </c>
      <c r="H662">
        <f t="shared" si="226"/>
        <v>12.5</v>
      </c>
      <c r="I662">
        <f t="shared" si="227"/>
        <v>10</v>
      </c>
      <c r="J662">
        <f t="shared" si="228"/>
        <v>1</v>
      </c>
      <c r="K662">
        <f t="shared" si="229"/>
        <v>1</v>
      </c>
      <c r="L662">
        <f t="shared" si="230"/>
        <v>0</v>
      </c>
      <c r="M662" t="e">
        <f t="shared" si="231"/>
        <v>#NUM!</v>
      </c>
      <c r="N662" t="e">
        <f t="shared" si="232"/>
        <v>#NUM!</v>
      </c>
      <c r="P662" t="e">
        <f t="shared" si="233"/>
        <v>#DIV/0!</v>
      </c>
      <c r="Q662" t="e">
        <f t="shared" si="234"/>
        <v>#DIV/0!</v>
      </c>
      <c r="S662">
        <f t="shared" si="235"/>
        <v>0</v>
      </c>
      <c r="T662" s="11">
        <f t="shared" si="236"/>
        <v>0</v>
      </c>
      <c r="U662">
        <f t="shared" si="237"/>
        <v>0</v>
      </c>
      <c r="W662" s="11">
        <f t="shared" si="221"/>
        <v>0</v>
      </c>
      <c r="X662" s="11">
        <f t="shared" si="222"/>
        <v>0</v>
      </c>
      <c r="Y662">
        <f t="shared" si="238"/>
        <v>0</v>
      </c>
      <c r="AA662">
        <f t="shared" si="223"/>
        <v>0</v>
      </c>
      <c r="AC662">
        <f t="shared" si="239"/>
        <v>0</v>
      </c>
      <c r="AD662">
        <f t="shared" si="240"/>
        <v>0</v>
      </c>
      <c r="AE662">
        <f t="shared" si="241"/>
        <v>40500</v>
      </c>
      <c r="AF662">
        <f t="shared" si="242"/>
        <v>0</v>
      </c>
      <c r="AH662">
        <f>'Quadrat Point Intercept'!B658*'Quadrat Point Intercept'!E658</f>
        <v>0</v>
      </c>
    </row>
    <row r="663" spans="4:34">
      <c r="D663" s="4">
        <v>652</v>
      </c>
      <c r="E663" s="5">
        <f>'Quadrat Point Intercept'!B659</f>
        <v>0</v>
      </c>
      <c r="F663">
        <f t="shared" si="224"/>
        <v>0</v>
      </c>
      <c r="G663">
        <f t="shared" si="225"/>
        <v>0</v>
      </c>
      <c r="H663">
        <f t="shared" si="226"/>
        <v>12.5</v>
      </c>
      <c r="I663">
        <f t="shared" si="227"/>
        <v>10</v>
      </c>
      <c r="J663">
        <f t="shared" si="228"/>
        <v>1</v>
      </c>
      <c r="K663">
        <f t="shared" si="229"/>
        <v>1</v>
      </c>
      <c r="L663">
        <f t="shared" si="230"/>
        <v>0</v>
      </c>
      <c r="M663" t="e">
        <f t="shared" si="231"/>
        <v>#NUM!</v>
      </c>
      <c r="N663" t="e">
        <f t="shared" si="232"/>
        <v>#NUM!</v>
      </c>
      <c r="P663" t="e">
        <f t="shared" si="233"/>
        <v>#DIV/0!</v>
      </c>
      <c r="Q663" t="e">
        <f t="shared" si="234"/>
        <v>#DIV/0!</v>
      </c>
      <c r="S663">
        <f t="shared" si="235"/>
        <v>0</v>
      </c>
      <c r="T663" s="11">
        <f t="shared" si="236"/>
        <v>0</v>
      </c>
      <c r="U663">
        <f t="shared" si="237"/>
        <v>0</v>
      </c>
      <c r="W663" s="11">
        <f t="shared" si="221"/>
        <v>0</v>
      </c>
      <c r="X663" s="11">
        <f t="shared" si="222"/>
        <v>0</v>
      </c>
      <c r="Y663">
        <f t="shared" si="238"/>
        <v>0</v>
      </c>
      <c r="AA663">
        <f t="shared" si="223"/>
        <v>0</v>
      </c>
      <c r="AC663">
        <f t="shared" si="239"/>
        <v>0</v>
      </c>
      <c r="AD663">
        <f t="shared" si="240"/>
        <v>0</v>
      </c>
      <c r="AE663">
        <f t="shared" si="241"/>
        <v>40500</v>
      </c>
      <c r="AF663">
        <f t="shared" si="242"/>
        <v>0</v>
      </c>
      <c r="AH663">
        <f>'Quadrat Point Intercept'!B659*'Quadrat Point Intercept'!E659</f>
        <v>0</v>
      </c>
    </row>
    <row r="664" spans="4:34">
      <c r="D664" s="4">
        <v>653</v>
      </c>
      <c r="E664" s="5">
        <f>'Quadrat Point Intercept'!B660</f>
        <v>0</v>
      </c>
      <c r="F664">
        <f t="shared" si="224"/>
        <v>0</v>
      </c>
      <c r="G664">
        <f t="shared" si="225"/>
        <v>0</v>
      </c>
      <c r="H664">
        <f t="shared" si="226"/>
        <v>12.5</v>
      </c>
      <c r="I664">
        <f t="shared" si="227"/>
        <v>10</v>
      </c>
      <c r="J664">
        <f t="shared" si="228"/>
        <v>1</v>
      </c>
      <c r="K664">
        <f t="shared" si="229"/>
        <v>1</v>
      </c>
      <c r="L664">
        <f t="shared" si="230"/>
        <v>0</v>
      </c>
      <c r="M664" t="e">
        <f t="shared" si="231"/>
        <v>#NUM!</v>
      </c>
      <c r="N664" t="e">
        <f t="shared" si="232"/>
        <v>#NUM!</v>
      </c>
      <c r="P664" t="e">
        <f t="shared" si="233"/>
        <v>#DIV/0!</v>
      </c>
      <c r="Q664" t="e">
        <f t="shared" si="234"/>
        <v>#DIV/0!</v>
      </c>
      <c r="S664">
        <f t="shared" si="235"/>
        <v>0</v>
      </c>
      <c r="T664" s="11">
        <f t="shared" si="236"/>
        <v>0</v>
      </c>
      <c r="U664">
        <f t="shared" si="237"/>
        <v>0</v>
      </c>
      <c r="W664" s="11">
        <f t="shared" si="221"/>
        <v>0</v>
      </c>
      <c r="X664" s="11">
        <f t="shared" si="222"/>
        <v>0</v>
      </c>
      <c r="Y664">
        <f t="shared" si="238"/>
        <v>0</v>
      </c>
      <c r="AA664">
        <f t="shared" si="223"/>
        <v>0</v>
      </c>
      <c r="AC664">
        <f t="shared" si="239"/>
        <v>0</v>
      </c>
      <c r="AD664">
        <f t="shared" si="240"/>
        <v>0</v>
      </c>
      <c r="AE664">
        <f t="shared" si="241"/>
        <v>40500</v>
      </c>
      <c r="AF664">
        <f t="shared" si="242"/>
        <v>0</v>
      </c>
      <c r="AH664">
        <f>'Quadrat Point Intercept'!B660*'Quadrat Point Intercept'!E660</f>
        <v>0</v>
      </c>
    </row>
    <row r="665" spans="4:34">
      <c r="D665" s="4">
        <v>654</v>
      </c>
      <c r="E665" s="5">
        <f>'Quadrat Point Intercept'!B661</f>
        <v>0</v>
      </c>
      <c r="F665">
        <f t="shared" si="224"/>
        <v>0</v>
      </c>
      <c r="G665">
        <f t="shared" si="225"/>
        <v>0</v>
      </c>
      <c r="H665">
        <f t="shared" si="226"/>
        <v>12.5</v>
      </c>
      <c r="I665">
        <f t="shared" si="227"/>
        <v>10</v>
      </c>
      <c r="J665">
        <f t="shared" si="228"/>
        <v>1</v>
      </c>
      <c r="K665">
        <f t="shared" si="229"/>
        <v>1</v>
      </c>
      <c r="L665">
        <f t="shared" si="230"/>
        <v>0</v>
      </c>
      <c r="M665" t="e">
        <f t="shared" si="231"/>
        <v>#NUM!</v>
      </c>
      <c r="N665" t="e">
        <f t="shared" si="232"/>
        <v>#NUM!</v>
      </c>
      <c r="P665" t="e">
        <f t="shared" si="233"/>
        <v>#DIV/0!</v>
      </c>
      <c r="Q665" t="e">
        <f t="shared" si="234"/>
        <v>#DIV/0!</v>
      </c>
      <c r="S665">
        <f t="shared" si="235"/>
        <v>0</v>
      </c>
      <c r="T665" s="11">
        <f t="shared" si="236"/>
        <v>0</v>
      </c>
      <c r="U665">
        <f t="shared" si="237"/>
        <v>0</v>
      </c>
      <c r="W665" s="11">
        <f t="shared" si="221"/>
        <v>0</v>
      </c>
      <c r="X665" s="11">
        <f t="shared" si="222"/>
        <v>0</v>
      </c>
      <c r="Y665">
        <f t="shared" si="238"/>
        <v>0</v>
      </c>
      <c r="AA665">
        <f t="shared" si="223"/>
        <v>0</v>
      </c>
      <c r="AC665">
        <f t="shared" si="239"/>
        <v>0</v>
      </c>
      <c r="AD665">
        <f t="shared" si="240"/>
        <v>0</v>
      </c>
      <c r="AE665">
        <f t="shared" si="241"/>
        <v>40500</v>
      </c>
      <c r="AF665">
        <f t="shared" si="242"/>
        <v>0</v>
      </c>
      <c r="AH665">
        <f>'Quadrat Point Intercept'!B661*'Quadrat Point Intercept'!E661</f>
        <v>0</v>
      </c>
    </row>
    <row r="666" spans="4:34">
      <c r="D666" s="4">
        <v>655</v>
      </c>
      <c r="E666" s="5">
        <f>'Quadrat Point Intercept'!B662</f>
        <v>0</v>
      </c>
      <c r="F666">
        <f t="shared" si="224"/>
        <v>0</v>
      </c>
      <c r="G666">
        <f t="shared" si="225"/>
        <v>0</v>
      </c>
      <c r="H666">
        <f t="shared" si="226"/>
        <v>12.5</v>
      </c>
      <c r="I666">
        <f t="shared" si="227"/>
        <v>10</v>
      </c>
      <c r="J666">
        <f t="shared" si="228"/>
        <v>1</v>
      </c>
      <c r="K666">
        <f t="shared" si="229"/>
        <v>1</v>
      </c>
      <c r="L666">
        <f t="shared" si="230"/>
        <v>0</v>
      </c>
      <c r="M666" t="e">
        <f t="shared" si="231"/>
        <v>#NUM!</v>
      </c>
      <c r="N666" t="e">
        <f t="shared" si="232"/>
        <v>#NUM!</v>
      </c>
      <c r="P666" t="e">
        <f t="shared" si="233"/>
        <v>#DIV/0!</v>
      </c>
      <c r="Q666" t="e">
        <f t="shared" si="234"/>
        <v>#DIV/0!</v>
      </c>
      <c r="S666">
        <f t="shared" si="235"/>
        <v>0</v>
      </c>
      <c r="T666" s="11">
        <f t="shared" si="236"/>
        <v>0</v>
      </c>
      <c r="U666">
        <f t="shared" si="237"/>
        <v>0</v>
      </c>
      <c r="W666" s="11">
        <f t="shared" si="221"/>
        <v>0</v>
      </c>
      <c r="X666" s="11">
        <f t="shared" si="222"/>
        <v>0</v>
      </c>
      <c r="Y666">
        <f t="shared" si="238"/>
        <v>0</v>
      </c>
      <c r="AA666">
        <f t="shared" si="223"/>
        <v>0</v>
      </c>
      <c r="AC666">
        <f t="shared" si="239"/>
        <v>0</v>
      </c>
      <c r="AD666">
        <f t="shared" si="240"/>
        <v>0</v>
      </c>
      <c r="AE666">
        <f t="shared" si="241"/>
        <v>40500</v>
      </c>
      <c r="AF666">
        <f t="shared" si="242"/>
        <v>0</v>
      </c>
      <c r="AH666">
        <f>'Quadrat Point Intercept'!B662*'Quadrat Point Intercept'!E662</f>
        <v>0</v>
      </c>
    </row>
    <row r="667" spans="4:34">
      <c r="D667" s="4">
        <v>656</v>
      </c>
      <c r="E667" s="5">
        <f>'Quadrat Point Intercept'!B663</f>
        <v>0</v>
      </c>
      <c r="F667">
        <f t="shared" si="224"/>
        <v>0</v>
      </c>
      <c r="G667">
        <f t="shared" si="225"/>
        <v>0</v>
      </c>
      <c r="H667">
        <f t="shared" si="226"/>
        <v>12.5</v>
      </c>
      <c r="I667">
        <f t="shared" si="227"/>
        <v>10</v>
      </c>
      <c r="J667">
        <f t="shared" si="228"/>
        <v>1</v>
      </c>
      <c r="K667">
        <f t="shared" si="229"/>
        <v>1</v>
      </c>
      <c r="L667">
        <f t="shared" si="230"/>
        <v>0</v>
      </c>
      <c r="M667" t="e">
        <f t="shared" si="231"/>
        <v>#NUM!</v>
      </c>
      <c r="N667" t="e">
        <f t="shared" si="232"/>
        <v>#NUM!</v>
      </c>
      <c r="P667" t="e">
        <f t="shared" si="233"/>
        <v>#DIV/0!</v>
      </c>
      <c r="Q667" t="e">
        <f t="shared" si="234"/>
        <v>#DIV/0!</v>
      </c>
      <c r="S667">
        <f t="shared" si="235"/>
        <v>0</v>
      </c>
      <c r="T667" s="11">
        <f t="shared" si="236"/>
        <v>0</v>
      </c>
      <c r="U667">
        <f t="shared" si="237"/>
        <v>0</v>
      </c>
      <c r="W667" s="11">
        <f t="shared" si="221"/>
        <v>0</v>
      </c>
      <c r="X667" s="11">
        <f t="shared" si="222"/>
        <v>0</v>
      </c>
      <c r="Y667">
        <f t="shared" si="238"/>
        <v>0</v>
      </c>
      <c r="AA667">
        <f t="shared" si="223"/>
        <v>0</v>
      </c>
      <c r="AC667">
        <f t="shared" si="239"/>
        <v>0</v>
      </c>
      <c r="AD667">
        <f t="shared" si="240"/>
        <v>0</v>
      </c>
      <c r="AE667">
        <f t="shared" si="241"/>
        <v>40500</v>
      </c>
      <c r="AF667">
        <f t="shared" si="242"/>
        <v>0</v>
      </c>
      <c r="AH667">
        <f>'Quadrat Point Intercept'!B663*'Quadrat Point Intercept'!E663</f>
        <v>0</v>
      </c>
    </row>
    <row r="668" spans="4:34">
      <c r="D668" s="4">
        <v>657</v>
      </c>
      <c r="E668" s="5">
        <f>'Quadrat Point Intercept'!B664</f>
        <v>0</v>
      </c>
      <c r="F668">
        <f t="shared" si="224"/>
        <v>0</v>
      </c>
      <c r="G668">
        <f t="shared" si="225"/>
        <v>0</v>
      </c>
      <c r="H668">
        <f t="shared" si="226"/>
        <v>12.5</v>
      </c>
      <c r="I668">
        <f t="shared" si="227"/>
        <v>10</v>
      </c>
      <c r="J668">
        <f t="shared" si="228"/>
        <v>1</v>
      </c>
      <c r="K668">
        <f t="shared" si="229"/>
        <v>1</v>
      </c>
      <c r="L668">
        <f t="shared" si="230"/>
        <v>0</v>
      </c>
      <c r="M668" t="e">
        <f t="shared" si="231"/>
        <v>#NUM!</v>
      </c>
      <c r="N668" t="e">
        <f t="shared" si="232"/>
        <v>#NUM!</v>
      </c>
      <c r="P668" t="e">
        <f t="shared" si="233"/>
        <v>#DIV/0!</v>
      </c>
      <c r="Q668" t="e">
        <f t="shared" si="234"/>
        <v>#DIV/0!</v>
      </c>
      <c r="S668">
        <f t="shared" si="235"/>
        <v>0</v>
      </c>
      <c r="T668" s="11">
        <f t="shared" si="236"/>
        <v>0</v>
      </c>
      <c r="U668">
        <f t="shared" si="237"/>
        <v>0</v>
      </c>
      <c r="W668" s="11">
        <f t="shared" si="221"/>
        <v>0</v>
      </c>
      <c r="X668" s="11">
        <f t="shared" si="222"/>
        <v>0</v>
      </c>
      <c r="Y668">
        <f t="shared" si="238"/>
        <v>0</v>
      </c>
      <c r="AA668">
        <f t="shared" si="223"/>
        <v>0</v>
      </c>
      <c r="AC668">
        <f t="shared" si="239"/>
        <v>0</v>
      </c>
      <c r="AD668">
        <f t="shared" si="240"/>
        <v>0</v>
      </c>
      <c r="AE668">
        <f t="shared" si="241"/>
        <v>40500</v>
      </c>
      <c r="AF668">
        <f t="shared" si="242"/>
        <v>0</v>
      </c>
      <c r="AH668">
        <f>'Quadrat Point Intercept'!B664*'Quadrat Point Intercept'!E664</f>
        <v>0</v>
      </c>
    </row>
    <row r="669" spans="4:34">
      <c r="D669" s="4">
        <v>658</v>
      </c>
      <c r="E669" s="5">
        <f>'Quadrat Point Intercept'!B665</f>
        <v>0</v>
      </c>
      <c r="F669">
        <f t="shared" si="224"/>
        <v>0</v>
      </c>
      <c r="G669">
        <f t="shared" si="225"/>
        <v>0</v>
      </c>
      <c r="H669">
        <f t="shared" si="226"/>
        <v>12.5</v>
      </c>
      <c r="I669">
        <f t="shared" si="227"/>
        <v>10</v>
      </c>
      <c r="J669">
        <f t="shared" si="228"/>
        <v>1</v>
      </c>
      <c r="K669">
        <f t="shared" si="229"/>
        <v>1</v>
      </c>
      <c r="L669">
        <f t="shared" si="230"/>
        <v>0</v>
      </c>
      <c r="M669" t="e">
        <f t="shared" si="231"/>
        <v>#NUM!</v>
      </c>
      <c r="N669" t="e">
        <f t="shared" si="232"/>
        <v>#NUM!</v>
      </c>
      <c r="P669" t="e">
        <f t="shared" si="233"/>
        <v>#DIV/0!</v>
      </c>
      <c r="Q669" t="e">
        <f t="shared" si="234"/>
        <v>#DIV/0!</v>
      </c>
      <c r="S669">
        <f t="shared" si="235"/>
        <v>0</v>
      </c>
      <c r="T669" s="11">
        <f t="shared" si="236"/>
        <v>0</v>
      </c>
      <c r="U669">
        <f t="shared" si="237"/>
        <v>0</v>
      </c>
      <c r="W669" s="11">
        <f t="shared" si="221"/>
        <v>0</v>
      </c>
      <c r="X669" s="11">
        <f t="shared" si="222"/>
        <v>0</v>
      </c>
      <c r="Y669">
        <f t="shared" si="238"/>
        <v>0</v>
      </c>
      <c r="AA669">
        <f t="shared" si="223"/>
        <v>0</v>
      </c>
      <c r="AC669">
        <f t="shared" si="239"/>
        <v>0</v>
      </c>
      <c r="AD669">
        <f t="shared" si="240"/>
        <v>0</v>
      </c>
      <c r="AE669">
        <f t="shared" si="241"/>
        <v>40500</v>
      </c>
      <c r="AF669">
        <f t="shared" si="242"/>
        <v>0</v>
      </c>
      <c r="AH669">
        <f>'Quadrat Point Intercept'!B665*'Quadrat Point Intercept'!E665</f>
        <v>0</v>
      </c>
    </row>
    <row r="670" spans="4:34">
      <c r="D670" s="4">
        <v>659</v>
      </c>
      <c r="E670" s="5">
        <f>'Quadrat Point Intercept'!B666</f>
        <v>0</v>
      </c>
      <c r="F670">
        <f t="shared" si="224"/>
        <v>0</v>
      </c>
      <c r="G670">
        <f t="shared" si="225"/>
        <v>0</v>
      </c>
      <c r="H670">
        <f t="shared" si="226"/>
        <v>12.5</v>
      </c>
      <c r="I670">
        <f t="shared" si="227"/>
        <v>10</v>
      </c>
      <c r="J670">
        <f t="shared" si="228"/>
        <v>1</v>
      </c>
      <c r="K670">
        <f t="shared" si="229"/>
        <v>1</v>
      </c>
      <c r="L670">
        <f t="shared" si="230"/>
        <v>0</v>
      </c>
      <c r="M670" t="e">
        <f t="shared" si="231"/>
        <v>#NUM!</v>
      </c>
      <c r="N670" t="e">
        <f t="shared" si="232"/>
        <v>#NUM!</v>
      </c>
      <c r="P670" t="e">
        <f t="shared" si="233"/>
        <v>#DIV/0!</v>
      </c>
      <c r="Q670" t="e">
        <f t="shared" si="234"/>
        <v>#DIV/0!</v>
      </c>
      <c r="S670">
        <f t="shared" si="235"/>
        <v>0</v>
      </c>
      <c r="T670" s="11">
        <f t="shared" si="236"/>
        <v>0</v>
      </c>
      <c r="U670">
        <f t="shared" si="237"/>
        <v>0</v>
      </c>
      <c r="W670" s="11">
        <f t="shared" si="221"/>
        <v>0</v>
      </c>
      <c r="X670" s="11">
        <f t="shared" si="222"/>
        <v>0</v>
      </c>
      <c r="Y670">
        <f t="shared" si="238"/>
        <v>0</v>
      </c>
      <c r="AA670">
        <f t="shared" si="223"/>
        <v>0</v>
      </c>
      <c r="AC670">
        <f t="shared" si="239"/>
        <v>0</v>
      </c>
      <c r="AD670">
        <f t="shared" si="240"/>
        <v>0</v>
      </c>
      <c r="AE670">
        <f t="shared" si="241"/>
        <v>40500</v>
      </c>
      <c r="AF670">
        <f t="shared" si="242"/>
        <v>0</v>
      </c>
      <c r="AH670">
        <f>'Quadrat Point Intercept'!B666*'Quadrat Point Intercept'!E666</f>
        <v>0</v>
      </c>
    </row>
    <row r="671" spans="4:34">
      <c r="D671" s="4">
        <v>660</v>
      </c>
      <c r="E671" s="5">
        <f>'Quadrat Point Intercept'!B667</f>
        <v>0</v>
      </c>
      <c r="F671">
        <f t="shared" si="224"/>
        <v>0</v>
      </c>
      <c r="G671">
        <f t="shared" si="225"/>
        <v>0</v>
      </c>
      <c r="H671">
        <f t="shared" si="226"/>
        <v>12.5</v>
      </c>
      <c r="I671">
        <f t="shared" si="227"/>
        <v>10</v>
      </c>
      <c r="J671">
        <f t="shared" si="228"/>
        <v>1</v>
      </c>
      <c r="K671">
        <f t="shared" si="229"/>
        <v>1</v>
      </c>
      <c r="L671">
        <f t="shared" si="230"/>
        <v>0</v>
      </c>
      <c r="M671" t="e">
        <f t="shared" si="231"/>
        <v>#NUM!</v>
      </c>
      <c r="N671" t="e">
        <f t="shared" si="232"/>
        <v>#NUM!</v>
      </c>
      <c r="P671" t="e">
        <f t="shared" si="233"/>
        <v>#DIV/0!</v>
      </c>
      <c r="Q671" t="e">
        <f t="shared" si="234"/>
        <v>#DIV/0!</v>
      </c>
      <c r="S671">
        <f t="shared" si="235"/>
        <v>0</v>
      </c>
      <c r="T671" s="11">
        <f t="shared" si="236"/>
        <v>0</v>
      </c>
      <c r="U671">
        <f t="shared" si="237"/>
        <v>0</v>
      </c>
      <c r="W671" s="11">
        <f t="shared" si="221"/>
        <v>0</v>
      </c>
      <c r="X671" s="11">
        <f t="shared" si="222"/>
        <v>0</v>
      </c>
      <c r="Y671">
        <f t="shared" si="238"/>
        <v>0</v>
      </c>
      <c r="AA671">
        <f t="shared" si="223"/>
        <v>0</v>
      </c>
      <c r="AC671">
        <f t="shared" si="239"/>
        <v>0</v>
      </c>
      <c r="AD671">
        <f t="shared" si="240"/>
        <v>0</v>
      </c>
      <c r="AE671">
        <f t="shared" si="241"/>
        <v>40500</v>
      </c>
      <c r="AF671">
        <f t="shared" si="242"/>
        <v>0</v>
      </c>
      <c r="AH671">
        <f>'Quadrat Point Intercept'!B667*'Quadrat Point Intercept'!E667</f>
        <v>0</v>
      </c>
    </row>
    <row r="672" spans="4:34">
      <c r="D672" s="4">
        <v>661</v>
      </c>
      <c r="E672" s="5">
        <f>'Quadrat Point Intercept'!B668</f>
        <v>0</v>
      </c>
      <c r="F672">
        <f t="shared" si="224"/>
        <v>0</v>
      </c>
      <c r="G672">
        <f t="shared" si="225"/>
        <v>0</v>
      </c>
      <c r="H672">
        <f t="shared" si="226"/>
        <v>12.5</v>
      </c>
      <c r="I672">
        <f t="shared" si="227"/>
        <v>10</v>
      </c>
      <c r="J672">
        <f t="shared" si="228"/>
        <v>1</v>
      </c>
      <c r="K672">
        <f t="shared" si="229"/>
        <v>1</v>
      </c>
      <c r="L672">
        <f t="shared" si="230"/>
        <v>0</v>
      </c>
      <c r="M672" t="e">
        <f t="shared" si="231"/>
        <v>#NUM!</v>
      </c>
      <c r="N672" t="e">
        <f t="shared" si="232"/>
        <v>#NUM!</v>
      </c>
      <c r="P672" t="e">
        <f t="shared" si="233"/>
        <v>#DIV/0!</v>
      </c>
      <c r="Q672" t="e">
        <f t="shared" si="234"/>
        <v>#DIV/0!</v>
      </c>
      <c r="S672">
        <f t="shared" si="235"/>
        <v>0</v>
      </c>
      <c r="T672" s="11">
        <f t="shared" si="236"/>
        <v>0</v>
      </c>
      <c r="U672">
        <f t="shared" si="237"/>
        <v>0</v>
      </c>
      <c r="W672" s="11">
        <f t="shared" si="221"/>
        <v>0</v>
      </c>
      <c r="X672" s="11">
        <f t="shared" si="222"/>
        <v>0</v>
      </c>
      <c r="Y672">
        <f t="shared" si="238"/>
        <v>0</v>
      </c>
      <c r="AA672">
        <f t="shared" si="223"/>
        <v>0</v>
      </c>
      <c r="AC672">
        <f t="shared" si="239"/>
        <v>0</v>
      </c>
      <c r="AD672">
        <f t="shared" si="240"/>
        <v>0</v>
      </c>
      <c r="AE672">
        <f t="shared" si="241"/>
        <v>40500</v>
      </c>
      <c r="AF672">
        <f t="shared" si="242"/>
        <v>0</v>
      </c>
      <c r="AH672">
        <f>'Quadrat Point Intercept'!B668*'Quadrat Point Intercept'!E668</f>
        <v>0</v>
      </c>
    </row>
    <row r="673" spans="4:34">
      <c r="D673" s="4">
        <v>662</v>
      </c>
      <c r="E673" s="5">
        <f>'Quadrat Point Intercept'!B669</f>
        <v>0</v>
      </c>
      <c r="F673">
        <f t="shared" si="224"/>
        <v>0</v>
      </c>
      <c r="G673">
        <f t="shared" si="225"/>
        <v>0</v>
      </c>
      <c r="H673">
        <f t="shared" si="226"/>
        <v>12.5</v>
      </c>
      <c r="I673">
        <f t="shared" si="227"/>
        <v>10</v>
      </c>
      <c r="J673">
        <f t="shared" si="228"/>
        <v>1</v>
      </c>
      <c r="K673">
        <f t="shared" si="229"/>
        <v>1</v>
      </c>
      <c r="L673">
        <f t="shared" si="230"/>
        <v>0</v>
      </c>
      <c r="M673" t="e">
        <f t="shared" si="231"/>
        <v>#NUM!</v>
      </c>
      <c r="N673" t="e">
        <f t="shared" si="232"/>
        <v>#NUM!</v>
      </c>
      <c r="P673" t="e">
        <f t="shared" si="233"/>
        <v>#DIV/0!</v>
      </c>
      <c r="Q673" t="e">
        <f t="shared" si="234"/>
        <v>#DIV/0!</v>
      </c>
      <c r="S673">
        <f t="shared" si="235"/>
        <v>0</v>
      </c>
      <c r="T673" s="11">
        <f t="shared" si="236"/>
        <v>0</v>
      </c>
      <c r="U673">
        <f t="shared" si="237"/>
        <v>0</v>
      </c>
      <c r="W673" s="11">
        <f t="shared" si="221"/>
        <v>0</v>
      </c>
      <c r="X673" s="11">
        <f t="shared" si="222"/>
        <v>0</v>
      </c>
      <c r="Y673">
        <f t="shared" si="238"/>
        <v>0</v>
      </c>
      <c r="AA673">
        <f t="shared" si="223"/>
        <v>0</v>
      </c>
      <c r="AC673">
        <f t="shared" si="239"/>
        <v>0</v>
      </c>
      <c r="AD673">
        <f t="shared" si="240"/>
        <v>0</v>
      </c>
      <c r="AE673">
        <f t="shared" si="241"/>
        <v>40500</v>
      </c>
      <c r="AF673">
        <f t="shared" si="242"/>
        <v>0</v>
      </c>
      <c r="AH673">
        <f>'Quadrat Point Intercept'!B669*'Quadrat Point Intercept'!E669</f>
        <v>0</v>
      </c>
    </row>
    <row r="674" spans="4:34">
      <c r="D674" s="4">
        <v>663</v>
      </c>
      <c r="E674" s="5">
        <f>'Quadrat Point Intercept'!B670</f>
        <v>0</v>
      </c>
      <c r="F674">
        <f t="shared" si="224"/>
        <v>0</v>
      </c>
      <c r="G674">
        <f t="shared" si="225"/>
        <v>0</v>
      </c>
      <c r="H674">
        <f t="shared" si="226"/>
        <v>12.5</v>
      </c>
      <c r="I674">
        <f t="shared" si="227"/>
        <v>10</v>
      </c>
      <c r="J674">
        <f t="shared" si="228"/>
        <v>1</v>
      </c>
      <c r="K674">
        <f t="shared" si="229"/>
        <v>1</v>
      </c>
      <c r="L674">
        <f t="shared" si="230"/>
        <v>0</v>
      </c>
      <c r="M674" t="e">
        <f t="shared" si="231"/>
        <v>#NUM!</v>
      </c>
      <c r="N674" t="e">
        <f t="shared" si="232"/>
        <v>#NUM!</v>
      </c>
      <c r="P674" t="e">
        <f t="shared" si="233"/>
        <v>#DIV/0!</v>
      </c>
      <c r="Q674" t="e">
        <f t="shared" si="234"/>
        <v>#DIV/0!</v>
      </c>
      <c r="S674">
        <f t="shared" si="235"/>
        <v>0</v>
      </c>
      <c r="T674" s="11">
        <f t="shared" si="236"/>
        <v>0</v>
      </c>
      <c r="U674">
        <f t="shared" si="237"/>
        <v>0</v>
      </c>
      <c r="W674" s="11">
        <f t="shared" si="221"/>
        <v>0</v>
      </c>
      <c r="X674" s="11">
        <f t="shared" si="222"/>
        <v>0</v>
      </c>
      <c r="Y674">
        <f t="shared" si="238"/>
        <v>0</v>
      </c>
      <c r="AA674">
        <f t="shared" si="223"/>
        <v>0</v>
      </c>
      <c r="AC674">
        <f t="shared" si="239"/>
        <v>0</v>
      </c>
      <c r="AD674">
        <f t="shared" si="240"/>
        <v>0</v>
      </c>
      <c r="AE674">
        <f t="shared" si="241"/>
        <v>40500</v>
      </c>
      <c r="AF674">
        <f t="shared" si="242"/>
        <v>0</v>
      </c>
      <c r="AH674">
        <f>'Quadrat Point Intercept'!B670*'Quadrat Point Intercept'!E670</f>
        <v>0</v>
      </c>
    </row>
    <row r="675" spans="4:34">
      <c r="D675" s="4">
        <v>664</v>
      </c>
      <c r="E675" s="5">
        <f>'Quadrat Point Intercept'!B671</f>
        <v>0</v>
      </c>
      <c r="F675">
        <f t="shared" si="224"/>
        <v>0</v>
      </c>
      <c r="G675">
        <f t="shared" si="225"/>
        <v>0</v>
      </c>
      <c r="H675">
        <f t="shared" si="226"/>
        <v>12.5</v>
      </c>
      <c r="I675">
        <f t="shared" si="227"/>
        <v>10</v>
      </c>
      <c r="J675">
        <f t="shared" si="228"/>
        <v>1</v>
      </c>
      <c r="K675">
        <f t="shared" si="229"/>
        <v>1</v>
      </c>
      <c r="L675">
        <f t="shared" si="230"/>
        <v>0</v>
      </c>
      <c r="M675" t="e">
        <f t="shared" si="231"/>
        <v>#NUM!</v>
      </c>
      <c r="N675" t="e">
        <f t="shared" si="232"/>
        <v>#NUM!</v>
      </c>
      <c r="P675" t="e">
        <f t="shared" si="233"/>
        <v>#DIV/0!</v>
      </c>
      <c r="Q675" t="e">
        <f t="shared" si="234"/>
        <v>#DIV/0!</v>
      </c>
      <c r="S675">
        <f t="shared" si="235"/>
        <v>0</v>
      </c>
      <c r="T675" s="11">
        <f t="shared" si="236"/>
        <v>0</v>
      </c>
      <c r="U675">
        <f t="shared" si="237"/>
        <v>0</v>
      </c>
      <c r="W675" s="11">
        <f t="shared" si="221"/>
        <v>0</v>
      </c>
      <c r="X675" s="11">
        <f t="shared" si="222"/>
        <v>0</v>
      </c>
      <c r="Y675">
        <f t="shared" si="238"/>
        <v>0</v>
      </c>
      <c r="AA675">
        <f t="shared" si="223"/>
        <v>0</v>
      </c>
      <c r="AC675">
        <f t="shared" si="239"/>
        <v>0</v>
      </c>
      <c r="AD675">
        <f t="shared" si="240"/>
        <v>0</v>
      </c>
      <c r="AE675">
        <f t="shared" si="241"/>
        <v>40500</v>
      </c>
      <c r="AF675">
        <f t="shared" si="242"/>
        <v>0</v>
      </c>
      <c r="AH675">
        <f>'Quadrat Point Intercept'!B671*'Quadrat Point Intercept'!E671</f>
        <v>0</v>
      </c>
    </row>
    <row r="676" spans="4:34">
      <c r="D676" s="4">
        <v>665</v>
      </c>
      <c r="E676" s="5">
        <f>'Quadrat Point Intercept'!B672</f>
        <v>0</v>
      </c>
      <c r="F676">
        <f t="shared" si="224"/>
        <v>0</v>
      </c>
      <c r="G676">
        <f t="shared" si="225"/>
        <v>0</v>
      </c>
      <c r="H676">
        <f t="shared" si="226"/>
        <v>12.5</v>
      </c>
      <c r="I676">
        <f t="shared" si="227"/>
        <v>10</v>
      </c>
      <c r="J676">
        <f t="shared" si="228"/>
        <v>1</v>
      </c>
      <c r="K676">
        <f t="shared" si="229"/>
        <v>1</v>
      </c>
      <c r="L676">
        <f t="shared" si="230"/>
        <v>0</v>
      </c>
      <c r="M676" t="e">
        <f t="shared" si="231"/>
        <v>#NUM!</v>
      </c>
      <c r="N676" t="e">
        <f t="shared" si="232"/>
        <v>#NUM!</v>
      </c>
      <c r="P676" t="e">
        <f t="shared" si="233"/>
        <v>#DIV/0!</v>
      </c>
      <c r="Q676" t="e">
        <f t="shared" si="234"/>
        <v>#DIV/0!</v>
      </c>
      <c r="S676">
        <f t="shared" si="235"/>
        <v>0</v>
      </c>
      <c r="T676" s="11">
        <f t="shared" si="236"/>
        <v>0</v>
      </c>
      <c r="U676">
        <f t="shared" si="237"/>
        <v>0</v>
      </c>
      <c r="W676" s="11">
        <f t="shared" si="221"/>
        <v>0</v>
      </c>
      <c r="X676" s="11">
        <f t="shared" si="222"/>
        <v>0</v>
      </c>
      <c r="Y676">
        <f t="shared" si="238"/>
        <v>0</v>
      </c>
      <c r="AA676">
        <f t="shared" si="223"/>
        <v>0</v>
      </c>
      <c r="AC676">
        <f t="shared" si="239"/>
        <v>0</v>
      </c>
      <c r="AD676">
        <f t="shared" si="240"/>
        <v>0</v>
      </c>
      <c r="AE676">
        <f t="shared" si="241"/>
        <v>40500</v>
      </c>
      <c r="AF676">
        <f t="shared" si="242"/>
        <v>0</v>
      </c>
      <c r="AH676">
        <f>'Quadrat Point Intercept'!B672*'Quadrat Point Intercept'!E672</f>
        <v>0</v>
      </c>
    </row>
    <row r="677" spans="4:34">
      <c r="D677" s="4">
        <v>666</v>
      </c>
      <c r="E677" s="5">
        <f>'Quadrat Point Intercept'!B673</f>
        <v>0</v>
      </c>
      <c r="F677">
        <f t="shared" si="224"/>
        <v>0</v>
      </c>
      <c r="G677">
        <f t="shared" si="225"/>
        <v>0</v>
      </c>
      <c r="H677">
        <f t="shared" si="226"/>
        <v>12.5</v>
      </c>
      <c r="I677">
        <f t="shared" si="227"/>
        <v>10</v>
      </c>
      <c r="J677">
        <f t="shared" si="228"/>
        <v>1</v>
      </c>
      <c r="K677">
        <f t="shared" si="229"/>
        <v>1</v>
      </c>
      <c r="L677">
        <f t="shared" si="230"/>
        <v>0</v>
      </c>
      <c r="M677" t="e">
        <f t="shared" si="231"/>
        <v>#NUM!</v>
      </c>
      <c r="N677" t="e">
        <f t="shared" si="232"/>
        <v>#NUM!</v>
      </c>
      <c r="P677" t="e">
        <f t="shared" si="233"/>
        <v>#DIV/0!</v>
      </c>
      <c r="Q677" t="e">
        <f t="shared" si="234"/>
        <v>#DIV/0!</v>
      </c>
      <c r="S677">
        <f t="shared" si="235"/>
        <v>0</v>
      </c>
      <c r="T677" s="11">
        <f t="shared" si="236"/>
        <v>0</v>
      </c>
      <c r="U677">
        <f t="shared" si="237"/>
        <v>0</v>
      </c>
      <c r="W677" s="11">
        <f t="shared" si="221"/>
        <v>0</v>
      </c>
      <c r="X677" s="11">
        <f t="shared" si="222"/>
        <v>0</v>
      </c>
      <c r="Y677">
        <f t="shared" si="238"/>
        <v>0</v>
      </c>
      <c r="AA677">
        <f t="shared" si="223"/>
        <v>0</v>
      </c>
      <c r="AC677">
        <f t="shared" si="239"/>
        <v>0</v>
      </c>
      <c r="AD677">
        <f t="shared" si="240"/>
        <v>0</v>
      </c>
      <c r="AE677">
        <f t="shared" si="241"/>
        <v>40500</v>
      </c>
      <c r="AF677">
        <f t="shared" si="242"/>
        <v>0</v>
      </c>
      <c r="AH677">
        <f>'Quadrat Point Intercept'!B673*'Quadrat Point Intercept'!E673</f>
        <v>0</v>
      </c>
    </row>
    <row r="678" spans="4:34">
      <c r="D678" s="4">
        <v>667</v>
      </c>
      <c r="E678" s="5">
        <f>'Quadrat Point Intercept'!B674</f>
        <v>0</v>
      </c>
      <c r="F678">
        <f t="shared" si="224"/>
        <v>0</v>
      </c>
      <c r="G678">
        <f t="shared" si="225"/>
        <v>0</v>
      </c>
      <c r="H678">
        <f t="shared" si="226"/>
        <v>12.5</v>
      </c>
      <c r="I678">
        <f t="shared" si="227"/>
        <v>10</v>
      </c>
      <c r="J678">
        <f t="shared" si="228"/>
        <v>1</v>
      </c>
      <c r="K678">
        <f t="shared" si="229"/>
        <v>1</v>
      </c>
      <c r="L678">
        <f t="shared" si="230"/>
        <v>0</v>
      </c>
      <c r="M678" t="e">
        <f t="shared" si="231"/>
        <v>#NUM!</v>
      </c>
      <c r="N678" t="e">
        <f t="shared" si="232"/>
        <v>#NUM!</v>
      </c>
      <c r="P678" t="e">
        <f t="shared" si="233"/>
        <v>#DIV/0!</v>
      </c>
      <c r="Q678" t="e">
        <f t="shared" si="234"/>
        <v>#DIV/0!</v>
      </c>
      <c r="S678">
        <f t="shared" si="235"/>
        <v>0</v>
      </c>
      <c r="T678" s="11">
        <f t="shared" si="236"/>
        <v>0</v>
      </c>
      <c r="U678">
        <f t="shared" si="237"/>
        <v>0</v>
      </c>
      <c r="W678" s="11">
        <f t="shared" si="221"/>
        <v>0</v>
      </c>
      <c r="X678" s="11">
        <f t="shared" si="222"/>
        <v>0</v>
      </c>
      <c r="Y678">
        <f t="shared" si="238"/>
        <v>0</v>
      </c>
      <c r="AA678">
        <f t="shared" si="223"/>
        <v>0</v>
      </c>
      <c r="AC678">
        <f t="shared" si="239"/>
        <v>0</v>
      </c>
      <c r="AD678">
        <f t="shared" si="240"/>
        <v>0</v>
      </c>
      <c r="AE678">
        <f t="shared" si="241"/>
        <v>40500</v>
      </c>
      <c r="AF678">
        <f t="shared" si="242"/>
        <v>0</v>
      </c>
      <c r="AH678">
        <f>'Quadrat Point Intercept'!B674*'Quadrat Point Intercept'!E674</f>
        <v>0</v>
      </c>
    </row>
    <row r="679" spans="4:34">
      <c r="D679" s="4">
        <v>668</v>
      </c>
      <c r="E679" s="5">
        <f>'Quadrat Point Intercept'!B675</f>
        <v>0</v>
      </c>
      <c r="F679">
        <f t="shared" si="224"/>
        <v>0</v>
      </c>
      <c r="G679">
        <f t="shared" si="225"/>
        <v>0</v>
      </c>
      <c r="H679">
        <f t="shared" si="226"/>
        <v>12.5</v>
      </c>
      <c r="I679">
        <f t="shared" si="227"/>
        <v>10</v>
      </c>
      <c r="J679">
        <f t="shared" si="228"/>
        <v>1</v>
      </c>
      <c r="K679">
        <f t="shared" si="229"/>
        <v>1</v>
      </c>
      <c r="L679">
        <f t="shared" si="230"/>
        <v>0</v>
      </c>
      <c r="M679" t="e">
        <f t="shared" si="231"/>
        <v>#NUM!</v>
      </c>
      <c r="N679" t="e">
        <f t="shared" si="232"/>
        <v>#NUM!</v>
      </c>
      <c r="P679" t="e">
        <f t="shared" si="233"/>
        <v>#DIV/0!</v>
      </c>
      <c r="Q679" t="e">
        <f t="shared" si="234"/>
        <v>#DIV/0!</v>
      </c>
      <c r="S679">
        <f t="shared" si="235"/>
        <v>0</v>
      </c>
      <c r="T679" s="11">
        <f t="shared" si="236"/>
        <v>0</v>
      </c>
      <c r="U679">
        <f t="shared" si="237"/>
        <v>0</v>
      </c>
      <c r="W679" s="11">
        <f t="shared" si="221"/>
        <v>0</v>
      </c>
      <c r="X679" s="11">
        <f t="shared" si="222"/>
        <v>0</v>
      </c>
      <c r="Y679">
        <f t="shared" si="238"/>
        <v>0</v>
      </c>
      <c r="AA679">
        <f t="shared" si="223"/>
        <v>0</v>
      </c>
      <c r="AC679">
        <f t="shared" si="239"/>
        <v>0</v>
      </c>
      <c r="AD679">
        <f t="shared" si="240"/>
        <v>0</v>
      </c>
      <c r="AE679">
        <f t="shared" si="241"/>
        <v>40500</v>
      </c>
      <c r="AF679">
        <f t="shared" si="242"/>
        <v>0</v>
      </c>
      <c r="AH679">
        <f>'Quadrat Point Intercept'!B675*'Quadrat Point Intercept'!E675</f>
        <v>0</v>
      </c>
    </row>
    <row r="680" spans="4:34">
      <c r="D680" s="4">
        <v>669</v>
      </c>
      <c r="E680" s="5">
        <f>'Quadrat Point Intercept'!B676</f>
        <v>0</v>
      </c>
      <c r="F680">
        <f t="shared" si="224"/>
        <v>0</v>
      </c>
      <c r="G680">
        <f t="shared" si="225"/>
        <v>0</v>
      </c>
      <c r="H680">
        <f t="shared" si="226"/>
        <v>12.5</v>
      </c>
      <c r="I680">
        <f t="shared" si="227"/>
        <v>10</v>
      </c>
      <c r="J680">
        <f t="shared" si="228"/>
        <v>1</v>
      </c>
      <c r="K680">
        <f t="shared" si="229"/>
        <v>1</v>
      </c>
      <c r="L680">
        <f t="shared" si="230"/>
        <v>0</v>
      </c>
      <c r="M680" t="e">
        <f t="shared" si="231"/>
        <v>#NUM!</v>
      </c>
      <c r="N680" t="e">
        <f t="shared" si="232"/>
        <v>#NUM!</v>
      </c>
      <c r="P680" t="e">
        <f t="shared" si="233"/>
        <v>#DIV/0!</v>
      </c>
      <c r="Q680" t="e">
        <f t="shared" si="234"/>
        <v>#DIV/0!</v>
      </c>
      <c r="S680">
        <f t="shared" si="235"/>
        <v>0</v>
      </c>
      <c r="T680" s="11">
        <f t="shared" si="236"/>
        <v>0</v>
      </c>
      <c r="U680">
        <f t="shared" si="237"/>
        <v>0</v>
      </c>
      <c r="W680" s="11">
        <f t="shared" si="221"/>
        <v>0</v>
      </c>
      <c r="X680" s="11">
        <f t="shared" si="222"/>
        <v>0</v>
      </c>
      <c r="Y680">
        <f t="shared" si="238"/>
        <v>0</v>
      </c>
      <c r="AA680">
        <f t="shared" si="223"/>
        <v>0</v>
      </c>
      <c r="AC680">
        <f t="shared" si="239"/>
        <v>0</v>
      </c>
      <c r="AD680">
        <f t="shared" si="240"/>
        <v>0</v>
      </c>
      <c r="AE680">
        <f t="shared" si="241"/>
        <v>40500</v>
      </c>
      <c r="AF680">
        <f t="shared" si="242"/>
        <v>0</v>
      </c>
      <c r="AH680">
        <f>'Quadrat Point Intercept'!B676*'Quadrat Point Intercept'!E676</f>
        <v>0</v>
      </c>
    </row>
    <row r="681" spans="4:34">
      <c r="D681" s="4">
        <v>670</v>
      </c>
      <c r="E681" s="5">
        <f>'Quadrat Point Intercept'!B677</f>
        <v>0</v>
      </c>
      <c r="F681">
        <f t="shared" si="224"/>
        <v>0</v>
      </c>
      <c r="G681">
        <f t="shared" si="225"/>
        <v>0</v>
      </c>
      <c r="H681">
        <f t="shared" si="226"/>
        <v>12.5</v>
      </c>
      <c r="I681">
        <f t="shared" si="227"/>
        <v>10</v>
      </c>
      <c r="J681">
        <f t="shared" si="228"/>
        <v>1</v>
      </c>
      <c r="K681">
        <f t="shared" si="229"/>
        <v>1</v>
      </c>
      <c r="L681">
        <f t="shared" si="230"/>
        <v>0</v>
      </c>
      <c r="M681" t="e">
        <f t="shared" si="231"/>
        <v>#NUM!</v>
      </c>
      <c r="N681" t="e">
        <f t="shared" si="232"/>
        <v>#NUM!</v>
      </c>
      <c r="P681" t="e">
        <f t="shared" si="233"/>
        <v>#DIV/0!</v>
      </c>
      <c r="Q681" t="e">
        <f t="shared" si="234"/>
        <v>#DIV/0!</v>
      </c>
      <c r="S681">
        <f t="shared" si="235"/>
        <v>0</v>
      </c>
      <c r="T681" s="11">
        <f t="shared" si="236"/>
        <v>0</v>
      </c>
      <c r="U681">
        <f t="shared" si="237"/>
        <v>0</v>
      </c>
      <c r="W681" s="11">
        <f t="shared" si="221"/>
        <v>0</v>
      </c>
      <c r="X681" s="11">
        <f t="shared" si="222"/>
        <v>0</v>
      </c>
      <c r="Y681">
        <f t="shared" si="238"/>
        <v>0</v>
      </c>
      <c r="AA681">
        <f t="shared" si="223"/>
        <v>0</v>
      </c>
      <c r="AC681">
        <f t="shared" si="239"/>
        <v>0</v>
      </c>
      <c r="AD681">
        <f t="shared" si="240"/>
        <v>0</v>
      </c>
      <c r="AE681">
        <f t="shared" si="241"/>
        <v>40500</v>
      </c>
      <c r="AF681">
        <f t="shared" si="242"/>
        <v>0</v>
      </c>
      <c r="AH681">
        <f>'Quadrat Point Intercept'!B677*'Quadrat Point Intercept'!E677</f>
        <v>0</v>
      </c>
    </row>
    <row r="682" spans="4:34">
      <c r="D682" s="4">
        <v>671</v>
      </c>
      <c r="E682" s="5">
        <f>'Quadrat Point Intercept'!B678</f>
        <v>0</v>
      </c>
      <c r="F682">
        <f t="shared" si="224"/>
        <v>0</v>
      </c>
      <c r="G682">
        <f t="shared" si="225"/>
        <v>0</v>
      </c>
      <c r="H682">
        <f t="shared" si="226"/>
        <v>12.5</v>
      </c>
      <c r="I682">
        <f t="shared" si="227"/>
        <v>10</v>
      </c>
      <c r="J682">
        <f t="shared" si="228"/>
        <v>1</v>
      </c>
      <c r="K682">
        <f t="shared" si="229"/>
        <v>1</v>
      </c>
      <c r="L682">
        <f t="shared" si="230"/>
        <v>0</v>
      </c>
      <c r="M682" t="e">
        <f t="shared" si="231"/>
        <v>#NUM!</v>
      </c>
      <c r="N682" t="e">
        <f t="shared" si="232"/>
        <v>#NUM!</v>
      </c>
      <c r="P682" t="e">
        <f t="shared" si="233"/>
        <v>#DIV/0!</v>
      </c>
      <c r="Q682" t="e">
        <f t="shared" si="234"/>
        <v>#DIV/0!</v>
      </c>
      <c r="S682">
        <f t="shared" si="235"/>
        <v>0</v>
      </c>
      <c r="T682" s="11">
        <f t="shared" si="236"/>
        <v>0</v>
      </c>
      <c r="U682">
        <f t="shared" si="237"/>
        <v>0</v>
      </c>
      <c r="W682" s="11">
        <f t="shared" si="221"/>
        <v>0</v>
      </c>
      <c r="X682" s="11">
        <f t="shared" si="222"/>
        <v>0</v>
      </c>
      <c r="Y682">
        <f t="shared" si="238"/>
        <v>0</v>
      </c>
      <c r="AA682">
        <f t="shared" si="223"/>
        <v>0</v>
      </c>
      <c r="AC682">
        <f t="shared" si="239"/>
        <v>0</v>
      </c>
      <c r="AD682">
        <f t="shared" si="240"/>
        <v>0</v>
      </c>
      <c r="AE682">
        <f t="shared" si="241"/>
        <v>40500</v>
      </c>
      <c r="AF682">
        <f t="shared" si="242"/>
        <v>0</v>
      </c>
      <c r="AH682">
        <f>'Quadrat Point Intercept'!B678*'Quadrat Point Intercept'!E678</f>
        <v>0</v>
      </c>
    </row>
    <row r="683" spans="4:34">
      <c r="D683" s="4">
        <v>672</v>
      </c>
      <c r="E683" s="5">
        <f>'Quadrat Point Intercept'!B679</f>
        <v>0</v>
      </c>
      <c r="F683">
        <f t="shared" si="224"/>
        <v>0</v>
      </c>
      <c r="G683">
        <f t="shared" si="225"/>
        <v>0</v>
      </c>
      <c r="H683">
        <f t="shared" si="226"/>
        <v>12.5</v>
      </c>
      <c r="I683">
        <f t="shared" si="227"/>
        <v>10</v>
      </c>
      <c r="J683">
        <f t="shared" si="228"/>
        <v>1</v>
      </c>
      <c r="K683">
        <f t="shared" si="229"/>
        <v>1</v>
      </c>
      <c r="L683">
        <f t="shared" si="230"/>
        <v>0</v>
      </c>
      <c r="M683" t="e">
        <f t="shared" si="231"/>
        <v>#NUM!</v>
      </c>
      <c r="N683" t="e">
        <f t="shared" si="232"/>
        <v>#NUM!</v>
      </c>
      <c r="P683" t="e">
        <f t="shared" si="233"/>
        <v>#DIV/0!</v>
      </c>
      <c r="Q683" t="e">
        <f t="shared" si="234"/>
        <v>#DIV/0!</v>
      </c>
      <c r="S683">
        <f t="shared" si="235"/>
        <v>0</v>
      </c>
      <c r="T683" s="11">
        <f t="shared" si="236"/>
        <v>0</v>
      </c>
      <c r="U683">
        <f t="shared" si="237"/>
        <v>0</v>
      </c>
      <c r="W683" s="11">
        <f t="shared" si="221"/>
        <v>0</v>
      </c>
      <c r="X683" s="11">
        <f t="shared" si="222"/>
        <v>0</v>
      </c>
      <c r="Y683">
        <f t="shared" si="238"/>
        <v>0</v>
      </c>
      <c r="AA683">
        <f t="shared" si="223"/>
        <v>0</v>
      </c>
      <c r="AC683">
        <f t="shared" si="239"/>
        <v>0</v>
      </c>
      <c r="AD683">
        <f t="shared" si="240"/>
        <v>0</v>
      </c>
      <c r="AE683">
        <f t="shared" si="241"/>
        <v>40500</v>
      </c>
      <c r="AF683">
        <f t="shared" si="242"/>
        <v>0</v>
      </c>
      <c r="AH683">
        <f>'Quadrat Point Intercept'!B679*'Quadrat Point Intercept'!E679</f>
        <v>0</v>
      </c>
    </row>
    <row r="684" spans="4:34">
      <c r="D684" s="4">
        <v>673</v>
      </c>
      <c r="E684" s="5">
        <f>'Quadrat Point Intercept'!B680</f>
        <v>0</v>
      </c>
      <c r="F684">
        <f t="shared" si="224"/>
        <v>0</v>
      </c>
      <c r="G684">
        <f t="shared" si="225"/>
        <v>0</v>
      </c>
      <c r="H684">
        <f t="shared" si="226"/>
        <v>12.5</v>
      </c>
      <c r="I684">
        <f t="shared" si="227"/>
        <v>10</v>
      </c>
      <c r="J684">
        <f t="shared" si="228"/>
        <v>1</v>
      </c>
      <c r="K684">
        <f t="shared" si="229"/>
        <v>1</v>
      </c>
      <c r="L684">
        <f t="shared" si="230"/>
        <v>0</v>
      </c>
      <c r="M684" t="e">
        <f t="shared" si="231"/>
        <v>#NUM!</v>
      </c>
      <c r="N684" t="e">
        <f t="shared" si="232"/>
        <v>#NUM!</v>
      </c>
      <c r="P684" t="e">
        <f t="shared" si="233"/>
        <v>#DIV/0!</v>
      </c>
      <c r="Q684" t="e">
        <f t="shared" si="234"/>
        <v>#DIV/0!</v>
      </c>
      <c r="S684">
        <f t="shared" si="235"/>
        <v>0</v>
      </c>
      <c r="T684" s="11">
        <f t="shared" si="236"/>
        <v>0</v>
      </c>
      <c r="U684">
        <f t="shared" si="237"/>
        <v>0</v>
      </c>
      <c r="W684" s="11">
        <f t="shared" si="221"/>
        <v>0</v>
      </c>
      <c r="X684" s="11">
        <f t="shared" si="222"/>
        <v>0</v>
      </c>
      <c r="Y684">
        <f t="shared" si="238"/>
        <v>0</v>
      </c>
      <c r="AA684">
        <f t="shared" si="223"/>
        <v>0</v>
      </c>
      <c r="AC684">
        <f t="shared" si="239"/>
        <v>0</v>
      </c>
      <c r="AD684">
        <f t="shared" si="240"/>
        <v>0</v>
      </c>
      <c r="AE684">
        <f t="shared" si="241"/>
        <v>40500</v>
      </c>
      <c r="AF684">
        <f t="shared" si="242"/>
        <v>0</v>
      </c>
      <c r="AH684">
        <f>'Quadrat Point Intercept'!B680*'Quadrat Point Intercept'!E680</f>
        <v>0</v>
      </c>
    </row>
    <row r="685" spans="4:34">
      <c r="D685" s="4">
        <v>674</v>
      </c>
      <c r="E685" s="5">
        <f>'Quadrat Point Intercept'!B681</f>
        <v>0</v>
      </c>
      <c r="F685">
        <f t="shared" si="224"/>
        <v>0</v>
      </c>
      <c r="G685">
        <f t="shared" si="225"/>
        <v>0</v>
      </c>
      <c r="H685">
        <f t="shared" si="226"/>
        <v>12.5</v>
      </c>
      <c r="I685">
        <f t="shared" si="227"/>
        <v>10</v>
      </c>
      <c r="J685">
        <f t="shared" si="228"/>
        <v>1</v>
      </c>
      <c r="K685">
        <f t="shared" si="229"/>
        <v>1</v>
      </c>
      <c r="L685">
        <f t="shared" si="230"/>
        <v>0</v>
      </c>
      <c r="M685" t="e">
        <f t="shared" si="231"/>
        <v>#NUM!</v>
      </c>
      <c r="N685" t="e">
        <f t="shared" si="232"/>
        <v>#NUM!</v>
      </c>
      <c r="P685" t="e">
        <f t="shared" si="233"/>
        <v>#DIV/0!</v>
      </c>
      <c r="Q685" t="e">
        <f t="shared" si="234"/>
        <v>#DIV/0!</v>
      </c>
      <c r="S685">
        <f t="shared" si="235"/>
        <v>0</v>
      </c>
      <c r="T685" s="11">
        <f t="shared" si="236"/>
        <v>0</v>
      </c>
      <c r="U685">
        <f t="shared" si="237"/>
        <v>0</v>
      </c>
      <c r="W685" s="11">
        <f t="shared" si="221"/>
        <v>0</v>
      </c>
      <c r="X685" s="11">
        <f t="shared" si="222"/>
        <v>0</v>
      </c>
      <c r="Y685">
        <f t="shared" si="238"/>
        <v>0</v>
      </c>
      <c r="AA685">
        <f t="shared" si="223"/>
        <v>0</v>
      </c>
      <c r="AC685">
        <f t="shared" si="239"/>
        <v>0</v>
      </c>
      <c r="AD685">
        <f t="shared" si="240"/>
        <v>0</v>
      </c>
      <c r="AE685">
        <f t="shared" si="241"/>
        <v>40500</v>
      </c>
      <c r="AF685">
        <f t="shared" si="242"/>
        <v>0</v>
      </c>
      <c r="AH685">
        <f>'Quadrat Point Intercept'!B681*'Quadrat Point Intercept'!E681</f>
        <v>0</v>
      </c>
    </row>
    <row r="686" spans="4:34">
      <c r="D686" s="4">
        <v>675</v>
      </c>
      <c r="E686" s="5">
        <f>'Quadrat Point Intercept'!B682</f>
        <v>0</v>
      </c>
      <c r="F686">
        <f t="shared" si="224"/>
        <v>0</v>
      </c>
      <c r="G686">
        <f t="shared" si="225"/>
        <v>0</v>
      </c>
      <c r="H686">
        <f t="shared" si="226"/>
        <v>12.5</v>
      </c>
      <c r="I686">
        <f t="shared" si="227"/>
        <v>10</v>
      </c>
      <c r="J686">
        <f t="shared" si="228"/>
        <v>1</v>
      </c>
      <c r="K686">
        <f t="shared" si="229"/>
        <v>1</v>
      </c>
      <c r="L686">
        <f t="shared" si="230"/>
        <v>0</v>
      </c>
      <c r="M686" t="e">
        <f t="shared" si="231"/>
        <v>#NUM!</v>
      </c>
      <c r="N686" t="e">
        <f t="shared" si="232"/>
        <v>#NUM!</v>
      </c>
      <c r="P686" t="e">
        <f t="shared" si="233"/>
        <v>#DIV/0!</v>
      </c>
      <c r="Q686" t="e">
        <f t="shared" si="234"/>
        <v>#DIV/0!</v>
      </c>
      <c r="S686">
        <f t="shared" si="235"/>
        <v>0</v>
      </c>
      <c r="T686" s="11">
        <f t="shared" si="236"/>
        <v>0</v>
      </c>
      <c r="U686">
        <f t="shared" si="237"/>
        <v>0</v>
      </c>
      <c r="W686" s="11">
        <f t="shared" si="221"/>
        <v>0</v>
      </c>
      <c r="X686" s="11">
        <f t="shared" si="222"/>
        <v>0</v>
      </c>
      <c r="Y686">
        <f t="shared" si="238"/>
        <v>0</v>
      </c>
      <c r="AA686">
        <f t="shared" si="223"/>
        <v>0</v>
      </c>
      <c r="AC686">
        <f t="shared" si="239"/>
        <v>0</v>
      </c>
      <c r="AD686">
        <f t="shared" si="240"/>
        <v>0</v>
      </c>
      <c r="AE686">
        <f t="shared" si="241"/>
        <v>40500</v>
      </c>
      <c r="AF686">
        <f t="shared" si="242"/>
        <v>0</v>
      </c>
      <c r="AH686">
        <f>'Quadrat Point Intercept'!B682*'Quadrat Point Intercept'!E682</f>
        <v>0</v>
      </c>
    </row>
    <row r="687" spans="4:34">
      <c r="D687" s="4">
        <v>676</v>
      </c>
      <c r="E687" s="5">
        <f>'Quadrat Point Intercept'!B683</f>
        <v>0</v>
      </c>
      <c r="F687">
        <f t="shared" si="224"/>
        <v>0</v>
      </c>
      <c r="G687">
        <f t="shared" si="225"/>
        <v>0</v>
      </c>
      <c r="H687">
        <f t="shared" si="226"/>
        <v>12.5</v>
      </c>
      <c r="I687">
        <f t="shared" si="227"/>
        <v>10</v>
      </c>
      <c r="J687">
        <f t="shared" si="228"/>
        <v>1</v>
      </c>
      <c r="K687">
        <f t="shared" si="229"/>
        <v>1</v>
      </c>
      <c r="L687">
        <f t="shared" si="230"/>
        <v>0</v>
      </c>
      <c r="M687" t="e">
        <f t="shared" si="231"/>
        <v>#NUM!</v>
      </c>
      <c r="N687" t="e">
        <f t="shared" si="232"/>
        <v>#NUM!</v>
      </c>
      <c r="P687" t="e">
        <f t="shared" si="233"/>
        <v>#DIV/0!</v>
      </c>
      <c r="Q687" t="e">
        <f t="shared" si="234"/>
        <v>#DIV/0!</v>
      </c>
      <c r="S687">
        <f t="shared" si="235"/>
        <v>0</v>
      </c>
      <c r="T687" s="11">
        <f t="shared" si="236"/>
        <v>0</v>
      </c>
      <c r="U687">
        <f t="shared" si="237"/>
        <v>0</v>
      </c>
      <c r="W687" s="11">
        <f t="shared" si="221"/>
        <v>0</v>
      </c>
      <c r="X687" s="11">
        <f t="shared" si="222"/>
        <v>0</v>
      </c>
      <c r="Y687">
        <f t="shared" si="238"/>
        <v>0</v>
      </c>
      <c r="AA687">
        <f t="shared" si="223"/>
        <v>0</v>
      </c>
      <c r="AC687">
        <f t="shared" si="239"/>
        <v>0</v>
      </c>
      <c r="AD687">
        <f t="shared" si="240"/>
        <v>0</v>
      </c>
      <c r="AE687">
        <f t="shared" si="241"/>
        <v>40500</v>
      </c>
      <c r="AF687">
        <f t="shared" si="242"/>
        <v>0</v>
      </c>
      <c r="AH687">
        <f>'Quadrat Point Intercept'!B683*'Quadrat Point Intercept'!E683</f>
        <v>0</v>
      </c>
    </row>
    <row r="688" spans="4:34">
      <c r="D688" s="4">
        <v>677</v>
      </c>
      <c r="E688" s="5">
        <f>'Quadrat Point Intercept'!B684</f>
        <v>0</v>
      </c>
      <c r="F688">
        <f t="shared" si="224"/>
        <v>0</v>
      </c>
      <c r="G688">
        <f t="shared" si="225"/>
        <v>0</v>
      </c>
      <c r="H688">
        <f t="shared" si="226"/>
        <v>12.5</v>
      </c>
      <c r="I688">
        <f t="shared" si="227"/>
        <v>10</v>
      </c>
      <c r="J688">
        <f t="shared" si="228"/>
        <v>1</v>
      </c>
      <c r="K688">
        <f t="shared" si="229"/>
        <v>1</v>
      </c>
      <c r="L688">
        <f t="shared" si="230"/>
        <v>0</v>
      </c>
      <c r="M688" t="e">
        <f t="shared" si="231"/>
        <v>#NUM!</v>
      </c>
      <c r="N688" t="e">
        <f t="shared" si="232"/>
        <v>#NUM!</v>
      </c>
      <c r="P688" t="e">
        <f t="shared" si="233"/>
        <v>#DIV/0!</v>
      </c>
      <c r="Q688" t="e">
        <f t="shared" si="234"/>
        <v>#DIV/0!</v>
      </c>
      <c r="S688">
        <f t="shared" si="235"/>
        <v>0</v>
      </c>
      <c r="T688" s="11">
        <f t="shared" si="236"/>
        <v>0</v>
      </c>
      <c r="U688">
        <f t="shared" si="237"/>
        <v>0</v>
      </c>
      <c r="W688" s="11">
        <f t="shared" si="221"/>
        <v>0</v>
      </c>
      <c r="X688" s="11">
        <f t="shared" si="222"/>
        <v>0</v>
      </c>
      <c r="Y688">
        <f t="shared" si="238"/>
        <v>0</v>
      </c>
      <c r="AA688">
        <f t="shared" si="223"/>
        <v>0</v>
      </c>
      <c r="AC688">
        <f t="shared" si="239"/>
        <v>0</v>
      </c>
      <c r="AD688">
        <f t="shared" si="240"/>
        <v>0</v>
      </c>
      <c r="AE688">
        <f t="shared" si="241"/>
        <v>40500</v>
      </c>
      <c r="AF688">
        <f t="shared" si="242"/>
        <v>0</v>
      </c>
      <c r="AH688">
        <f>'Quadrat Point Intercept'!B684*'Quadrat Point Intercept'!E684</f>
        <v>0</v>
      </c>
    </row>
    <row r="689" spans="4:34">
      <c r="D689" s="4">
        <v>678</v>
      </c>
      <c r="E689" s="5">
        <f>'Quadrat Point Intercept'!B685</f>
        <v>0</v>
      </c>
      <c r="F689">
        <f t="shared" si="224"/>
        <v>0</v>
      </c>
      <c r="G689">
        <f t="shared" si="225"/>
        <v>0</v>
      </c>
      <c r="H689">
        <f t="shared" si="226"/>
        <v>12.5</v>
      </c>
      <c r="I689">
        <f t="shared" si="227"/>
        <v>10</v>
      </c>
      <c r="J689">
        <f t="shared" si="228"/>
        <v>1</v>
      </c>
      <c r="K689">
        <f t="shared" si="229"/>
        <v>1</v>
      </c>
      <c r="L689">
        <f t="shared" si="230"/>
        <v>0</v>
      </c>
      <c r="M689" t="e">
        <f t="shared" si="231"/>
        <v>#NUM!</v>
      </c>
      <c r="N689" t="e">
        <f t="shared" si="232"/>
        <v>#NUM!</v>
      </c>
      <c r="P689" t="e">
        <f t="shared" si="233"/>
        <v>#DIV/0!</v>
      </c>
      <c r="Q689" t="e">
        <f t="shared" si="234"/>
        <v>#DIV/0!</v>
      </c>
      <c r="S689">
        <f t="shared" si="235"/>
        <v>0</v>
      </c>
      <c r="T689" s="11">
        <f t="shared" si="236"/>
        <v>0</v>
      </c>
      <c r="U689">
        <f t="shared" si="237"/>
        <v>0</v>
      </c>
      <c r="W689" s="11">
        <f t="shared" si="221"/>
        <v>0</v>
      </c>
      <c r="X689" s="11">
        <f t="shared" si="222"/>
        <v>0</v>
      </c>
      <c r="Y689">
        <f t="shared" si="238"/>
        <v>0</v>
      </c>
      <c r="AA689">
        <f t="shared" si="223"/>
        <v>0</v>
      </c>
      <c r="AC689">
        <f t="shared" si="239"/>
        <v>0</v>
      </c>
      <c r="AD689">
        <f t="shared" si="240"/>
        <v>0</v>
      </c>
      <c r="AE689">
        <f t="shared" si="241"/>
        <v>40500</v>
      </c>
      <c r="AF689">
        <f t="shared" si="242"/>
        <v>0</v>
      </c>
      <c r="AH689">
        <f>'Quadrat Point Intercept'!B685*'Quadrat Point Intercept'!E685</f>
        <v>0</v>
      </c>
    </row>
    <row r="690" spans="4:34">
      <c r="D690" s="4">
        <v>679</v>
      </c>
      <c r="E690" s="5">
        <f>'Quadrat Point Intercept'!B686</f>
        <v>0</v>
      </c>
      <c r="F690">
        <f t="shared" si="224"/>
        <v>0</v>
      </c>
      <c r="G690">
        <f t="shared" si="225"/>
        <v>0</v>
      </c>
      <c r="H690">
        <f t="shared" si="226"/>
        <v>12.5</v>
      </c>
      <c r="I690">
        <f t="shared" si="227"/>
        <v>10</v>
      </c>
      <c r="J690">
        <f t="shared" si="228"/>
        <v>1</v>
      </c>
      <c r="K690">
        <f t="shared" si="229"/>
        <v>1</v>
      </c>
      <c r="L690">
        <f t="shared" si="230"/>
        <v>0</v>
      </c>
      <c r="M690" t="e">
        <f t="shared" si="231"/>
        <v>#NUM!</v>
      </c>
      <c r="N690" t="e">
        <f t="shared" si="232"/>
        <v>#NUM!</v>
      </c>
      <c r="P690" t="e">
        <f t="shared" si="233"/>
        <v>#DIV/0!</v>
      </c>
      <c r="Q690" t="e">
        <f t="shared" si="234"/>
        <v>#DIV/0!</v>
      </c>
      <c r="S690">
        <f t="shared" si="235"/>
        <v>0</v>
      </c>
      <c r="T690" s="11">
        <f t="shared" si="236"/>
        <v>0</v>
      </c>
      <c r="U690">
        <f t="shared" si="237"/>
        <v>0</v>
      </c>
      <c r="W690" s="11">
        <f t="shared" si="221"/>
        <v>0</v>
      </c>
      <c r="X690" s="11">
        <f t="shared" si="222"/>
        <v>0</v>
      </c>
      <c r="Y690">
        <f t="shared" si="238"/>
        <v>0</v>
      </c>
      <c r="AA690">
        <f t="shared" si="223"/>
        <v>0</v>
      </c>
      <c r="AC690">
        <f t="shared" si="239"/>
        <v>0</v>
      </c>
      <c r="AD690">
        <f t="shared" si="240"/>
        <v>0</v>
      </c>
      <c r="AE690">
        <f t="shared" si="241"/>
        <v>40500</v>
      </c>
      <c r="AF690">
        <f t="shared" si="242"/>
        <v>0</v>
      </c>
      <c r="AH690">
        <f>'Quadrat Point Intercept'!B686*'Quadrat Point Intercept'!E686</f>
        <v>0</v>
      </c>
    </row>
    <row r="691" spans="4:34">
      <c r="D691" s="4">
        <v>680</v>
      </c>
      <c r="E691" s="5">
        <f>'Quadrat Point Intercept'!B687</f>
        <v>0</v>
      </c>
      <c r="F691">
        <f t="shared" si="224"/>
        <v>0</v>
      </c>
      <c r="G691">
        <f t="shared" si="225"/>
        <v>0</v>
      </c>
      <c r="H691">
        <f t="shared" si="226"/>
        <v>12.5</v>
      </c>
      <c r="I691">
        <f t="shared" si="227"/>
        <v>10</v>
      </c>
      <c r="J691">
        <f t="shared" si="228"/>
        <v>1</v>
      </c>
      <c r="K691">
        <f t="shared" si="229"/>
        <v>1</v>
      </c>
      <c r="L691">
        <f t="shared" si="230"/>
        <v>0</v>
      </c>
      <c r="M691" t="e">
        <f t="shared" si="231"/>
        <v>#NUM!</v>
      </c>
      <c r="N691" t="e">
        <f t="shared" si="232"/>
        <v>#NUM!</v>
      </c>
      <c r="P691" t="e">
        <f t="shared" si="233"/>
        <v>#DIV/0!</v>
      </c>
      <c r="Q691" t="e">
        <f t="shared" si="234"/>
        <v>#DIV/0!</v>
      </c>
      <c r="S691">
        <f t="shared" si="235"/>
        <v>0</v>
      </c>
      <c r="T691" s="11">
        <f t="shared" si="236"/>
        <v>0</v>
      </c>
      <c r="U691">
        <f t="shared" si="237"/>
        <v>0</v>
      </c>
      <c r="W691" s="11">
        <f t="shared" si="221"/>
        <v>0</v>
      </c>
      <c r="X691" s="11">
        <f t="shared" si="222"/>
        <v>0</v>
      </c>
      <c r="Y691">
        <f t="shared" si="238"/>
        <v>0</v>
      </c>
      <c r="AA691">
        <f t="shared" si="223"/>
        <v>0</v>
      </c>
      <c r="AC691">
        <f t="shared" si="239"/>
        <v>0</v>
      </c>
      <c r="AD691">
        <f t="shared" si="240"/>
        <v>0</v>
      </c>
      <c r="AE691">
        <f t="shared" si="241"/>
        <v>40500</v>
      </c>
      <c r="AF691">
        <f t="shared" si="242"/>
        <v>0</v>
      </c>
      <c r="AH691">
        <f>'Quadrat Point Intercept'!B687*'Quadrat Point Intercept'!E687</f>
        <v>0</v>
      </c>
    </row>
    <row r="692" spans="4:34">
      <c r="D692" s="4">
        <v>681</v>
      </c>
      <c r="E692" s="5">
        <f>'Quadrat Point Intercept'!B688</f>
        <v>0</v>
      </c>
      <c r="F692">
        <f t="shared" si="224"/>
        <v>0</v>
      </c>
      <c r="G692">
        <f t="shared" si="225"/>
        <v>0</v>
      </c>
      <c r="H692">
        <f t="shared" si="226"/>
        <v>12.5</v>
      </c>
      <c r="I692">
        <f t="shared" si="227"/>
        <v>10</v>
      </c>
      <c r="J692">
        <f t="shared" si="228"/>
        <v>1</v>
      </c>
      <c r="K692">
        <f t="shared" si="229"/>
        <v>1</v>
      </c>
      <c r="L692">
        <f t="shared" si="230"/>
        <v>0</v>
      </c>
      <c r="M692" t="e">
        <f t="shared" si="231"/>
        <v>#NUM!</v>
      </c>
      <c r="N692" t="e">
        <f t="shared" si="232"/>
        <v>#NUM!</v>
      </c>
      <c r="P692" t="e">
        <f t="shared" si="233"/>
        <v>#DIV/0!</v>
      </c>
      <c r="Q692" t="e">
        <f t="shared" si="234"/>
        <v>#DIV/0!</v>
      </c>
      <c r="S692">
        <f t="shared" si="235"/>
        <v>0</v>
      </c>
      <c r="T692" s="11">
        <f t="shared" si="236"/>
        <v>0</v>
      </c>
      <c r="U692">
        <f t="shared" si="237"/>
        <v>0</v>
      </c>
      <c r="W692" s="11">
        <f t="shared" si="221"/>
        <v>0</v>
      </c>
      <c r="X692" s="11">
        <f t="shared" si="222"/>
        <v>0</v>
      </c>
      <c r="Y692">
        <f t="shared" si="238"/>
        <v>0</v>
      </c>
      <c r="AA692">
        <f t="shared" si="223"/>
        <v>0</v>
      </c>
      <c r="AC692">
        <f t="shared" si="239"/>
        <v>0</v>
      </c>
      <c r="AD692">
        <f t="shared" si="240"/>
        <v>0</v>
      </c>
      <c r="AE692">
        <f t="shared" si="241"/>
        <v>40500</v>
      </c>
      <c r="AF692">
        <f t="shared" si="242"/>
        <v>0</v>
      </c>
      <c r="AH692">
        <f>'Quadrat Point Intercept'!B688*'Quadrat Point Intercept'!E688</f>
        <v>0</v>
      </c>
    </row>
    <row r="693" spans="4:34">
      <c r="D693" s="4">
        <v>682</v>
      </c>
      <c r="E693" s="5">
        <f>'Quadrat Point Intercept'!B689</f>
        <v>0</v>
      </c>
      <c r="F693">
        <f t="shared" si="224"/>
        <v>0</v>
      </c>
      <c r="G693">
        <f t="shared" si="225"/>
        <v>0</v>
      </c>
      <c r="H693">
        <f t="shared" si="226"/>
        <v>12.5</v>
      </c>
      <c r="I693">
        <f t="shared" si="227"/>
        <v>10</v>
      </c>
      <c r="J693">
        <f t="shared" si="228"/>
        <v>1</v>
      </c>
      <c r="K693">
        <f t="shared" si="229"/>
        <v>1</v>
      </c>
      <c r="L693">
        <f t="shared" si="230"/>
        <v>0</v>
      </c>
      <c r="M693" t="e">
        <f t="shared" si="231"/>
        <v>#NUM!</v>
      </c>
      <c r="N693" t="e">
        <f t="shared" si="232"/>
        <v>#NUM!</v>
      </c>
      <c r="P693" t="e">
        <f t="shared" si="233"/>
        <v>#DIV/0!</v>
      </c>
      <c r="Q693" t="e">
        <f t="shared" si="234"/>
        <v>#DIV/0!</v>
      </c>
      <c r="S693">
        <f t="shared" si="235"/>
        <v>0</v>
      </c>
      <c r="T693" s="11">
        <f t="shared" si="236"/>
        <v>0</v>
      </c>
      <c r="U693">
        <f t="shared" si="237"/>
        <v>0</v>
      </c>
      <c r="W693" s="11">
        <f t="shared" si="221"/>
        <v>0</v>
      </c>
      <c r="X693" s="11">
        <f t="shared" si="222"/>
        <v>0</v>
      </c>
      <c r="Y693">
        <f t="shared" si="238"/>
        <v>0</v>
      </c>
      <c r="AA693">
        <f t="shared" si="223"/>
        <v>0</v>
      </c>
      <c r="AC693">
        <f t="shared" si="239"/>
        <v>0</v>
      </c>
      <c r="AD693">
        <f t="shared" si="240"/>
        <v>0</v>
      </c>
      <c r="AE693">
        <f t="shared" si="241"/>
        <v>40500</v>
      </c>
      <c r="AF693">
        <f t="shared" si="242"/>
        <v>0</v>
      </c>
      <c r="AH693">
        <f>'Quadrat Point Intercept'!B689*'Quadrat Point Intercept'!E689</f>
        <v>0</v>
      </c>
    </row>
    <row r="694" spans="4:34">
      <c r="D694" s="4">
        <v>683</v>
      </c>
      <c r="E694" s="5">
        <f>'Quadrat Point Intercept'!B690</f>
        <v>0</v>
      </c>
      <c r="F694">
        <f t="shared" si="224"/>
        <v>0</v>
      </c>
      <c r="G694">
        <f t="shared" si="225"/>
        <v>0</v>
      </c>
      <c r="H694">
        <f t="shared" si="226"/>
        <v>12.5</v>
      </c>
      <c r="I694">
        <f t="shared" si="227"/>
        <v>10</v>
      </c>
      <c r="J694">
        <f t="shared" si="228"/>
        <v>1</v>
      </c>
      <c r="K694">
        <f t="shared" si="229"/>
        <v>1</v>
      </c>
      <c r="L694">
        <f t="shared" si="230"/>
        <v>0</v>
      </c>
      <c r="M694" t="e">
        <f t="shared" si="231"/>
        <v>#NUM!</v>
      </c>
      <c r="N694" t="e">
        <f t="shared" si="232"/>
        <v>#NUM!</v>
      </c>
      <c r="P694" t="e">
        <f t="shared" si="233"/>
        <v>#DIV/0!</v>
      </c>
      <c r="Q694" t="e">
        <f t="shared" si="234"/>
        <v>#DIV/0!</v>
      </c>
      <c r="S694">
        <f t="shared" si="235"/>
        <v>0</v>
      </c>
      <c r="T694" s="11">
        <f t="shared" si="236"/>
        <v>0</v>
      </c>
      <c r="U694">
        <f t="shared" si="237"/>
        <v>0</v>
      </c>
      <c r="W694" s="11">
        <f t="shared" si="221"/>
        <v>0</v>
      </c>
      <c r="X694" s="11">
        <f t="shared" si="222"/>
        <v>0</v>
      </c>
      <c r="Y694">
        <f t="shared" si="238"/>
        <v>0</v>
      </c>
      <c r="AA694">
        <f t="shared" si="223"/>
        <v>0</v>
      </c>
      <c r="AC694">
        <f t="shared" si="239"/>
        <v>0</v>
      </c>
      <c r="AD694">
        <f t="shared" si="240"/>
        <v>0</v>
      </c>
      <c r="AE694">
        <f t="shared" si="241"/>
        <v>40500</v>
      </c>
      <c r="AF694">
        <f t="shared" si="242"/>
        <v>0</v>
      </c>
      <c r="AH694">
        <f>'Quadrat Point Intercept'!B690*'Quadrat Point Intercept'!E690</f>
        <v>0</v>
      </c>
    </row>
    <row r="695" spans="4:34">
      <c r="D695" s="4">
        <v>684</v>
      </c>
      <c r="E695" s="5">
        <f>'Quadrat Point Intercept'!B691</f>
        <v>0</v>
      </c>
      <c r="F695">
        <f t="shared" si="224"/>
        <v>0</v>
      </c>
      <c r="G695">
        <f t="shared" si="225"/>
        <v>0</v>
      </c>
      <c r="H695">
        <f t="shared" si="226"/>
        <v>12.5</v>
      </c>
      <c r="I695">
        <f t="shared" si="227"/>
        <v>10</v>
      </c>
      <c r="J695">
        <f t="shared" si="228"/>
        <v>1</v>
      </c>
      <c r="K695">
        <f t="shared" si="229"/>
        <v>1</v>
      </c>
      <c r="L695">
        <f t="shared" si="230"/>
        <v>0</v>
      </c>
      <c r="M695" t="e">
        <f t="shared" si="231"/>
        <v>#NUM!</v>
      </c>
      <c r="N695" t="e">
        <f t="shared" si="232"/>
        <v>#NUM!</v>
      </c>
      <c r="P695" t="e">
        <f t="shared" si="233"/>
        <v>#DIV/0!</v>
      </c>
      <c r="Q695" t="e">
        <f t="shared" si="234"/>
        <v>#DIV/0!</v>
      </c>
      <c r="S695">
        <f t="shared" si="235"/>
        <v>0</v>
      </c>
      <c r="T695" s="11">
        <f t="shared" si="236"/>
        <v>0</v>
      </c>
      <c r="U695">
        <f t="shared" si="237"/>
        <v>0</v>
      </c>
      <c r="W695" s="11">
        <f t="shared" si="221"/>
        <v>0</v>
      </c>
      <c r="X695" s="11">
        <f t="shared" si="222"/>
        <v>0</v>
      </c>
      <c r="Y695">
        <f t="shared" si="238"/>
        <v>0</v>
      </c>
      <c r="AA695">
        <f t="shared" si="223"/>
        <v>0</v>
      </c>
      <c r="AC695">
        <f t="shared" si="239"/>
        <v>0</v>
      </c>
      <c r="AD695">
        <f t="shared" si="240"/>
        <v>0</v>
      </c>
      <c r="AE695">
        <f t="shared" si="241"/>
        <v>40500</v>
      </c>
      <c r="AF695">
        <f t="shared" si="242"/>
        <v>0</v>
      </c>
      <c r="AH695">
        <f>'Quadrat Point Intercept'!B691*'Quadrat Point Intercept'!E691</f>
        <v>0</v>
      </c>
    </row>
    <row r="696" spans="4:34">
      <c r="D696" s="4">
        <v>685</v>
      </c>
      <c r="E696" s="5">
        <f>'Quadrat Point Intercept'!B692</f>
        <v>0</v>
      </c>
      <c r="F696">
        <f t="shared" si="224"/>
        <v>0</v>
      </c>
      <c r="G696">
        <f t="shared" si="225"/>
        <v>0</v>
      </c>
      <c r="H696">
        <f t="shared" si="226"/>
        <v>12.5</v>
      </c>
      <c r="I696">
        <f t="shared" si="227"/>
        <v>10</v>
      </c>
      <c r="J696">
        <f t="shared" si="228"/>
        <v>1</v>
      </c>
      <c r="K696">
        <f t="shared" si="229"/>
        <v>1</v>
      </c>
      <c r="L696">
        <f t="shared" si="230"/>
        <v>0</v>
      </c>
      <c r="M696" t="e">
        <f t="shared" si="231"/>
        <v>#NUM!</v>
      </c>
      <c r="N696" t="e">
        <f t="shared" si="232"/>
        <v>#NUM!</v>
      </c>
      <c r="P696" t="e">
        <f t="shared" si="233"/>
        <v>#DIV/0!</v>
      </c>
      <c r="Q696" t="e">
        <f t="shared" si="234"/>
        <v>#DIV/0!</v>
      </c>
      <c r="S696">
        <f t="shared" si="235"/>
        <v>0</v>
      </c>
      <c r="T696" s="11">
        <f t="shared" si="236"/>
        <v>0</v>
      </c>
      <c r="U696">
        <f t="shared" si="237"/>
        <v>0</v>
      </c>
      <c r="W696" s="11">
        <f t="shared" si="221"/>
        <v>0</v>
      </c>
      <c r="X696" s="11">
        <f t="shared" si="222"/>
        <v>0</v>
      </c>
      <c r="Y696">
        <f t="shared" si="238"/>
        <v>0</v>
      </c>
      <c r="AA696">
        <f t="shared" si="223"/>
        <v>0</v>
      </c>
      <c r="AC696">
        <f t="shared" si="239"/>
        <v>0</v>
      </c>
      <c r="AD696">
        <f t="shared" si="240"/>
        <v>0</v>
      </c>
      <c r="AE696">
        <f t="shared" si="241"/>
        <v>40500</v>
      </c>
      <c r="AF696">
        <f t="shared" si="242"/>
        <v>0</v>
      </c>
      <c r="AH696">
        <f>'Quadrat Point Intercept'!B692*'Quadrat Point Intercept'!E692</f>
        <v>0</v>
      </c>
    </row>
    <row r="697" spans="4:34">
      <c r="D697" s="4">
        <v>686</v>
      </c>
      <c r="E697" s="5">
        <f>'Quadrat Point Intercept'!B693</f>
        <v>0</v>
      </c>
      <c r="F697">
        <f t="shared" si="224"/>
        <v>0</v>
      </c>
      <c r="G697">
        <f t="shared" si="225"/>
        <v>0</v>
      </c>
      <c r="H697">
        <f t="shared" si="226"/>
        <v>12.5</v>
      </c>
      <c r="I697">
        <f t="shared" si="227"/>
        <v>10</v>
      </c>
      <c r="J697">
        <f t="shared" si="228"/>
        <v>1</v>
      </c>
      <c r="K697">
        <f t="shared" si="229"/>
        <v>1</v>
      </c>
      <c r="L697">
        <f t="shared" si="230"/>
        <v>0</v>
      </c>
      <c r="M697" t="e">
        <f t="shared" si="231"/>
        <v>#NUM!</v>
      </c>
      <c r="N697" t="e">
        <f t="shared" si="232"/>
        <v>#NUM!</v>
      </c>
      <c r="P697" t="e">
        <f t="shared" si="233"/>
        <v>#DIV/0!</v>
      </c>
      <c r="Q697" t="e">
        <f t="shared" si="234"/>
        <v>#DIV/0!</v>
      </c>
      <c r="S697">
        <f t="shared" si="235"/>
        <v>0</v>
      </c>
      <c r="T697" s="11">
        <f t="shared" si="236"/>
        <v>0</v>
      </c>
      <c r="U697">
        <f t="shared" si="237"/>
        <v>0</v>
      </c>
      <c r="W697" s="11">
        <f t="shared" si="221"/>
        <v>0</v>
      </c>
      <c r="X697" s="11">
        <f t="shared" si="222"/>
        <v>0</v>
      </c>
      <c r="Y697">
        <f t="shared" si="238"/>
        <v>0</v>
      </c>
      <c r="AA697">
        <f t="shared" si="223"/>
        <v>0</v>
      </c>
      <c r="AC697">
        <f t="shared" si="239"/>
        <v>0</v>
      </c>
      <c r="AD697">
        <f t="shared" si="240"/>
        <v>0</v>
      </c>
      <c r="AE697">
        <f t="shared" si="241"/>
        <v>40500</v>
      </c>
      <c r="AF697">
        <f t="shared" si="242"/>
        <v>0</v>
      </c>
      <c r="AH697">
        <f>'Quadrat Point Intercept'!B693*'Quadrat Point Intercept'!E693</f>
        <v>0</v>
      </c>
    </row>
    <row r="698" spans="4:34">
      <c r="D698" s="4">
        <v>687</v>
      </c>
      <c r="E698" s="5">
        <f>'Quadrat Point Intercept'!B694</f>
        <v>0</v>
      </c>
      <c r="F698">
        <f t="shared" si="224"/>
        <v>0</v>
      </c>
      <c r="G698">
        <f t="shared" si="225"/>
        <v>0</v>
      </c>
      <c r="H698">
        <f t="shared" si="226"/>
        <v>12.5</v>
      </c>
      <c r="I698">
        <f t="shared" si="227"/>
        <v>10</v>
      </c>
      <c r="J698">
        <f t="shared" si="228"/>
        <v>1</v>
      </c>
      <c r="K698">
        <f t="shared" si="229"/>
        <v>1</v>
      </c>
      <c r="L698">
        <f t="shared" si="230"/>
        <v>0</v>
      </c>
      <c r="M698" t="e">
        <f t="shared" si="231"/>
        <v>#NUM!</v>
      </c>
      <c r="N698" t="e">
        <f t="shared" si="232"/>
        <v>#NUM!</v>
      </c>
      <c r="P698" t="e">
        <f t="shared" si="233"/>
        <v>#DIV/0!</v>
      </c>
      <c r="Q698" t="e">
        <f t="shared" si="234"/>
        <v>#DIV/0!</v>
      </c>
      <c r="S698">
        <f t="shared" si="235"/>
        <v>0</v>
      </c>
      <c r="T698" s="11">
        <f t="shared" si="236"/>
        <v>0</v>
      </c>
      <c r="U698">
        <f t="shared" si="237"/>
        <v>0</v>
      </c>
      <c r="W698" s="11">
        <f t="shared" si="221"/>
        <v>0</v>
      </c>
      <c r="X698" s="11">
        <f t="shared" si="222"/>
        <v>0</v>
      </c>
      <c r="Y698">
        <f t="shared" si="238"/>
        <v>0</v>
      </c>
      <c r="AA698">
        <f t="shared" si="223"/>
        <v>0</v>
      </c>
      <c r="AC698">
        <f t="shared" si="239"/>
        <v>0</v>
      </c>
      <c r="AD698">
        <f t="shared" si="240"/>
        <v>0</v>
      </c>
      <c r="AE698">
        <f t="shared" si="241"/>
        <v>40500</v>
      </c>
      <c r="AF698">
        <f t="shared" si="242"/>
        <v>0</v>
      </c>
      <c r="AH698">
        <f>'Quadrat Point Intercept'!B694*'Quadrat Point Intercept'!E694</f>
        <v>0</v>
      </c>
    </row>
    <row r="699" spans="4:34">
      <c r="D699" s="4">
        <v>688</v>
      </c>
      <c r="E699" s="5">
        <f>'Quadrat Point Intercept'!B695</f>
        <v>0</v>
      </c>
      <c r="F699">
        <f t="shared" si="224"/>
        <v>0</v>
      </c>
      <c r="G699">
        <f t="shared" si="225"/>
        <v>0</v>
      </c>
      <c r="H699">
        <f t="shared" si="226"/>
        <v>12.5</v>
      </c>
      <c r="I699">
        <f t="shared" si="227"/>
        <v>10</v>
      </c>
      <c r="J699">
        <f t="shared" si="228"/>
        <v>1</v>
      </c>
      <c r="K699">
        <f t="shared" si="229"/>
        <v>1</v>
      </c>
      <c r="L699">
        <f t="shared" si="230"/>
        <v>0</v>
      </c>
      <c r="M699" t="e">
        <f t="shared" si="231"/>
        <v>#NUM!</v>
      </c>
      <c r="N699" t="e">
        <f t="shared" si="232"/>
        <v>#NUM!</v>
      </c>
      <c r="P699" t="e">
        <f t="shared" si="233"/>
        <v>#DIV/0!</v>
      </c>
      <c r="Q699" t="e">
        <f t="shared" si="234"/>
        <v>#DIV/0!</v>
      </c>
      <c r="S699">
        <f t="shared" si="235"/>
        <v>0</v>
      </c>
      <c r="T699" s="11">
        <f t="shared" si="236"/>
        <v>0</v>
      </c>
      <c r="U699">
        <f t="shared" si="237"/>
        <v>0</v>
      </c>
      <c r="W699" s="11">
        <f t="shared" si="221"/>
        <v>0</v>
      </c>
      <c r="X699" s="11">
        <f t="shared" si="222"/>
        <v>0</v>
      </c>
      <c r="Y699">
        <f t="shared" si="238"/>
        <v>0</v>
      </c>
      <c r="AA699">
        <f t="shared" si="223"/>
        <v>0</v>
      </c>
      <c r="AC699">
        <f t="shared" si="239"/>
        <v>0</v>
      </c>
      <c r="AD699">
        <f t="shared" si="240"/>
        <v>0</v>
      </c>
      <c r="AE699">
        <f t="shared" si="241"/>
        <v>40500</v>
      </c>
      <c r="AF699">
        <f t="shared" si="242"/>
        <v>0</v>
      </c>
      <c r="AH699">
        <f>'Quadrat Point Intercept'!B695*'Quadrat Point Intercept'!E695</f>
        <v>0</v>
      </c>
    </row>
    <row r="700" spans="4:34">
      <c r="D700" s="4">
        <v>689</v>
      </c>
      <c r="E700" s="5">
        <f>'Quadrat Point Intercept'!B696</f>
        <v>0</v>
      </c>
      <c r="F700">
        <f t="shared" si="224"/>
        <v>0</v>
      </c>
      <c r="G700">
        <f t="shared" si="225"/>
        <v>0</v>
      </c>
      <c r="H700">
        <f t="shared" si="226"/>
        <v>12.5</v>
      </c>
      <c r="I700">
        <f t="shared" si="227"/>
        <v>10</v>
      </c>
      <c r="J700">
        <f t="shared" si="228"/>
        <v>1</v>
      </c>
      <c r="K700">
        <f t="shared" si="229"/>
        <v>1</v>
      </c>
      <c r="L700">
        <f t="shared" si="230"/>
        <v>0</v>
      </c>
      <c r="M700" t="e">
        <f t="shared" si="231"/>
        <v>#NUM!</v>
      </c>
      <c r="N700" t="e">
        <f t="shared" si="232"/>
        <v>#NUM!</v>
      </c>
      <c r="P700" t="e">
        <f t="shared" si="233"/>
        <v>#DIV/0!</v>
      </c>
      <c r="Q700" t="e">
        <f t="shared" si="234"/>
        <v>#DIV/0!</v>
      </c>
      <c r="S700">
        <f t="shared" si="235"/>
        <v>0</v>
      </c>
      <c r="T700" s="11">
        <f t="shared" si="236"/>
        <v>0</v>
      </c>
      <c r="U700">
        <f t="shared" si="237"/>
        <v>0</v>
      </c>
      <c r="W700" s="11">
        <f t="shared" si="221"/>
        <v>0</v>
      </c>
      <c r="X700" s="11">
        <f t="shared" si="222"/>
        <v>0</v>
      </c>
      <c r="Y700">
        <f t="shared" si="238"/>
        <v>0</v>
      </c>
      <c r="AA700">
        <f t="shared" si="223"/>
        <v>0</v>
      </c>
      <c r="AC700">
        <f t="shared" si="239"/>
        <v>0</v>
      </c>
      <c r="AD700">
        <f t="shared" si="240"/>
        <v>0</v>
      </c>
      <c r="AE700">
        <f t="shared" si="241"/>
        <v>40500</v>
      </c>
      <c r="AF700">
        <f t="shared" si="242"/>
        <v>0</v>
      </c>
      <c r="AH700">
        <f>'Quadrat Point Intercept'!B696*'Quadrat Point Intercept'!E696</f>
        <v>0</v>
      </c>
    </row>
    <row r="701" spans="4:34">
      <c r="D701" s="4">
        <v>690</v>
      </c>
      <c r="E701" s="5">
        <f>'Quadrat Point Intercept'!B697</f>
        <v>0</v>
      </c>
      <c r="F701">
        <f t="shared" si="224"/>
        <v>0</v>
      </c>
      <c r="G701">
        <f t="shared" si="225"/>
        <v>0</v>
      </c>
      <c r="H701">
        <f t="shared" si="226"/>
        <v>12.5</v>
      </c>
      <c r="I701">
        <f t="shared" si="227"/>
        <v>10</v>
      </c>
      <c r="J701">
        <f t="shared" si="228"/>
        <v>1</v>
      </c>
      <c r="K701">
        <f t="shared" si="229"/>
        <v>1</v>
      </c>
      <c r="L701">
        <f t="shared" si="230"/>
        <v>0</v>
      </c>
      <c r="M701" t="e">
        <f t="shared" si="231"/>
        <v>#NUM!</v>
      </c>
      <c r="N701" t="e">
        <f t="shared" si="232"/>
        <v>#NUM!</v>
      </c>
      <c r="P701" t="e">
        <f t="shared" si="233"/>
        <v>#DIV/0!</v>
      </c>
      <c r="Q701" t="e">
        <f t="shared" si="234"/>
        <v>#DIV/0!</v>
      </c>
      <c r="S701">
        <f t="shared" si="235"/>
        <v>0</v>
      </c>
      <c r="T701" s="11">
        <f t="shared" si="236"/>
        <v>0</v>
      </c>
      <c r="U701">
        <f t="shared" si="237"/>
        <v>0</v>
      </c>
      <c r="W701" s="11">
        <f t="shared" si="221"/>
        <v>0</v>
      </c>
      <c r="X701" s="11">
        <f t="shared" si="222"/>
        <v>0</v>
      </c>
      <c r="Y701">
        <f t="shared" si="238"/>
        <v>0</v>
      </c>
      <c r="AA701">
        <f t="shared" si="223"/>
        <v>0</v>
      </c>
      <c r="AC701">
        <f t="shared" si="239"/>
        <v>0</v>
      </c>
      <c r="AD701">
        <f t="shared" si="240"/>
        <v>0</v>
      </c>
      <c r="AE701">
        <f t="shared" si="241"/>
        <v>40500</v>
      </c>
      <c r="AF701">
        <f t="shared" si="242"/>
        <v>0</v>
      </c>
      <c r="AH701">
        <f>'Quadrat Point Intercept'!B697*'Quadrat Point Intercept'!E697</f>
        <v>0</v>
      </c>
    </row>
    <row r="702" spans="4:34">
      <c r="D702" s="4">
        <v>691</v>
      </c>
      <c r="E702" s="5">
        <f>'Quadrat Point Intercept'!B698</f>
        <v>0</v>
      </c>
      <c r="F702">
        <f t="shared" si="224"/>
        <v>0</v>
      </c>
      <c r="G702">
        <f t="shared" si="225"/>
        <v>0</v>
      </c>
      <c r="H702">
        <f t="shared" si="226"/>
        <v>12.5</v>
      </c>
      <c r="I702">
        <f t="shared" si="227"/>
        <v>10</v>
      </c>
      <c r="J702">
        <f t="shared" si="228"/>
        <v>1</v>
      </c>
      <c r="K702">
        <f t="shared" si="229"/>
        <v>1</v>
      </c>
      <c r="L702">
        <f t="shared" si="230"/>
        <v>0</v>
      </c>
      <c r="M702" t="e">
        <f t="shared" si="231"/>
        <v>#NUM!</v>
      </c>
      <c r="N702" t="e">
        <f t="shared" si="232"/>
        <v>#NUM!</v>
      </c>
      <c r="P702" t="e">
        <f t="shared" si="233"/>
        <v>#DIV/0!</v>
      </c>
      <c r="Q702" t="e">
        <f t="shared" si="234"/>
        <v>#DIV/0!</v>
      </c>
      <c r="S702">
        <f t="shared" si="235"/>
        <v>0</v>
      </c>
      <c r="T702" s="11">
        <f t="shared" si="236"/>
        <v>0</v>
      </c>
      <c r="U702">
        <f t="shared" si="237"/>
        <v>0</v>
      </c>
      <c r="W702" s="11">
        <f t="shared" si="221"/>
        <v>0</v>
      </c>
      <c r="X702" s="11">
        <f t="shared" si="222"/>
        <v>0</v>
      </c>
      <c r="Y702">
        <f t="shared" si="238"/>
        <v>0</v>
      </c>
      <c r="AA702">
        <f t="shared" si="223"/>
        <v>0</v>
      </c>
      <c r="AC702">
        <f t="shared" si="239"/>
        <v>0</v>
      </c>
      <c r="AD702">
        <f t="shared" si="240"/>
        <v>0</v>
      </c>
      <c r="AE702">
        <f t="shared" si="241"/>
        <v>40500</v>
      </c>
      <c r="AF702">
        <f t="shared" si="242"/>
        <v>0</v>
      </c>
      <c r="AH702">
        <f>'Quadrat Point Intercept'!B698*'Quadrat Point Intercept'!E698</f>
        <v>0</v>
      </c>
    </row>
    <row r="703" spans="4:34">
      <c r="D703" s="4">
        <v>692</v>
      </c>
      <c r="E703" s="5">
        <f>'Quadrat Point Intercept'!B699</f>
        <v>0</v>
      </c>
      <c r="F703">
        <f t="shared" si="224"/>
        <v>0</v>
      </c>
      <c r="G703">
        <f t="shared" si="225"/>
        <v>0</v>
      </c>
      <c r="H703">
        <f t="shared" si="226"/>
        <v>12.5</v>
      </c>
      <c r="I703">
        <f t="shared" si="227"/>
        <v>10</v>
      </c>
      <c r="J703">
        <f t="shared" si="228"/>
        <v>1</v>
      </c>
      <c r="K703">
        <f t="shared" si="229"/>
        <v>1</v>
      </c>
      <c r="L703">
        <f t="shared" si="230"/>
        <v>0</v>
      </c>
      <c r="M703" t="e">
        <f t="shared" si="231"/>
        <v>#NUM!</v>
      </c>
      <c r="N703" t="e">
        <f t="shared" si="232"/>
        <v>#NUM!</v>
      </c>
      <c r="P703" t="e">
        <f t="shared" si="233"/>
        <v>#DIV/0!</v>
      </c>
      <c r="Q703" t="e">
        <f t="shared" si="234"/>
        <v>#DIV/0!</v>
      </c>
      <c r="S703">
        <f t="shared" si="235"/>
        <v>0</v>
      </c>
      <c r="T703" s="11">
        <f t="shared" si="236"/>
        <v>0</v>
      </c>
      <c r="U703">
        <f t="shared" si="237"/>
        <v>0</v>
      </c>
      <c r="W703" s="11">
        <f t="shared" si="221"/>
        <v>0</v>
      </c>
      <c r="X703" s="11">
        <f t="shared" si="222"/>
        <v>0</v>
      </c>
      <c r="Y703">
        <f t="shared" si="238"/>
        <v>0</v>
      </c>
      <c r="AA703">
        <f t="shared" si="223"/>
        <v>0</v>
      </c>
      <c r="AC703">
        <f t="shared" si="239"/>
        <v>0</v>
      </c>
      <c r="AD703">
        <f t="shared" si="240"/>
        <v>0</v>
      </c>
      <c r="AE703">
        <f t="shared" si="241"/>
        <v>40500</v>
      </c>
      <c r="AF703">
        <f t="shared" si="242"/>
        <v>0</v>
      </c>
      <c r="AH703">
        <f>'Quadrat Point Intercept'!B699*'Quadrat Point Intercept'!E699</f>
        <v>0</v>
      </c>
    </row>
    <row r="704" spans="4:34">
      <c r="D704" s="4">
        <v>693</v>
      </c>
      <c r="E704" s="5">
        <f>'Quadrat Point Intercept'!B700</f>
        <v>0</v>
      </c>
      <c r="F704">
        <f t="shared" si="224"/>
        <v>0</v>
      </c>
      <c r="G704">
        <f t="shared" si="225"/>
        <v>0</v>
      </c>
      <c r="H704">
        <f t="shared" si="226"/>
        <v>12.5</v>
      </c>
      <c r="I704">
        <f t="shared" si="227"/>
        <v>10</v>
      </c>
      <c r="J704">
        <f t="shared" si="228"/>
        <v>1</v>
      </c>
      <c r="K704">
        <f t="shared" si="229"/>
        <v>1</v>
      </c>
      <c r="L704">
        <f t="shared" si="230"/>
        <v>0</v>
      </c>
      <c r="M704" t="e">
        <f t="shared" si="231"/>
        <v>#NUM!</v>
      </c>
      <c r="N704" t="e">
        <f t="shared" si="232"/>
        <v>#NUM!</v>
      </c>
      <c r="P704" t="e">
        <f t="shared" si="233"/>
        <v>#DIV/0!</v>
      </c>
      <c r="Q704" t="e">
        <f t="shared" si="234"/>
        <v>#DIV/0!</v>
      </c>
      <c r="S704">
        <f t="shared" si="235"/>
        <v>0</v>
      </c>
      <c r="T704" s="11">
        <f t="shared" si="236"/>
        <v>0</v>
      </c>
      <c r="U704">
        <f t="shared" si="237"/>
        <v>0</v>
      </c>
      <c r="W704" s="11">
        <f t="shared" si="221"/>
        <v>0</v>
      </c>
      <c r="X704" s="11">
        <f t="shared" si="222"/>
        <v>0</v>
      </c>
      <c r="Y704">
        <f t="shared" si="238"/>
        <v>0</v>
      </c>
      <c r="AA704">
        <f t="shared" si="223"/>
        <v>0</v>
      </c>
      <c r="AC704">
        <f t="shared" si="239"/>
        <v>0</v>
      </c>
      <c r="AD704">
        <f t="shared" si="240"/>
        <v>0</v>
      </c>
      <c r="AE704">
        <f t="shared" si="241"/>
        <v>40500</v>
      </c>
      <c r="AF704">
        <f t="shared" si="242"/>
        <v>0</v>
      </c>
      <c r="AH704">
        <f>'Quadrat Point Intercept'!B700*'Quadrat Point Intercept'!E700</f>
        <v>0</v>
      </c>
    </row>
    <row r="705" spans="4:34">
      <c r="D705" s="4">
        <v>694</v>
      </c>
      <c r="E705" s="5">
        <f>'Quadrat Point Intercept'!B701</f>
        <v>0</v>
      </c>
      <c r="F705">
        <f t="shared" si="224"/>
        <v>0</v>
      </c>
      <c r="G705">
        <f t="shared" si="225"/>
        <v>0</v>
      </c>
      <c r="H705">
        <f t="shared" si="226"/>
        <v>12.5</v>
      </c>
      <c r="I705">
        <f t="shared" si="227"/>
        <v>10</v>
      </c>
      <c r="J705">
        <f t="shared" si="228"/>
        <v>1</v>
      </c>
      <c r="K705">
        <f t="shared" si="229"/>
        <v>1</v>
      </c>
      <c r="L705">
        <f t="shared" si="230"/>
        <v>0</v>
      </c>
      <c r="M705" t="e">
        <f t="shared" si="231"/>
        <v>#NUM!</v>
      </c>
      <c r="N705" t="e">
        <f t="shared" si="232"/>
        <v>#NUM!</v>
      </c>
      <c r="P705" t="e">
        <f t="shared" si="233"/>
        <v>#DIV/0!</v>
      </c>
      <c r="Q705" t="e">
        <f t="shared" si="234"/>
        <v>#DIV/0!</v>
      </c>
      <c r="S705">
        <f t="shared" si="235"/>
        <v>0</v>
      </c>
      <c r="T705" s="11">
        <f t="shared" si="236"/>
        <v>0</v>
      </c>
      <c r="U705">
        <f t="shared" si="237"/>
        <v>0</v>
      </c>
      <c r="W705" s="11">
        <f t="shared" si="221"/>
        <v>0</v>
      </c>
      <c r="X705" s="11">
        <f t="shared" si="222"/>
        <v>0</v>
      </c>
      <c r="Y705">
        <f t="shared" si="238"/>
        <v>0</v>
      </c>
      <c r="AA705">
        <f t="shared" si="223"/>
        <v>0</v>
      </c>
      <c r="AC705">
        <f t="shared" si="239"/>
        <v>0</v>
      </c>
      <c r="AD705">
        <f t="shared" si="240"/>
        <v>0</v>
      </c>
      <c r="AE705">
        <f t="shared" si="241"/>
        <v>40500</v>
      </c>
      <c r="AF705">
        <f t="shared" si="242"/>
        <v>0</v>
      </c>
      <c r="AH705">
        <f>'Quadrat Point Intercept'!B701*'Quadrat Point Intercept'!E701</f>
        <v>0</v>
      </c>
    </row>
    <row r="706" spans="4:34">
      <c r="D706" s="4">
        <v>695</v>
      </c>
      <c r="E706" s="5">
        <f>'Quadrat Point Intercept'!B702</f>
        <v>0</v>
      </c>
      <c r="F706">
        <f t="shared" si="224"/>
        <v>0</v>
      </c>
      <c r="G706">
        <f t="shared" si="225"/>
        <v>0</v>
      </c>
      <c r="H706">
        <f t="shared" si="226"/>
        <v>12.5</v>
      </c>
      <c r="I706">
        <f t="shared" si="227"/>
        <v>10</v>
      </c>
      <c r="J706">
        <f t="shared" si="228"/>
        <v>1</v>
      </c>
      <c r="K706">
        <f t="shared" si="229"/>
        <v>1</v>
      </c>
      <c r="L706">
        <f t="shared" si="230"/>
        <v>0</v>
      </c>
      <c r="M706" t="e">
        <f t="shared" si="231"/>
        <v>#NUM!</v>
      </c>
      <c r="N706" t="e">
        <f t="shared" si="232"/>
        <v>#NUM!</v>
      </c>
      <c r="P706" t="e">
        <f t="shared" si="233"/>
        <v>#DIV/0!</v>
      </c>
      <c r="Q706" t="e">
        <f t="shared" si="234"/>
        <v>#DIV/0!</v>
      </c>
      <c r="S706">
        <f t="shared" si="235"/>
        <v>0</v>
      </c>
      <c r="T706" s="11">
        <f t="shared" si="236"/>
        <v>0</v>
      </c>
      <c r="U706">
        <f t="shared" si="237"/>
        <v>0</v>
      </c>
      <c r="W706" s="11">
        <f t="shared" si="221"/>
        <v>0</v>
      </c>
      <c r="X706" s="11">
        <f t="shared" si="222"/>
        <v>0</v>
      </c>
      <c r="Y706">
        <f t="shared" si="238"/>
        <v>0</v>
      </c>
      <c r="AA706">
        <f t="shared" si="223"/>
        <v>0</v>
      </c>
      <c r="AC706">
        <f t="shared" si="239"/>
        <v>0</v>
      </c>
      <c r="AD706">
        <f t="shared" si="240"/>
        <v>0</v>
      </c>
      <c r="AE706">
        <f t="shared" si="241"/>
        <v>40500</v>
      </c>
      <c r="AF706">
        <f t="shared" si="242"/>
        <v>0</v>
      </c>
      <c r="AH706">
        <f>'Quadrat Point Intercept'!B702*'Quadrat Point Intercept'!E702</f>
        <v>0</v>
      </c>
    </row>
    <row r="707" spans="4:34">
      <c r="D707" s="4">
        <v>696</v>
      </c>
      <c r="E707" s="5">
        <f>'Quadrat Point Intercept'!B703</f>
        <v>0</v>
      </c>
      <c r="F707">
        <f t="shared" si="224"/>
        <v>0</v>
      </c>
      <c r="G707">
        <f t="shared" si="225"/>
        <v>0</v>
      </c>
      <c r="H707">
        <f t="shared" si="226"/>
        <v>12.5</v>
      </c>
      <c r="I707">
        <f t="shared" si="227"/>
        <v>10</v>
      </c>
      <c r="J707">
        <f t="shared" si="228"/>
        <v>1</v>
      </c>
      <c r="K707">
        <f t="shared" si="229"/>
        <v>1</v>
      </c>
      <c r="L707">
        <f t="shared" si="230"/>
        <v>0</v>
      </c>
      <c r="M707" t="e">
        <f t="shared" si="231"/>
        <v>#NUM!</v>
      </c>
      <c r="N707" t="e">
        <f t="shared" si="232"/>
        <v>#NUM!</v>
      </c>
      <c r="P707" t="e">
        <f t="shared" si="233"/>
        <v>#DIV/0!</v>
      </c>
      <c r="Q707" t="e">
        <f t="shared" si="234"/>
        <v>#DIV/0!</v>
      </c>
      <c r="S707">
        <f t="shared" si="235"/>
        <v>0</v>
      </c>
      <c r="T707" s="11">
        <f t="shared" si="236"/>
        <v>0</v>
      </c>
      <c r="U707">
        <f t="shared" si="237"/>
        <v>0</v>
      </c>
      <c r="W707" s="11">
        <f t="shared" si="221"/>
        <v>0</v>
      </c>
      <c r="X707" s="11">
        <f t="shared" si="222"/>
        <v>0</v>
      </c>
      <c r="Y707">
        <f t="shared" si="238"/>
        <v>0</v>
      </c>
      <c r="AA707">
        <f t="shared" si="223"/>
        <v>0</v>
      </c>
      <c r="AC707">
        <f t="shared" si="239"/>
        <v>0</v>
      </c>
      <c r="AD707">
        <f t="shared" si="240"/>
        <v>0</v>
      </c>
      <c r="AE707">
        <f t="shared" si="241"/>
        <v>40500</v>
      </c>
      <c r="AF707">
        <f t="shared" si="242"/>
        <v>0</v>
      </c>
      <c r="AH707">
        <f>'Quadrat Point Intercept'!B703*'Quadrat Point Intercept'!E703</f>
        <v>0</v>
      </c>
    </row>
    <row r="708" spans="4:34">
      <c r="D708" s="4">
        <v>697</v>
      </c>
      <c r="E708" s="5">
        <f>'Quadrat Point Intercept'!B704</f>
        <v>0</v>
      </c>
      <c r="F708">
        <f t="shared" si="224"/>
        <v>0</v>
      </c>
      <c r="G708">
        <f t="shared" si="225"/>
        <v>0</v>
      </c>
      <c r="H708">
        <f t="shared" si="226"/>
        <v>12.5</v>
      </c>
      <c r="I708">
        <f t="shared" si="227"/>
        <v>10</v>
      </c>
      <c r="J708">
        <f t="shared" si="228"/>
        <v>1</v>
      </c>
      <c r="K708">
        <f t="shared" si="229"/>
        <v>1</v>
      </c>
      <c r="L708">
        <f t="shared" si="230"/>
        <v>0</v>
      </c>
      <c r="M708" t="e">
        <f t="shared" si="231"/>
        <v>#NUM!</v>
      </c>
      <c r="N708" t="e">
        <f t="shared" si="232"/>
        <v>#NUM!</v>
      </c>
      <c r="P708" t="e">
        <f t="shared" si="233"/>
        <v>#DIV/0!</v>
      </c>
      <c r="Q708" t="e">
        <f t="shared" si="234"/>
        <v>#DIV/0!</v>
      </c>
      <c r="S708">
        <f t="shared" si="235"/>
        <v>0</v>
      </c>
      <c r="T708" s="11">
        <f t="shared" si="236"/>
        <v>0</v>
      </c>
      <c r="U708">
        <f t="shared" si="237"/>
        <v>0</v>
      </c>
      <c r="W708" s="11">
        <f t="shared" si="221"/>
        <v>0</v>
      </c>
      <c r="X708" s="11">
        <f t="shared" si="222"/>
        <v>0</v>
      </c>
      <c r="Y708">
        <f t="shared" si="238"/>
        <v>0</v>
      </c>
      <c r="AA708">
        <f t="shared" si="223"/>
        <v>0</v>
      </c>
      <c r="AC708">
        <f t="shared" si="239"/>
        <v>0</v>
      </c>
      <c r="AD708">
        <f t="shared" si="240"/>
        <v>0</v>
      </c>
      <c r="AE708">
        <f t="shared" si="241"/>
        <v>40500</v>
      </c>
      <c r="AF708">
        <f t="shared" si="242"/>
        <v>0</v>
      </c>
      <c r="AH708">
        <f>'Quadrat Point Intercept'!B704*'Quadrat Point Intercept'!E704</f>
        <v>0</v>
      </c>
    </row>
    <row r="709" spans="4:34">
      <c r="D709" s="4">
        <v>698</v>
      </c>
      <c r="E709" s="5">
        <f>'Quadrat Point Intercept'!B705</f>
        <v>0</v>
      </c>
      <c r="F709">
        <f t="shared" si="224"/>
        <v>0</v>
      </c>
      <c r="G709">
        <f t="shared" si="225"/>
        <v>0</v>
      </c>
      <c r="H709">
        <f t="shared" si="226"/>
        <v>12.5</v>
      </c>
      <c r="I709">
        <f t="shared" si="227"/>
        <v>10</v>
      </c>
      <c r="J709">
        <f t="shared" si="228"/>
        <v>1</v>
      </c>
      <c r="K709">
        <f t="shared" si="229"/>
        <v>1</v>
      </c>
      <c r="L709">
        <f t="shared" si="230"/>
        <v>0</v>
      </c>
      <c r="M709" t="e">
        <f t="shared" si="231"/>
        <v>#NUM!</v>
      </c>
      <c r="N709" t="e">
        <f t="shared" si="232"/>
        <v>#NUM!</v>
      </c>
      <c r="P709" t="e">
        <f t="shared" si="233"/>
        <v>#DIV/0!</v>
      </c>
      <c r="Q709" t="e">
        <f t="shared" si="234"/>
        <v>#DIV/0!</v>
      </c>
      <c r="S709">
        <f t="shared" si="235"/>
        <v>0</v>
      </c>
      <c r="T709" s="11">
        <f t="shared" si="236"/>
        <v>0</v>
      </c>
      <c r="U709">
        <f t="shared" si="237"/>
        <v>0</v>
      </c>
      <c r="W709" s="11">
        <f t="shared" si="221"/>
        <v>0</v>
      </c>
      <c r="X709" s="11">
        <f t="shared" si="222"/>
        <v>0</v>
      </c>
      <c r="Y709">
        <f t="shared" si="238"/>
        <v>0</v>
      </c>
      <c r="AA709">
        <f t="shared" si="223"/>
        <v>0</v>
      </c>
      <c r="AC709">
        <f t="shared" si="239"/>
        <v>0</v>
      </c>
      <c r="AD709">
        <f t="shared" si="240"/>
        <v>0</v>
      </c>
      <c r="AE709">
        <f t="shared" si="241"/>
        <v>40500</v>
      </c>
      <c r="AF709">
        <f t="shared" si="242"/>
        <v>0</v>
      </c>
      <c r="AH709">
        <f>'Quadrat Point Intercept'!B705*'Quadrat Point Intercept'!E705</f>
        <v>0</v>
      </c>
    </row>
    <row r="710" spans="4:34">
      <c r="D710" s="4">
        <v>699</v>
      </c>
      <c r="E710" s="5">
        <f>'Quadrat Point Intercept'!B706</f>
        <v>0</v>
      </c>
      <c r="F710">
        <f t="shared" si="224"/>
        <v>0</v>
      </c>
      <c r="G710">
        <f t="shared" si="225"/>
        <v>0</v>
      </c>
      <c r="H710">
        <f t="shared" si="226"/>
        <v>12.5</v>
      </c>
      <c r="I710">
        <f t="shared" si="227"/>
        <v>10</v>
      </c>
      <c r="J710">
        <f t="shared" si="228"/>
        <v>1</v>
      </c>
      <c r="K710">
        <f t="shared" si="229"/>
        <v>1</v>
      </c>
      <c r="L710">
        <f t="shared" si="230"/>
        <v>0</v>
      </c>
      <c r="M710" t="e">
        <f t="shared" si="231"/>
        <v>#NUM!</v>
      </c>
      <c r="N710" t="e">
        <f t="shared" si="232"/>
        <v>#NUM!</v>
      </c>
      <c r="P710" t="e">
        <f t="shared" si="233"/>
        <v>#DIV/0!</v>
      </c>
      <c r="Q710" t="e">
        <f t="shared" si="234"/>
        <v>#DIV/0!</v>
      </c>
      <c r="S710">
        <f t="shared" si="235"/>
        <v>0</v>
      </c>
      <c r="T710" s="11">
        <f t="shared" si="236"/>
        <v>0</v>
      </c>
      <c r="U710">
        <f t="shared" si="237"/>
        <v>0</v>
      </c>
      <c r="W710" s="11">
        <f t="shared" si="221"/>
        <v>0</v>
      </c>
      <c r="X710" s="11">
        <f t="shared" si="222"/>
        <v>0</v>
      </c>
      <c r="Y710">
        <f t="shared" si="238"/>
        <v>0</v>
      </c>
      <c r="AA710">
        <f t="shared" si="223"/>
        <v>0</v>
      </c>
      <c r="AC710">
        <f t="shared" si="239"/>
        <v>0</v>
      </c>
      <c r="AD710">
        <f t="shared" si="240"/>
        <v>0</v>
      </c>
      <c r="AE710">
        <f t="shared" si="241"/>
        <v>40500</v>
      </c>
      <c r="AF710">
        <f t="shared" si="242"/>
        <v>0</v>
      </c>
      <c r="AH710">
        <f>'Quadrat Point Intercept'!B706*'Quadrat Point Intercept'!E706</f>
        <v>0</v>
      </c>
    </row>
    <row r="711" spans="4:34">
      <c r="D711" s="4">
        <v>700</v>
      </c>
      <c r="E711" s="5">
        <f>'Quadrat Point Intercept'!B707</f>
        <v>0</v>
      </c>
      <c r="F711">
        <f t="shared" si="224"/>
        <v>0</v>
      </c>
      <c r="G711">
        <f t="shared" si="225"/>
        <v>0</v>
      </c>
      <c r="H711">
        <f t="shared" si="226"/>
        <v>12.5</v>
      </c>
      <c r="I711">
        <f t="shared" si="227"/>
        <v>10</v>
      </c>
      <c r="J711">
        <f t="shared" si="228"/>
        <v>1</v>
      </c>
      <c r="K711">
        <f t="shared" si="229"/>
        <v>1</v>
      </c>
      <c r="L711">
        <f t="shared" si="230"/>
        <v>0</v>
      </c>
      <c r="M711" t="e">
        <f t="shared" si="231"/>
        <v>#NUM!</v>
      </c>
      <c r="N711" t="e">
        <f t="shared" si="232"/>
        <v>#NUM!</v>
      </c>
      <c r="P711" t="e">
        <f t="shared" si="233"/>
        <v>#DIV/0!</v>
      </c>
      <c r="Q711" t="e">
        <f t="shared" si="234"/>
        <v>#DIV/0!</v>
      </c>
      <c r="S711">
        <f t="shared" si="235"/>
        <v>0</v>
      </c>
      <c r="T711" s="11">
        <f t="shared" si="236"/>
        <v>0</v>
      </c>
      <c r="U711">
        <f t="shared" si="237"/>
        <v>0</v>
      </c>
      <c r="W711" s="11">
        <f t="shared" si="221"/>
        <v>0</v>
      </c>
      <c r="X711" s="11">
        <f t="shared" si="222"/>
        <v>0</v>
      </c>
      <c r="Y711">
        <f t="shared" si="238"/>
        <v>0</v>
      </c>
      <c r="AA711">
        <f t="shared" si="223"/>
        <v>0</v>
      </c>
      <c r="AC711">
        <f t="shared" si="239"/>
        <v>0</v>
      </c>
      <c r="AD711">
        <f t="shared" si="240"/>
        <v>0</v>
      </c>
      <c r="AE711">
        <f t="shared" si="241"/>
        <v>40500</v>
      </c>
      <c r="AF711">
        <f t="shared" si="242"/>
        <v>0</v>
      </c>
      <c r="AH711">
        <f>'Quadrat Point Intercept'!B707*'Quadrat Point Intercept'!E707</f>
        <v>0</v>
      </c>
    </row>
    <row r="712" spans="4:34">
      <c r="D712" s="4">
        <v>701</v>
      </c>
      <c r="E712" s="5">
        <f>'Quadrat Point Intercept'!B708</f>
        <v>0</v>
      </c>
      <c r="F712">
        <f t="shared" si="224"/>
        <v>0</v>
      </c>
      <c r="G712">
        <f t="shared" si="225"/>
        <v>0</v>
      </c>
      <c r="H712">
        <f t="shared" si="226"/>
        <v>12.5</v>
      </c>
      <c r="I712">
        <f t="shared" si="227"/>
        <v>10</v>
      </c>
      <c r="J712">
        <f t="shared" si="228"/>
        <v>1</v>
      </c>
      <c r="K712">
        <f t="shared" si="229"/>
        <v>1</v>
      </c>
      <c r="L712">
        <f t="shared" si="230"/>
        <v>0</v>
      </c>
      <c r="M712" t="e">
        <f t="shared" si="231"/>
        <v>#NUM!</v>
      </c>
      <c r="N712" t="e">
        <f t="shared" si="232"/>
        <v>#NUM!</v>
      </c>
      <c r="P712" t="e">
        <f t="shared" si="233"/>
        <v>#DIV/0!</v>
      </c>
      <c r="Q712" t="e">
        <f t="shared" si="234"/>
        <v>#DIV/0!</v>
      </c>
      <c r="S712">
        <f t="shared" si="235"/>
        <v>0</v>
      </c>
      <c r="T712" s="11">
        <f t="shared" si="236"/>
        <v>0</v>
      </c>
      <c r="U712">
        <f t="shared" si="237"/>
        <v>0</v>
      </c>
      <c r="W712" s="11">
        <f t="shared" si="221"/>
        <v>0</v>
      </c>
      <c r="X712" s="11">
        <f t="shared" si="222"/>
        <v>0</v>
      </c>
      <c r="Y712">
        <f t="shared" si="238"/>
        <v>0</v>
      </c>
      <c r="AA712">
        <f t="shared" si="223"/>
        <v>0</v>
      </c>
      <c r="AC712">
        <f t="shared" si="239"/>
        <v>0</v>
      </c>
      <c r="AD712">
        <f t="shared" si="240"/>
        <v>0</v>
      </c>
      <c r="AE712">
        <f t="shared" si="241"/>
        <v>40500</v>
      </c>
      <c r="AF712">
        <f t="shared" si="242"/>
        <v>0</v>
      </c>
      <c r="AH712">
        <f>'Quadrat Point Intercept'!B708*'Quadrat Point Intercept'!E708</f>
        <v>0</v>
      </c>
    </row>
    <row r="713" spans="4:34">
      <c r="D713" s="4">
        <v>702</v>
      </c>
      <c r="E713" s="5">
        <f>'Quadrat Point Intercept'!B709</f>
        <v>0</v>
      </c>
      <c r="F713">
        <f t="shared" si="224"/>
        <v>0</v>
      </c>
      <c r="G713">
        <f t="shared" si="225"/>
        <v>0</v>
      </c>
      <c r="H713">
        <f t="shared" si="226"/>
        <v>12.5</v>
      </c>
      <c r="I713">
        <f t="shared" si="227"/>
        <v>10</v>
      </c>
      <c r="J713">
        <f t="shared" si="228"/>
        <v>1</v>
      </c>
      <c r="K713">
        <f t="shared" si="229"/>
        <v>1</v>
      </c>
      <c r="L713">
        <f t="shared" si="230"/>
        <v>0</v>
      </c>
      <c r="M713" t="e">
        <f t="shared" si="231"/>
        <v>#NUM!</v>
      </c>
      <c r="N713" t="e">
        <f t="shared" si="232"/>
        <v>#NUM!</v>
      </c>
      <c r="P713" t="e">
        <f t="shared" si="233"/>
        <v>#DIV/0!</v>
      </c>
      <c r="Q713" t="e">
        <f t="shared" si="234"/>
        <v>#DIV/0!</v>
      </c>
      <c r="S713">
        <f t="shared" si="235"/>
        <v>0</v>
      </c>
      <c r="T713" s="11">
        <f t="shared" si="236"/>
        <v>0</v>
      </c>
      <c r="U713">
        <f t="shared" si="237"/>
        <v>0</v>
      </c>
      <c r="W713" s="11">
        <f t="shared" si="221"/>
        <v>0</v>
      </c>
      <c r="X713" s="11">
        <f t="shared" si="222"/>
        <v>0</v>
      </c>
      <c r="Y713">
        <f t="shared" si="238"/>
        <v>0</v>
      </c>
      <c r="AA713">
        <f t="shared" si="223"/>
        <v>0</v>
      </c>
      <c r="AC713">
        <f t="shared" si="239"/>
        <v>0</v>
      </c>
      <c r="AD713">
        <f t="shared" si="240"/>
        <v>0</v>
      </c>
      <c r="AE713">
        <f t="shared" si="241"/>
        <v>40500</v>
      </c>
      <c r="AF713">
        <f t="shared" si="242"/>
        <v>0</v>
      </c>
      <c r="AH713">
        <f>'Quadrat Point Intercept'!B709*'Quadrat Point Intercept'!E709</f>
        <v>0</v>
      </c>
    </row>
    <row r="714" spans="4:34">
      <c r="D714" s="4">
        <v>703</v>
      </c>
      <c r="E714" s="5">
        <f>'Quadrat Point Intercept'!B710</f>
        <v>0</v>
      </c>
      <c r="F714">
        <f t="shared" si="224"/>
        <v>0</v>
      </c>
      <c r="G714">
        <f t="shared" si="225"/>
        <v>0</v>
      </c>
      <c r="H714">
        <f t="shared" si="226"/>
        <v>12.5</v>
      </c>
      <c r="I714">
        <f t="shared" si="227"/>
        <v>10</v>
      </c>
      <c r="J714">
        <f t="shared" si="228"/>
        <v>1</v>
      </c>
      <c r="K714">
        <f t="shared" si="229"/>
        <v>1</v>
      </c>
      <c r="L714">
        <f t="shared" si="230"/>
        <v>0</v>
      </c>
      <c r="M714" t="e">
        <f t="shared" si="231"/>
        <v>#NUM!</v>
      </c>
      <c r="N714" t="e">
        <f t="shared" si="232"/>
        <v>#NUM!</v>
      </c>
      <c r="P714" t="e">
        <f t="shared" si="233"/>
        <v>#DIV/0!</v>
      </c>
      <c r="Q714" t="e">
        <f t="shared" si="234"/>
        <v>#DIV/0!</v>
      </c>
      <c r="S714">
        <f t="shared" si="235"/>
        <v>0</v>
      </c>
      <c r="T714" s="11">
        <f t="shared" si="236"/>
        <v>0</v>
      </c>
      <c r="U714">
        <f t="shared" si="237"/>
        <v>0</v>
      </c>
      <c r="W714" s="11">
        <f t="shared" si="221"/>
        <v>0</v>
      </c>
      <c r="X714" s="11">
        <f t="shared" si="222"/>
        <v>0</v>
      </c>
      <c r="Y714">
        <f t="shared" si="238"/>
        <v>0</v>
      </c>
      <c r="AA714">
        <f t="shared" si="223"/>
        <v>0</v>
      </c>
      <c r="AC714">
        <f t="shared" si="239"/>
        <v>0</v>
      </c>
      <c r="AD714">
        <f t="shared" si="240"/>
        <v>0</v>
      </c>
      <c r="AE714">
        <f t="shared" si="241"/>
        <v>40500</v>
      </c>
      <c r="AF714">
        <f t="shared" si="242"/>
        <v>0</v>
      </c>
      <c r="AH714">
        <f>'Quadrat Point Intercept'!B710*'Quadrat Point Intercept'!E710</f>
        <v>0</v>
      </c>
    </row>
    <row r="715" spans="4:34">
      <c r="D715" s="4">
        <v>704</v>
      </c>
      <c r="E715" s="5">
        <f>'Quadrat Point Intercept'!B711</f>
        <v>0</v>
      </c>
      <c r="F715">
        <f t="shared" si="224"/>
        <v>0</v>
      </c>
      <c r="G715">
        <f t="shared" si="225"/>
        <v>0</v>
      </c>
      <c r="H715">
        <f t="shared" si="226"/>
        <v>12.5</v>
      </c>
      <c r="I715">
        <f t="shared" si="227"/>
        <v>10</v>
      </c>
      <c r="J715">
        <f t="shared" si="228"/>
        <v>1</v>
      </c>
      <c r="K715">
        <f t="shared" si="229"/>
        <v>1</v>
      </c>
      <c r="L715">
        <f t="shared" si="230"/>
        <v>0</v>
      </c>
      <c r="M715" t="e">
        <f t="shared" si="231"/>
        <v>#NUM!</v>
      </c>
      <c r="N715" t="e">
        <f t="shared" si="232"/>
        <v>#NUM!</v>
      </c>
      <c r="P715" t="e">
        <f t="shared" si="233"/>
        <v>#DIV/0!</v>
      </c>
      <c r="Q715" t="e">
        <f t="shared" si="234"/>
        <v>#DIV/0!</v>
      </c>
      <c r="S715">
        <f t="shared" si="235"/>
        <v>0</v>
      </c>
      <c r="T715" s="11">
        <f t="shared" si="236"/>
        <v>0</v>
      </c>
      <c r="U715">
        <f t="shared" si="237"/>
        <v>0</v>
      </c>
      <c r="W715" s="11">
        <f t="shared" si="221"/>
        <v>0</v>
      </c>
      <c r="X715" s="11">
        <f t="shared" si="222"/>
        <v>0</v>
      </c>
      <c r="Y715">
        <f t="shared" si="238"/>
        <v>0</v>
      </c>
      <c r="AA715">
        <f t="shared" si="223"/>
        <v>0</v>
      </c>
      <c r="AC715">
        <f t="shared" si="239"/>
        <v>0</v>
      </c>
      <c r="AD715">
        <f t="shared" si="240"/>
        <v>0</v>
      </c>
      <c r="AE715">
        <f t="shared" si="241"/>
        <v>40500</v>
      </c>
      <c r="AF715">
        <f t="shared" si="242"/>
        <v>0</v>
      </c>
      <c r="AH715">
        <f>'Quadrat Point Intercept'!B711*'Quadrat Point Intercept'!E711</f>
        <v>0</v>
      </c>
    </row>
    <row r="716" spans="4:34">
      <c r="D716" s="4">
        <v>705</v>
      </c>
      <c r="E716" s="5">
        <f>'Quadrat Point Intercept'!B712</f>
        <v>0</v>
      </c>
      <c r="F716">
        <f t="shared" si="224"/>
        <v>0</v>
      </c>
      <c r="G716">
        <f t="shared" si="225"/>
        <v>0</v>
      </c>
      <c r="H716">
        <f t="shared" si="226"/>
        <v>12.5</v>
      </c>
      <c r="I716">
        <f t="shared" si="227"/>
        <v>10</v>
      </c>
      <c r="J716">
        <f t="shared" si="228"/>
        <v>1</v>
      </c>
      <c r="K716">
        <f t="shared" si="229"/>
        <v>1</v>
      </c>
      <c r="L716">
        <f t="shared" si="230"/>
        <v>0</v>
      </c>
      <c r="M716" t="e">
        <f t="shared" si="231"/>
        <v>#NUM!</v>
      </c>
      <c r="N716" t="e">
        <f t="shared" si="232"/>
        <v>#NUM!</v>
      </c>
      <c r="P716" t="e">
        <f t="shared" si="233"/>
        <v>#DIV/0!</v>
      </c>
      <c r="Q716" t="e">
        <f t="shared" si="234"/>
        <v>#DIV/0!</v>
      </c>
      <c r="S716">
        <f t="shared" si="235"/>
        <v>0</v>
      </c>
      <c r="T716" s="11">
        <f t="shared" si="236"/>
        <v>0</v>
      </c>
      <c r="U716">
        <f t="shared" si="237"/>
        <v>0</v>
      </c>
      <c r="W716" s="11">
        <f t="shared" ref="W716:W779" si="243">IF(J716=1,0,M716)</f>
        <v>0</v>
      </c>
      <c r="X716" s="11">
        <f t="shared" ref="X716:X779" si="244">IF(K716=1,0,N716)</f>
        <v>0</v>
      </c>
      <c r="Y716">
        <f t="shared" si="238"/>
        <v>0</v>
      </c>
      <c r="AA716">
        <f t="shared" ref="AA716:AA779" si="245">U716+Y716</f>
        <v>0</v>
      </c>
      <c r="AC716">
        <f t="shared" si="239"/>
        <v>0</v>
      </c>
      <c r="AD716">
        <f t="shared" si="240"/>
        <v>0</v>
      </c>
      <c r="AE716">
        <f t="shared" si="241"/>
        <v>40500</v>
      </c>
      <c r="AF716">
        <f t="shared" si="242"/>
        <v>0</v>
      </c>
      <c r="AH716">
        <f>'Quadrat Point Intercept'!B712*'Quadrat Point Intercept'!E712</f>
        <v>0</v>
      </c>
    </row>
    <row r="717" spans="4:34">
      <c r="D717" s="4">
        <v>706</v>
      </c>
      <c r="E717" s="5">
        <f>'Quadrat Point Intercept'!B713</f>
        <v>0</v>
      </c>
      <c r="F717">
        <f t="shared" ref="F717:F780" si="246">E717/2</f>
        <v>0</v>
      </c>
      <c r="G717">
        <f t="shared" ref="G717:G780" si="247">PI()*(F717^2)</f>
        <v>0</v>
      </c>
      <c r="H717">
        <f t="shared" ref="H717:H780" si="248">($B$12+F717+F717)/2</f>
        <v>12.5</v>
      </c>
      <c r="I717">
        <f t="shared" ref="I717:I780" si="249">($B$13+F717+F717)/2</f>
        <v>10</v>
      </c>
      <c r="J717">
        <f t="shared" ref="J717:J780" si="250">IF($B$12&gt;E717,1,0)</f>
        <v>1</v>
      </c>
      <c r="K717">
        <f t="shared" ref="K717:K780" si="251">IF($B$13&gt;E717,1,0)</f>
        <v>1</v>
      </c>
      <c r="L717">
        <f t="shared" ref="L717:L780" si="252">IF(($B$12^2+$B$13^2)^0.5&lt;E717,1,0)</f>
        <v>0</v>
      </c>
      <c r="M717" t="e">
        <f t="shared" ref="M717:M780" si="253">(H717-F717)*(H717*(H717-$B$12))^0.5</f>
        <v>#NUM!</v>
      </c>
      <c r="N717" t="e">
        <f t="shared" ref="N717:N780" si="254">(I717-F717)*(I717*(I717-$B$13))^0.5</f>
        <v>#NUM!</v>
      </c>
      <c r="P717" t="e">
        <f t="shared" ref="P717:P780" si="255">360*ACOS($B$12/2/F717)/2/PI()</f>
        <v>#DIV/0!</v>
      </c>
      <c r="Q717" t="e">
        <f t="shared" ref="Q717:Q780" si="256">360*ACOS($B$13/2/F717)/2/PI()</f>
        <v>#DIV/0!</v>
      </c>
      <c r="S717">
        <f t="shared" ref="S717:S780" si="257">IF(J717=1,0,P717)</f>
        <v>0</v>
      </c>
      <c r="T717" s="11">
        <f t="shared" ref="T717:T780" si="258">IF(K717=1,0,Q717)</f>
        <v>0</v>
      </c>
      <c r="U717">
        <f t="shared" ref="U717:U780" si="259">$B$10*$B$11*PI()*F717^2-((($O$10*S717+$P$10*T717)*PI()*F717^2)/360)</f>
        <v>0</v>
      </c>
      <c r="W717" s="11">
        <f t="shared" si="243"/>
        <v>0</v>
      </c>
      <c r="X717" s="11">
        <f t="shared" si="244"/>
        <v>0</v>
      </c>
      <c r="Y717">
        <f t="shared" ref="Y717:Y780" si="260">$M$10*W717+$N$10*X717</f>
        <v>0</v>
      </c>
      <c r="AA717">
        <f t="shared" si="245"/>
        <v>0</v>
      </c>
      <c r="AC717">
        <f t="shared" ref="AC717:AC780" si="261">((2*(180-2*T717)*($B$11-1)+2*(180-2*S717)*($B$10-1)+360)*PI()*F717^2)/360</f>
        <v>0</v>
      </c>
      <c r="AD717">
        <f t="shared" ref="AD717:AD780" si="262">($B$10-1)*2*W717+($B$11-1)*2*X717</f>
        <v>0</v>
      </c>
      <c r="AE717">
        <f t="shared" ref="AE717:AE780" si="263">$AC$7+AC717+AD717</f>
        <v>40500</v>
      </c>
      <c r="AF717">
        <f t="shared" ref="AF717:AF780" si="264">IF(L717=1,AE717,AA717)</f>
        <v>0</v>
      </c>
      <c r="AH717">
        <f>'Quadrat Point Intercept'!B713*'Quadrat Point Intercept'!E713</f>
        <v>0</v>
      </c>
    </row>
    <row r="718" spans="4:34">
      <c r="D718" s="4">
        <v>707</v>
      </c>
      <c r="E718" s="5">
        <f>'Quadrat Point Intercept'!B714</f>
        <v>0</v>
      </c>
      <c r="F718">
        <f t="shared" si="246"/>
        <v>0</v>
      </c>
      <c r="G718">
        <f t="shared" si="247"/>
        <v>0</v>
      </c>
      <c r="H718">
        <f t="shared" si="248"/>
        <v>12.5</v>
      </c>
      <c r="I718">
        <f t="shared" si="249"/>
        <v>10</v>
      </c>
      <c r="J718">
        <f t="shared" si="250"/>
        <v>1</v>
      </c>
      <c r="K718">
        <f t="shared" si="251"/>
        <v>1</v>
      </c>
      <c r="L718">
        <f t="shared" si="252"/>
        <v>0</v>
      </c>
      <c r="M718" t="e">
        <f t="shared" si="253"/>
        <v>#NUM!</v>
      </c>
      <c r="N718" t="e">
        <f t="shared" si="254"/>
        <v>#NUM!</v>
      </c>
      <c r="P718" t="e">
        <f t="shared" si="255"/>
        <v>#DIV/0!</v>
      </c>
      <c r="Q718" t="e">
        <f t="shared" si="256"/>
        <v>#DIV/0!</v>
      </c>
      <c r="S718">
        <f t="shared" si="257"/>
        <v>0</v>
      </c>
      <c r="T718" s="11">
        <f t="shared" si="258"/>
        <v>0</v>
      </c>
      <c r="U718">
        <f t="shared" si="259"/>
        <v>0</v>
      </c>
      <c r="W718" s="11">
        <f t="shared" si="243"/>
        <v>0</v>
      </c>
      <c r="X718" s="11">
        <f t="shared" si="244"/>
        <v>0</v>
      </c>
      <c r="Y718">
        <f t="shared" si="260"/>
        <v>0</v>
      </c>
      <c r="AA718">
        <f t="shared" si="245"/>
        <v>0</v>
      </c>
      <c r="AC718">
        <f t="shared" si="261"/>
        <v>0</v>
      </c>
      <c r="AD718">
        <f t="shared" si="262"/>
        <v>0</v>
      </c>
      <c r="AE718">
        <f t="shared" si="263"/>
        <v>40500</v>
      </c>
      <c r="AF718">
        <f t="shared" si="264"/>
        <v>0</v>
      </c>
      <c r="AH718">
        <f>'Quadrat Point Intercept'!B714*'Quadrat Point Intercept'!E714</f>
        <v>0</v>
      </c>
    </row>
    <row r="719" spans="4:34">
      <c r="D719" s="4">
        <v>708</v>
      </c>
      <c r="E719" s="5">
        <f>'Quadrat Point Intercept'!B715</f>
        <v>0</v>
      </c>
      <c r="F719">
        <f t="shared" si="246"/>
        <v>0</v>
      </c>
      <c r="G719">
        <f t="shared" si="247"/>
        <v>0</v>
      </c>
      <c r="H719">
        <f t="shared" si="248"/>
        <v>12.5</v>
      </c>
      <c r="I719">
        <f t="shared" si="249"/>
        <v>10</v>
      </c>
      <c r="J719">
        <f t="shared" si="250"/>
        <v>1</v>
      </c>
      <c r="K719">
        <f t="shared" si="251"/>
        <v>1</v>
      </c>
      <c r="L719">
        <f t="shared" si="252"/>
        <v>0</v>
      </c>
      <c r="M719" t="e">
        <f t="shared" si="253"/>
        <v>#NUM!</v>
      </c>
      <c r="N719" t="e">
        <f t="shared" si="254"/>
        <v>#NUM!</v>
      </c>
      <c r="P719" t="e">
        <f t="shared" si="255"/>
        <v>#DIV/0!</v>
      </c>
      <c r="Q719" t="e">
        <f t="shared" si="256"/>
        <v>#DIV/0!</v>
      </c>
      <c r="S719">
        <f t="shared" si="257"/>
        <v>0</v>
      </c>
      <c r="T719" s="11">
        <f t="shared" si="258"/>
        <v>0</v>
      </c>
      <c r="U719">
        <f t="shared" si="259"/>
        <v>0</v>
      </c>
      <c r="W719" s="11">
        <f t="shared" si="243"/>
        <v>0</v>
      </c>
      <c r="X719" s="11">
        <f t="shared" si="244"/>
        <v>0</v>
      </c>
      <c r="Y719">
        <f t="shared" si="260"/>
        <v>0</v>
      </c>
      <c r="AA719">
        <f t="shared" si="245"/>
        <v>0</v>
      </c>
      <c r="AC719">
        <f t="shared" si="261"/>
        <v>0</v>
      </c>
      <c r="AD719">
        <f t="shared" si="262"/>
        <v>0</v>
      </c>
      <c r="AE719">
        <f t="shared" si="263"/>
        <v>40500</v>
      </c>
      <c r="AF719">
        <f t="shared" si="264"/>
        <v>0</v>
      </c>
      <c r="AH719">
        <f>'Quadrat Point Intercept'!B715*'Quadrat Point Intercept'!E715</f>
        <v>0</v>
      </c>
    </row>
    <row r="720" spans="4:34">
      <c r="D720" s="4">
        <v>709</v>
      </c>
      <c r="E720" s="5">
        <f>'Quadrat Point Intercept'!B716</f>
        <v>0</v>
      </c>
      <c r="F720">
        <f t="shared" si="246"/>
        <v>0</v>
      </c>
      <c r="G720">
        <f t="shared" si="247"/>
        <v>0</v>
      </c>
      <c r="H720">
        <f t="shared" si="248"/>
        <v>12.5</v>
      </c>
      <c r="I720">
        <f t="shared" si="249"/>
        <v>10</v>
      </c>
      <c r="J720">
        <f t="shared" si="250"/>
        <v>1</v>
      </c>
      <c r="K720">
        <f t="shared" si="251"/>
        <v>1</v>
      </c>
      <c r="L720">
        <f t="shared" si="252"/>
        <v>0</v>
      </c>
      <c r="M720" t="e">
        <f t="shared" si="253"/>
        <v>#NUM!</v>
      </c>
      <c r="N720" t="e">
        <f t="shared" si="254"/>
        <v>#NUM!</v>
      </c>
      <c r="P720" t="e">
        <f t="shared" si="255"/>
        <v>#DIV/0!</v>
      </c>
      <c r="Q720" t="e">
        <f t="shared" si="256"/>
        <v>#DIV/0!</v>
      </c>
      <c r="S720">
        <f t="shared" si="257"/>
        <v>0</v>
      </c>
      <c r="T720" s="11">
        <f t="shared" si="258"/>
        <v>0</v>
      </c>
      <c r="U720">
        <f t="shared" si="259"/>
        <v>0</v>
      </c>
      <c r="W720" s="11">
        <f t="shared" si="243"/>
        <v>0</v>
      </c>
      <c r="X720" s="11">
        <f t="shared" si="244"/>
        <v>0</v>
      </c>
      <c r="Y720">
        <f t="shared" si="260"/>
        <v>0</v>
      </c>
      <c r="AA720">
        <f t="shared" si="245"/>
        <v>0</v>
      </c>
      <c r="AC720">
        <f t="shared" si="261"/>
        <v>0</v>
      </c>
      <c r="AD720">
        <f t="shared" si="262"/>
        <v>0</v>
      </c>
      <c r="AE720">
        <f t="shared" si="263"/>
        <v>40500</v>
      </c>
      <c r="AF720">
        <f t="shared" si="264"/>
        <v>0</v>
      </c>
      <c r="AH720">
        <f>'Quadrat Point Intercept'!B716*'Quadrat Point Intercept'!E716</f>
        <v>0</v>
      </c>
    </row>
    <row r="721" spans="4:34">
      <c r="D721" s="4">
        <v>710</v>
      </c>
      <c r="E721" s="5">
        <f>'Quadrat Point Intercept'!B717</f>
        <v>0</v>
      </c>
      <c r="F721">
        <f t="shared" si="246"/>
        <v>0</v>
      </c>
      <c r="G721">
        <f t="shared" si="247"/>
        <v>0</v>
      </c>
      <c r="H721">
        <f t="shared" si="248"/>
        <v>12.5</v>
      </c>
      <c r="I721">
        <f t="shared" si="249"/>
        <v>10</v>
      </c>
      <c r="J721">
        <f t="shared" si="250"/>
        <v>1</v>
      </c>
      <c r="K721">
        <f t="shared" si="251"/>
        <v>1</v>
      </c>
      <c r="L721">
        <f t="shared" si="252"/>
        <v>0</v>
      </c>
      <c r="M721" t="e">
        <f t="shared" si="253"/>
        <v>#NUM!</v>
      </c>
      <c r="N721" t="e">
        <f t="shared" si="254"/>
        <v>#NUM!</v>
      </c>
      <c r="P721" t="e">
        <f t="shared" si="255"/>
        <v>#DIV/0!</v>
      </c>
      <c r="Q721" t="e">
        <f t="shared" si="256"/>
        <v>#DIV/0!</v>
      </c>
      <c r="S721">
        <f t="shared" si="257"/>
        <v>0</v>
      </c>
      <c r="T721" s="11">
        <f t="shared" si="258"/>
        <v>0</v>
      </c>
      <c r="U721">
        <f t="shared" si="259"/>
        <v>0</v>
      </c>
      <c r="W721" s="11">
        <f t="shared" si="243"/>
        <v>0</v>
      </c>
      <c r="X721" s="11">
        <f t="shared" si="244"/>
        <v>0</v>
      </c>
      <c r="Y721">
        <f t="shared" si="260"/>
        <v>0</v>
      </c>
      <c r="AA721">
        <f t="shared" si="245"/>
        <v>0</v>
      </c>
      <c r="AC721">
        <f t="shared" si="261"/>
        <v>0</v>
      </c>
      <c r="AD721">
        <f t="shared" si="262"/>
        <v>0</v>
      </c>
      <c r="AE721">
        <f t="shared" si="263"/>
        <v>40500</v>
      </c>
      <c r="AF721">
        <f t="shared" si="264"/>
        <v>0</v>
      </c>
      <c r="AH721">
        <f>'Quadrat Point Intercept'!B717*'Quadrat Point Intercept'!E717</f>
        <v>0</v>
      </c>
    </row>
    <row r="722" spans="4:34">
      <c r="D722" s="4">
        <v>711</v>
      </c>
      <c r="E722" s="5">
        <f>'Quadrat Point Intercept'!B718</f>
        <v>0</v>
      </c>
      <c r="F722">
        <f t="shared" si="246"/>
        <v>0</v>
      </c>
      <c r="G722">
        <f t="shared" si="247"/>
        <v>0</v>
      </c>
      <c r="H722">
        <f t="shared" si="248"/>
        <v>12.5</v>
      </c>
      <c r="I722">
        <f t="shared" si="249"/>
        <v>10</v>
      </c>
      <c r="J722">
        <f t="shared" si="250"/>
        <v>1</v>
      </c>
      <c r="K722">
        <f t="shared" si="251"/>
        <v>1</v>
      </c>
      <c r="L722">
        <f t="shared" si="252"/>
        <v>0</v>
      </c>
      <c r="M722" t="e">
        <f t="shared" si="253"/>
        <v>#NUM!</v>
      </c>
      <c r="N722" t="e">
        <f t="shared" si="254"/>
        <v>#NUM!</v>
      </c>
      <c r="P722" t="e">
        <f t="shared" si="255"/>
        <v>#DIV/0!</v>
      </c>
      <c r="Q722" t="e">
        <f t="shared" si="256"/>
        <v>#DIV/0!</v>
      </c>
      <c r="S722">
        <f t="shared" si="257"/>
        <v>0</v>
      </c>
      <c r="T722" s="11">
        <f t="shared" si="258"/>
        <v>0</v>
      </c>
      <c r="U722">
        <f t="shared" si="259"/>
        <v>0</v>
      </c>
      <c r="W722" s="11">
        <f t="shared" si="243"/>
        <v>0</v>
      </c>
      <c r="X722" s="11">
        <f t="shared" si="244"/>
        <v>0</v>
      </c>
      <c r="Y722">
        <f t="shared" si="260"/>
        <v>0</v>
      </c>
      <c r="AA722">
        <f t="shared" si="245"/>
        <v>0</v>
      </c>
      <c r="AC722">
        <f t="shared" si="261"/>
        <v>0</v>
      </c>
      <c r="AD722">
        <f t="shared" si="262"/>
        <v>0</v>
      </c>
      <c r="AE722">
        <f t="shared" si="263"/>
        <v>40500</v>
      </c>
      <c r="AF722">
        <f t="shared" si="264"/>
        <v>0</v>
      </c>
      <c r="AH722">
        <f>'Quadrat Point Intercept'!B718*'Quadrat Point Intercept'!E718</f>
        <v>0</v>
      </c>
    </row>
    <row r="723" spans="4:34">
      <c r="D723" s="4">
        <v>712</v>
      </c>
      <c r="E723" s="5">
        <f>'Quadrat Point Intercept'!B719</f>
        <v>0</v>
      </c>
      <c r="F723">
        <f t="shared" si="246"/>
        <v>0</v>
      </c>
      <c r="G723">
        <f t="shared" si="247"/>
        <v>0</v>
      </c>
      <c r="H723">
        <f t="shared" si="248"/>
        <v>12.5</v>
      </c>
      <c r="I723">
        <f t="shared" si="249"/>
        <v>10</v>
      </c>
      <c r="J723">
        <f t="shared" si="250"/>
        <v>1</v>
      </c>
      <c r="K723">
        <f t="shared" si="251"/>
        <v>1</v>
      </c>
      <c r="L723">
        <f t="shared" si="252"/>
        <v>0</v>
      </c>
      <c r="M723" t="e">
        <f t="shared" si="253"/>
        <v>#NUM!</v>
      </c>
      <c r="N723" t="e">
        <f t="shared" si="254"/>
        <v>#NUM!</v>
      </c>
      <c r="P723" t="e">
        <f t="shared" si="255"/>
        <v>#DIV/0!</v>
      </c>
      <c r="Q723" t="e">
        <f t="shared" si="256"/>
        <v>#DIV/0!</v>
      </c>
      <c r="S723">
        <f t="shared" si="257"/>
        <v>0</v>
      </c>
      <c r="T723" s="11">
        <f t="shared" si="258"/>
        <v>0</v>
      </c>
      <c r="U723">
        <f t="shared" si="259"/>
        <v>0</v>
      </c>
      <c r="W723" s="11">
        <f t="shared" si="243"/>
        <v>0</v>
      </c>
      <c r="X723" s="11">
        <f t="shared" si="244"/>
        <v>0</v>
      </c>
      <c r="Y723">
        <f t="shared" si="260"/>
        <v>0</v>
      </c>
      <c r="AA723">
        <f t="shared" si="245"/>
        <v>0</v>
      </c>
      <c r="AC723">
        <f t="shared" si="261"/>
        <v>0</v>
      </c>
      <c r="AD723">
        <f t="shared" si="262"/>
        <v>0</v>
      </c>
      <c r="AE723">
        <f t="shared" si="263"/>
        <v>40500</v>
      </c>
      <c r="AF723">
        <f t="shared" si="264"/>
        <v>0</v>
      </c>
      <c r="AH723">
        <f>'Quadrat Point Intercept'!B719*'Quadrat Point Intercept'!E719</f>
        <v>0</v>
      </c>
    </row>
    <row r="724" spans="4:34">
      <c r="D724" s="4">
        <v>713</v>
      </c>
      <c r="E724" s="5">
        <f>'Quadrat Point Intercept'!B720</f>
        <v>0</v>
      </c>
      <c r="F724">
        <f t="shared" si="246"/>
        <v>0</v>
      </c>
      <c r="G724">
        <f t="shared" si="247"/>
        <v>0</v>
      </c>
      <c r="H724">
        <f t="shared" si="248"/>
        <v>12.5</v>
      </c>
      <c r="I724">
        <f t="shared" si="249"/>
        <v>10</v>
      </c>
      <c r="J724">
        <f t="shared" si="250"/>
        <v>1</v>
      </c>
      <c r="K724">
        <f t="shared" si="251"/>
        <v>1</v>
      </c>
      <c r="L724">
        <f t="shared" si="252"/>
        <v>0</v>
      </c>
      <c r="M724" t="e">
        <f t="shared" si="253"/>
        <v>#NUM!</v>
      </c>
      <c r="N724" t="e">
        <f t="shared" si="254"/>
        <v>#NUM!</v>
      </c>
      <c r="P724" t="e">
        <f t="shared" si="255"/>
        <v>#DIV/0!</v>
      </c>
      <c r="Q724" t="e">
        <f t="shared" si="256"/>
        <v>#DIV/0!</v>
      </c>
      <c r="S724">
        <f t="shared" si="257"/>
        <v>0</v>
      </c>
      <c r="T724" s="11">
        <f t="shared" si="258"/>
        <v>0</v>
      </c>
      <c r="U724">
        <f t="shared" si="259"/>
        <v>0</v>
      </c>
      <c r="W724" s="11">
        <f t="shared" si="243"/>
        <v>0</v>
      </c>
      <c r="X724" s="11">
        <f t="shared" si="244"/>
        <v>0</v>
      </c>
      <c r="Y724">
        <f t="shared" si="260"/>
        <v>0</v>
      </c>
      <c r="AA724">
        <f t="shared" si="245"/>
        <v>0</v>
      </c>
      <c r="AC724">
        <f t="shared" si="261"/>
        <v>0</v>
      </c>
      <c r="AD724">
        <f t="shared" si="262"/>
        <v>0</v>
      </c>
      <c r="AE724">
        <f t="shared" si="263"/>
        <v>40500</v>
      </c>
      <c r="AF724">
        <f t="shared" si="264"/>
        <v>0</v>
      </c>
      <c r="AH724">
        <f>'Quadrat Point Intercept'!B720*'Quadrat Point Intercept'!E720</f>
        <v>0</v>
      </c>
    </row>
    <row r="725" spans="4:34">
      <c r="D725" s="4">
        <v>714</v>
      </c>
      <c r="E725" s="5">
        <f>'Quadrat Point Intercept'!B721</f>
        <v>0</v>
      </c>
      <c r="F725">
        <f t="shared" si="246"/>
        <v>0</v>
      </c>
      <c r="G725">
        <f t="shared" si="247"/>
        <v>0</v>
      </c>
      <c r="H725">
        <f t="shared" si="248"/>
        <v>12.5</v>
      </c>
      <c r="I725">
        <f t="shared" si="249"/>
        <v>10</v>
      </c>
      <c r="J725">
        <f t="shared" si="250"/>
        <v>1</v>
      </c>
      <c r="K725">
        <f t="shared" si="251"/>
        <v>1</v>
      </c>
      <c r="L725">
        <f t="shared" si="252"/>
        <v>0</v>
      </c>
      <c r="M725" t="e">
        <f t="shared" si="253"/>
        <v>#NUM!</v>
      </c>
      <c r="N725" t="e">
        <f t="shared" si="254"/>
        <v>#NUM!</v>
      </c>
      <c r="P725" t="e">
        <f t="shared" si="255"/>
        <v>#DIV/0!</v>
      </c>
      <c r="Q725" t="e">
        <f t="shared" si="256"/>
        <v>#DIV/0!</v>
      </c>
      <c r="S725">
        <f t="shared" si="257"/>
        <v>0</v>
      </c>
      <c r="T725" s="11">
        <f t="shared" si="258"/>
        <v>0</v>
      </c>
      <c r="U725">
        <f t="shared" si="259"/>
        <v>0</v>
      </c>
      <c r="W725" s="11">
        <f t="shared" si="243"/>
        <v>0</v>
      </c>
      <c r="X725" s="11">
        <f t="shared" si="244"/>
        <v>0</v>
      </c>
      <c r="Y725">
        <f t="shared" si="260"/>
        <v>0</v>
      </c>
      <c r="AA725">
        <f t="shared" si="245"/>
        <v>0</v>
      </c>
      <c r="AC725">
        <f t="shared" si="261"/>
        <v>0</v>
      </c>
      <c r="AD725">
        <f t="shared" si="262"/>
        <v>0</v>
      </c>
      <c r="AE725">
        <f t="shared" si="263"/>
        <v>40500</v>
      </c>
      <c r="AF725">
        <f t="shared" si="264"/>
        <v>0</v>
      </c>
      <c r="AH725">
        <f>'Quadrat Point Intercept'!B721*'Quadrat Point Intercept'!E721</f>
        <v>0</v>
      </c>
    </row>
    <row r="726" spans="4:34">
      <c r="D726" s="4">
        <v>715</v>
      </c>
      <c r="E726" s="5">
        <f>'Quadrat Point Intercept'!B722</f>
        <v>0</v>
      </c>
      <c r="F726">
        <f t="shared" si="246"/>
        <v>0</v>
      </c>
      <c r="G726">
        <f t="shared" si="247"/>
        <v>0</v>
      </c>
      <c r="H726">
        <f t="shared" si="248"/>
        <v>12.5</v>
      </c>
      <c r="I726">
        <f t="shared" si="249"/>
        <v>10</v>
      </c>
      <c r="J726">
        <f t="shared" si="250"/>
        <v>1</v>
      </c>
      <c r="K726">
        <f t="shared" si="251"/>
        <v>1</v>
      </c>
      <c r="L726">
        <f t="shared" si="252"/>
        <v>0</v>
      </c>
      <c r="M726" t="e">
        <f t="shared" si="253"/>
        <v>#NUM!</v>
      </c>
      <c r="N726" t="e">
        <f t="shared" si="254"/>
        <v>#NUM!</v>
      </c>
      <c r="P726" t="e">
        <f t="shared" si="255"/>
        <v>#DIV/0!</v>
      </c>
      <c r="Q726" t="e">
        <f t="shared" si="256"/>
        <v>#DIV/0!</v>
      </c>
      <c r="S726">
        <f t="shared" si="257"/>
        <v>0</v>
      </c>
      <c r="T726" s="11">
        <f t="shared" si="258"/>
        <v>0</v>
      </c>
      <c r="U726">
        <f t="shared" si="259"/>
        <v>0</v>
      </c>
      <c r="W726" s="11">
        <f t="shared" si="243"/>
        <v>0</v>
      </c>
      <c r="X726" s="11">
        <f t="shared" si="244"/>
        <v>0</v>
      </c>
      <c r="Y726">
        <f t="shared" si="260"/>
        <v>0</v>
      </c>
      <c r="AA726">
        <f t="shared" si="245"/>
        <v>0</v>
      </c>
      <c r="AC726">
        <f t="shared" si="261"/>
        <v>0</v>
      </c>
      <c r="AD726">
        <f t="shared" si="262"/>
        <v>0</v>
      </c>
      <c r="AE726">
        <f t="shared" si="263"/>
        <v>40500</v>
      </c>
      <c r="AF726">
        <f t="shared" si="264"/>
        <v>0</v>
      </c>
      <c r="AH726">
        <f>'Quadrat Point Intercept'!B722*'Quadrat Point Intercept'!E722</f>
        <v>0</v>
      </c>
    </row>
    <row r="727" spans="4:34">
      <c r="D727" s="4">
        <v>716</v>
      </c>
      <c r="E727" s="5">
        <f>'Quadrat Point Intercept'!B723</f>
        <v>0</v>
      </c>
      <c r="F727">
        <f t="shared" si="246"/>
        <v>0</v>
      </c>
      <c r="G727">
        <f t="shared" si="247"/>
        <v>0</v>
      </c>
      <c r="H727">
        <f t="shared" si="248"/>
        <v>12.5</v>
      </c>
      <c r="I727">
        <f t="shared" si="249"/>
        <v>10</v>
      </c>
      <c r="J727">
        <f t="shared" si="250"/>
        <v>1</v>
      </c>
      <c r="K727">
        <f t="shared" si="251"/>
        <v>1</v>
      </c>
      <c r="L727">
        <f t="shared" si="252"/>
        <v>0</v>
      </c>
      <c r="M727" t="e">
        <f t="shared" si="253"/>
        <v>#NUM!</v>
      </c>
      <c r="N727" t="e">
        <f t="shared" si="254"/>
        <v>#NUM!</v>
      </c>
      <c r="P727" t="e">
        <f t="shared" si="255"/>
        <v>#DIV/0!</v>
      </c>
      <c r="Q727" t="e">
        <f t="shared" si="256"/>
        <v>#DIV/0!</v>
      </c>
      <c r="S727">
        <f t="shared" si="257"/>
        <v>0</v>
      </c>
      <c r="T727" s="11">
        <f t="shared" si="258"/>
        <v>0</v>
      </c>
      <c r="U727">
        <f t="shared" si="259"/>
        <v>0</v>
      </c>
      <c r="W727" s="11">
        <f t="shared" si="243"/>
        <v>0</v>
      </c>
      <c r="X727" s="11">
        <f t="shared" si="244"/>
        <v>0</v>
      </c>
      <c r="Y727">
        <f t="shared" si="260"/>
        <v>0</v>
      </c>
      <c r="AA727">
        <f t="shared" si="245"/>
        <v>0</v>
      </c>
      <c r="AC727">
        <f t="shared" si="261"/>
        <v>0</v>
      </c>
      <c r="AD727">
        <f t="shared" si="262"/>
        <v>0</v>
      </c>
      <c r="AE727">
        <f t="shared" si="263"/>
        <v>40500</v>
      </c>
      <c r="AF727">
        <f t="shared" si="264"/>
        <v>0</v>
      </c>
      <c r="AH727">
        <f>'Quadrat Point Intercept'!B723*'Quadrat Point Intercept'!E723</f>
        <v>0</v>
      </c>
    </row>
    <row r="728" spans="4:34">
      <c r="D728" s="4">
        <v>717</v>
      </c>
      <c r="E728" s="5">
        <f>'Quadrat Point Intercept'!B724</f>
        <v>0</v>
      </c>
      <c r="F728">
        <f t="shared" si="246"/>
        <v>0</v>
      </c>
      <c r="G728">
        <f t="shared" si="247"/>
        <v>0</v>
      </c>
      <c r="H728">
        <f t="shared" si="248"/>
        <v>12.5</v>
      </c>
      <c r="I728">
        <f t="shared" si="249"/>
        <v>10</v>
      </c>
      <c r="J728">
        <f t="shared" si="250"/>
        <v>1</v>
      </c>
      <c r="K728">
        <f t="shared" si="251"/>
        <v>1</v>
      </c>
      <c r="L728">
        <f t="shared" si="252"/>
        <v>0</v>
      </c>
      <c r="M728" t="e">
        <f t="shared" si="253"/>
        <v>#NUM!</v>
      </c>
      <c r="N728" t="e">
        <f t="shared" si="254"/>
        <v>#NUM!</v>
      </c>
      <c r="P728" t="e">
        <f t="shared" si="255"/>
        <v>#DIV/0!</v>
      </c>
      <c r="Q728" t="e">
        <f t="shared" si="256"/>
        <v>#DIV/0!</v>
      </c>
      <c r="S728">
        <f t="shared" si="257"/>
        <v>0</v>
      </c>
      <c r="T728" s="11">
        <f t="shared" si="258"/>
        <v>0</v>
      </c>
      <c r="U728">
        <f t="shared" si="259"/>
        <v>0</v>
      </c>
      <c r="W728" s="11">
        <f t="shared" si="243"/>
        <v>0</v>
      </c>
      <c r="X728" s="11">
        <f t="shared" si="244"/>
        <v>0</v>
      </c>
      <c r="Y728">
        <f t="shared" si="260"/>
        <v>0</v>
      </c>
      <c r="AA728">
        <f t="shared" si="245"/>
        <v>0</v>
      </c>
      <c r="AC728">
        <f t="shared" si="261"/>
        <v>0</v>
      </c>
      <c r="AD728">
        <f t="shared" si="262"/>
        <v>0</v>
      </c>
      <c r="AE728">
        <f t="shared" si="263"/>
        <v>40500</v>
      </c>
      <c r="AF728">
        <f t="shared" si="264"/>
        <v>0</v>
      </c>
      <c r="AH728">
        <f>'Quadrat Point Intercept'!B724*'Quadrat Point Intercept'!E724</f>
        <v>0</v>
      </c>
    </row>
    <row r="729" spans="4:34">
      <c r="D729" s="4">
        <v>718</v>
      </c>
      <c r="E729" s="5">
        <f>'Quadrat Point Intercept'!B725</f>
        <v>0</v>
      </c>
      <c r="F729">
        <f t="shared" si="246"/>
        <v>0</v>
      </c>
      <c r="G729">
        <f t="shared" si="247"/>
        <v>0</v>
      </c>
      <c r="H729">
        <f t="shared" si="248"/>
        <v>12.5</v>
      </c>
      <c r="I729">
        <f t="shared" si="249"/>
        <v>10</v>
      </c>
      <c r="J729">
        <f t="shared" si="250"/>
        <v>1</v>
      </c>
      <c r="K729">
        <f t="shared" si="251"/>
        <v>1</v>
      </c>
      <c r="L729">
        <f t="shared" si="252"/>
        <v>0</v>
      </c>
      <c r="M729" t="e">
        <f t="shared" si="253"/>
        <v>#NUM!</v>
      </c>
      <c r="N729" t="e">
        <f t="shared" si="254"/>
        <v>#NUM!</v>
      </c>
      <c r="P729" t="e">
        <f t="shared" si="255"/>
        <v>#DIV/0!</v>
      </c>
      <c r="Q729" t="e">
        <f t="shared" si="256"/>
        <v>#DIV/0!</v>
      </c>
      <c r="S729">
        <f t="shared" si="257"/>
        <v>0</v>
      </c>
      <c r="T729" s="11">
        <f t="shared" si="258"/>
        <v>0</v>
      </c>
      <c r="U729">
        <f t="shared" si="259"/>
        <v>0</v>
      </c>
      <c r="W729" s="11">
        <f t="shared" si="243"/>
        <v>0</v>
      </c>
      <c r="X729" s="11">
        <f t="shared" si="244"/>
        <v>0</v>
      </c>
      <c r="Y729">
        <f t="shared" si="260"/>
        <v>0</v>
      </c>
      <c r="AA729">
        <f t="shared" si="245"/>
        <v>0</v>
      </c>
      <c r="AC729">
        <f t="shared" si="261"/>
        <v>0</v>
      </c>
      <c r="AD729">
        <f t="shared" si="262"/>
        <v>0</v>
      </c>
      <c r="AE729">
        <f t="shared" si="263"/>
        <v>40500</v>
      </c>
      <c r="AF729">
        <f t="shared" si="264"/>
        <v>0</v>
      </c>
      <c r="AH729">
        <f>'Quadrat Point Intercept'!B725*'Quadrat Point Intercept'!E725</f>
        <v>0</v>
      </c>
    </row>
    <row r="730" spans="4:34">
      <c r="D730" s="4">
        <v>719</v>
      </c>
      <c r="E730" s="5">
        <f>'Quadrat Point Intercept'!B726</f>
        <v>0</v>
      </c>
      <c r="F730">
        <f t="shared" si="246"/>
        <v>0</v>
      </c>
      <c r="G730">
        <f t="shared" si="247"/>
        <v>0</v>
      </c>
      <c r="H730">
        <f t="shared" si="248"/>
        <v>12.5</v>
      </c>
      <c r="I730">
        <f t="shared" si="249"/>
        <v>10</v>
      </c>
      <c r="J730">
        <f t="shared" si="250"/>
        <v>1</v>
      </c>
      <c r="K730">
        <f t="shared" si="251"/>
        <v>1</v>
      </c>
      <c r="L730">
        <f t="shared" si="252"/>
        <v>0</v>
      </c>
      <c r="M730" t="e">
        <f t="shared" si="253"/>
        <v>#NUM!</v>
      </c>
      <c r="N730" t="e">
        <f t="shared" si="254"/>
        <v>#NUM!</v>
      </c>
      <c r="P730" t="e">
        <f t="shared" si="255"/>
        <v>#DIV/0!</v>
      </c>
      <c r="Q730" t="e">
        <f t="shared" si="256"/>
        <v>#DIV/0!</v>
      </c>
      <c r="S730">
        <f t="shared" si="257"/>
        <v>0</v>
      </c>
      <c r="T730" s="11">
        <f t="shared" si="258"/>
        <v>0</v>
      </c>
      <c r="U730">
        <f t="shared" si="259"/>
        <v>0</v>
      </c>
      <c r="W730" s="11">
        <f t="shared" si="243"/>
        <v>0</v>
      </c>
      <c r="X730" s="11">
        <f t="shared" si="244"/>
        <v>0</v>
      </c>
      <c r="Y730">
        <f t="shared" si="260"/>
        <v>0</v>
      </c>
      <c r="AA730">
        <f t="shared" si="245"/>
        <v>0</v>
      </c>
      <c r="AC730">
        <f t="shared" si="261"/>
        <v>0</v>
      </c>
      <c r="AD730">
        <f t="shared" si="262"/>
        <v>0</v>
      </c>
      <c r="AE730">
        <f t="shared" si="263"/>
        <v>40500</v>
      </c>
      <c r="AF730">
        <f t="shared" si="264"/>
        <v>0</v>
      </c>
      <c r="AH730">
        <f>'Quadrat Point Intercept'!B726*'Quadrat Point Intercept'!E726</f>
        <v>0</v>
      </c>
    </row>
    <row r="731" spans="4:34">
      <c r="D731" s="4">
        <v>720</v>
      </c>
      <c r="E731" s="5">
        <f>'Quadrat Point Intercept'!B727</f>
        <v>0</v>
      </c>
      <c r="F731">
        <f t="shared" si="246"/>
        <v>0</v>
      </c>
      <c r="G731">
        <f t="shared" si="247"/>
        <v>0</v>
      </c>
      <c r="H731">
        <f t="shared" si="248"/>
        <v>12.5</v>
      </c>
      <c r="I731">
        <f t="shared" si="249"/>
        <v>10</v>
      </c>
      <c r="J731">
        <f t="shared" si="250"/>
        <v>1</v>
      </c>
      <c r="K731">
        <f t="shared" si="251"/>
        <v>1</v>
      </c>
      <c r="L731">
        <f t="shared" si="252"/>
        <v>0</v>
      </c>
      <c r="M731" t="e">
        <f t="shared" si="253"/>
        <v>#NUM!</v>
      </c>
      <c r="N731" t="e">
        <f t="shared" si="254"/>
        <v>#NUM!</v>
      </c>
      <c r="P731" t="e">
        <f t="shared" si="255"/>
        <v>#DIV/0!</v>
      </c>
      <c r="Q731" t="e">
        <f t="shared" si="256"/>
        <v>#DIV/0!</v>
      </c>
      <c r="S731">
        <f t="shared" si="257"/>
        <v>0</v>
      </c>
      <c r="T731" s="11">
        <f t="shared" si="258"/>
        <v>0</v>
      </c>
      <c r="U731">
        <f t="shared" si="259"/>
        <v>0</v>
      </c>
      <c r="W731" s="11">
        <f t="shared" si="243"/>
        <v>0</v>
      </c>
      <c r="X731" s="11">
        <f t="shared" si="244"/>
        <v>0</v>
      </c>
      <c r="Y731">
        <f t="shared" si="260"/>
        <v>0</v>
      </c>
      <c r="AA731">
        <f t="shared" si="245"/>
        <v>0</v>
      </c>
      <c r="AC731">
        <f t="shared" si="261"/>
        <v>0</v>
      </c>
      <c r="AD731">
        <f t="shared" si="262"/>
        <v>0</v>
      </c>
      <c r="AE731">
        <f t="shared" si="263"/>
        <v>40500</v>
      </c>
      <c r="AF731">
        <f t="shared" si="264"/>
        <v>0</v>
      </c>
      <c r="AH731">
        <f>'Quadrat Point Intercept'!B727*'Quadrat Point Intercept'!E727</f>
        <v>0</v>
      </c>
    </row>
    <row r="732" spans="4:34">
      <c r="D732" s="4">
        <v>721</v>
      </c>
      <c r="E732" s="5">
        <f>'Quadrat Point Intercept'!B728</f>
        <v>0</v>
      </c>
      <c r="F732">
        <f t="shared" si="246"/>
        <v>0</v>
      </c>
      <c r="G732">
        <f t="shared" si="247"/>
        <v>0</v>
      </c>
      <c r="H732">
        <f t="shared" si="248"/>
        <v>12.5</v>
      </c>
      <c r="I732">
        <f t="shared" si="249"/>
        <v>10</v>
      </c>
      <c r="J732">
        <f t="shared" si="250"/>
        <v>1</v>
      </c>
      <c r="K732">
        <f t="shared" si="251"/>
        <v>1</v>
      </c>
      <c r="L732">
        <f t="shared" si="252"/>
        <v>0</v>
      </c>
      <c r="M732" t="e">
        <f t="shared" si="253"/>
        <v>#NUM!</v>
      </c>
      <c r="N732" t="e">
        <f t="shared" si="254"/>
        <v>#NUM!</v>
      </c>
      <c r="P732" t="e">
        <f t="shared" si="255"/>
        <v>#DIV/0!</v>
      </c>
      <c r="Q732" t="e">
        <f t="shared" si="256"/>
        <v>#DIV/0!</v>
      </c>
      <c r="S732">
        <f t="shared" si="257"/>
        <v>0</v>
      </c>
      <c r="T732" s="11">
        <f t="shared" si="258"/>
        <v>0</v>
      </c>
      <c r="U732">
        <f t="shared" si="259"/>
        <v>0</v>
      </c>
      <c r="W732" s="11">
        <f t="shared" si="243"/>
        <v>0</v>
      </c>
      <c r="X732" s="11">
        <f t="shared" si="244"/>
        <v>0</v>
      </c>
      <c r="Y732">
        <f t="shared" si="260"/>
        <v>0</v>
      </c>
      <c r="AA732">
        <f t="shared" si="245"/>
        <v>0</v>
      </c>
      <c r="AC732">
        <f t="shared" si="261"/>
        <v>0</v>
      </c>
      <c r="AD732">
        <f t="shared" si="262"/>
        <v>0</v>
      </c>
      <c r="AE732">
        <f t="shared" si="263"/>
        <v>40500</v>
      </c>
      <c r="AF732">
        <f t="shared" si="264"/>
        <v>0</v>
      </c>
      <c r="AH732">
        <f>'Quadrat Point Intercept'!B728*'Quadrat Point Intercept'!E728</f>
        <v>0</v>
      </c>
    </row>
    <row r="733" spans="4:34">
      <c r="D733" s="4">
        <v>722</v>
      </c>
      <c r="E733" s="5">
        <f>'Quadrat Point Intercept'!B729</f>
        <v>0</v>
      </c>
      <c r="F733">
        <f t="shared" si="246"/>
        <v>0</v>
      </c>
      <c r="G733">
        <f t="shared" si="247"/>
        <v>0</v>
      </c>
      <c r="H733">
        <f t="shared" si="248"/>
        <v>12.5</v>
      </c>
      <c r="I733">
        <f t="shared" si="249"/>
        <v>10</v>
      </c>
      <c r="J733">
        <f t="shared" si="250"/>
        <v>1</v>
      </c>
      <c r="K733">
        <f t="shared" si="251"/>
        <v>1</v>
      </c>
      <c r="L733">
        <f t="shared" si="252"/>
        <v>0</v>
      </c>
      <c r="M733" t="e">
        <f t="shared" si="253"/>
        <v>#NUM!</v>
      </c>
      <c r="N733" t="e">
        <f t="shared" si="254"/>
        <v>#NUM!</v>
      </c>
      <c r="P733" t="e">
        <f t="shared" si="255"/>
        <v>#DIV/0!</v>
      </c>
      <c r="Q733" t="e">
        <f t="shared" si="256"/>
        <v>#DIV/0!</v>
      </c>
      <c r="S733">
        <f t="shared" si="257"/>
        <v>0</v>
      </c>
      <c r="T733" s="11">
        <f t="shared" si="258"/>
        <v>0</v>
      </c>
      <c r="U733">
        <f t="shared" si="259"/>
        <v>0</v>
      </c>
      <c r="W733" s="11">
        <f t="shared" si="243"/>
        <v>0</v>
      </c>
      <c r="X733" s="11">
        <f t="shared" si="244"/>
        <v>0</v>
      </c>
      <c r="Y733">
        <f t="shared" si="260"/>
        <v>0</v>
      </c>
      <c r="AA733">
        <f t="shared" si="245"/>
        <v>0</v>
      </c>
      <c r="AC733">
        <f t="shared" si="261"/>
        <v>0</v>
      </c>
      <c r="AD733">
        <f t="shared" si="262"/>
        <v>0</v>
      </c>
      <c r="AE733">
        <f t="shared" si="263"/>
        <v>40500</v>
      </c>
      <c r="AF733">
        <f t="shared" si="264"/>
        <v>0</v>
      </c>
      <c r="AH733">
        <f>'Quadrat Point Intercept'!B729*'Quadrat Point Intercept'!E729</f>
        <v>0</v>
      </c>
    </row>
    <row r="734" spans="4:34">
      <c r="D734" s="4">
        <v>723</v>
      </c>
      <c r="E734" s="5">
        <f>'Quadrat Point Intercept'!B730</f>
        <v>0</v>
      </c>
      <c r="F734">
        <f t="shared" si="246"/>
        <v>0</v>
      </c>
      <c r="G734">
        <f t="shared" si="247"/>
        <v>0</v>
      </c>
      <c r="H734">
        <f t="shared" si="248"/>
        <v>12.5</v>
      </c>
      <c r="I734">
        <f t="shared" si="249"/>
        <v>10</v>
      </c>
      <c r="J734">
        <f t="shared" si="250"/>
        <v>1</v>
      </c>
      <c r="K734">
        <f t="shared" si="251"/>
        <v>1</v>
      </c>
      <c r="L734">
        <f t="shared" si="252"/>
        <v>0</v>
      </c>
      <c r="M734" t="e">
        <f t="shared" si="253"/>
        <v>#NUM!</v>
      </c>
      <c r="N734" t="e">
        <f t="shared" si="254"/>
        <v>#NUM!</v>
      </c>
      <c r="P734" t="e">
        <f t="shared" si="255"/>
        <v>#DIV/0!</v>
      </c>
      <c r="Q734" t="e">
        <f t="shared" si="256"/>
        <v>#DIV/0!</v>
      </c>
      <c r="S734">
        <f t="shared" si="257"/>
        <v>0</v>
      </c>
      <c r="T734" s="11">
        <f t="shared" si="258"/>
        <v>0</v>
      </c>
      <c r="U734">
        <f t="shared" si="259"/>
        <v>0</v>
      </c>
      <c r="W734" s="11">
        <f t="shared" si="243"/>
        <v>0</v>
      </c>
      <c r="X734" s="11">
        <f t="shared" si="244"/>
        <v>0</v>
      </c>
      <c r="Y734">
        <f t="shared" si="260"/>
        <v>0</v>
      </c>
      <c r="AA734">
        <f t="shared" si="245"/>
        <v>0</v>
      </c>
      <c r="AC734">
        <f t="shared" si="261"/>
        <v>0</v>
      </c>
      <c r="AD734">
        <f t="shared" si="262"/>
        <v>0</v>
      </c>
      <c r="AE734">
        <f t="shared" si="263"/>
        <v>40500</v>
      </c>
      <c r="AF734">
        <f t="shared" si="264"/>
        <v>0</v>
      </c>
      <c r="AH734">
        <f>'Quadrat Point Intercept'!B730*'Quadrat Point Intercept'!E730</f>
        <v>0</v>
      </c>
    </row>
    <row r="735" spans="4:34">
      <c r="D735" s="4">
        <v>724</v>
      </c>
      <c r="E735" s="5">
        <f>'Quadrat Point Intercept'!B731</f>
        <v>0</v>
      </c>
      <c r="F735">
        <f t="shared" si="246"/>
        <v>0</v>
      </c>
      <c r="G735">
        <f t="shared" si="247"/>
        <v>0</v>
      </c>
      <c r="H735">
        <f t="shared" si="248"/>
        <v>12.5</v>
      </c>
      <c r="I735">
        <f t="shared" si="249"/>
        <v>10</v>
      </c>
      <c r="J735">
        <f t="shared" si="250"/>
        <v>1</v>
      </c>
      <c r="K735">
        <f t="shared" si="251"/>
        <v>1</v>
      </c>
      <c r="L735">
        <f t="shared" si="252"/>
        <v>0</v>
      </c>
      <c r="M735" t="e">
        <f t="shared" si="253"/>
        <v>#NUM!</v>
      </c>
      <c r="N735" t="e">
        <f t="shared" si="254"/>
        <v>#NUM!</v>
      </c>
      <c r="P735" t="e">
        <f t="shared" si="255"/>
        <v>#DIV/0!</v>
      </c>
      <c r="Q735" t="e">
        <f t="shared" si="256"/>
        <v>#DIV/0!</v>
      </c>
      <c r="S735">
        <f t="shared" si="257"/>
        <v>0</v>
      </c>
      <c r="T735" s="11">
        <f t="shared" si="258"/>
        <v>0</v>
      </c>
      <c r="U735">
        <f t="shared" si="259"/>
        <v>0</v>
      </c>
      <c r="W735" s="11">
        <f t="shared" si="243"/>
        <v>0</v>
      </c>
      <c r="X735" s="11">
        <f t="shared" si="244"/>
        <v>0</v>
      </c>
      <c r="Y735">
        <f t="shared" si="260"/>
        <v>0</v>
      </c>
      <c r="AA735">
        <f t="shared" si="245"/>
        <v>0</v>
      </c>
      <c r="AC735">
        <f t="shared" si="261"/>
        <v>0</v>
      </c>
      <c r="AD735">
        <f t="shared" si="262"/>
        <v>0</v>
      </c>
      <c r="AE735">
        <f t="shared" si="263"/>
        <v>40500</v>
      </c>
      <c r="AF735">
        <f t="shared" si="264"/>
        <v>0</v>
      </c>
      <c r="AH735">
        <f>'Quadrat Point Intercept'!B731*'Quadrat Point Intercept'!E731</f>
        <v>0</v>
      </c>
    </row>
    <row r="736" spans="4:34">
      <c r="D736" s="4">
        <v>725</v>
      </c>
      <c r="E736" s="5">
        <f>'Quadrat Point Intercept'!B732</f>
        <v>0</v>
      </c>
      <c r="F736">
        <f t="shared" si="246"/>
        <v>0</v>
      </c>
      <c r="G736">
        <f t="shared" si="247"/>
        <v>0</v>
      </c>
      <c r="H736">
        <f t="shared" si="248"/>
        <v>12.5</v>
      </c>
      <c r="I736">
        <f t="shared" si="249"/>
        <v>10</v>
      </c>
      <c r="J736">
        <f t="shared" si="250"/>
        <v>1</v>
      </c>
      <c r="K736">
        <f t="shared" si="251"/>
        <v>1</v>
      </c>
      <c r="L736">
        <f t="shared" si="252"/>
        <v>0</v>
      </c>
      <c r="M736" t="e">
        <f t="shared" si="253"/>
        <v>#NUM!</v>
      </c>
      <c r="N736" t="e">
        <f t="shared" si="254"/>
        <v>#NUM!</v>
      </c>
      <c r="P736" t="e">
        <f t="shared" si="255"/>
        <v>#DIV/0!</v>
      </c>
      <c r="Q736" t="e">
        <f t="shared" si="256"/>
        <v>#DIV/0!</v>
      </c>
      <c r="S736">
        <f t="shared" si="257"/>
        <v>0</v>
      </c>
      <c r="T736" s="11">
        <f t="shared" si="258"/>
        <v>0</v>
      </c>
      <c r="U736">
        <f t="shared" si="259"/>
        <v>0</v>
      </c>
      <c r="W736" s="11">
        <f t="shared" si="243"/>
        <v>0</v>
      </c>
      <c r="X736" s="11">
        <f t="shared" si="244"/>
        <v>0</v>
      </c>
      <c r="Y736">
        <f t="shared" si="260"/>
        <v>0</v>
      </c>
      <c r="AA736">
        <f t="shared" si="245"/>
        <v>0</v>
      </c>
      <c r="AC736">
        <f t="shared" si="261"/>
        <v>0</v>
      </c>
      <c r="AD736">
        <f t="shared" si="262"/>
        <v>0</v>
      </c>
      <c r="AE736">
        <f t="shared" si="263"/>
        <v>40500</v>
      </c>
      <c r="AF736">
        <f t="shared" si="264"/>
        <v>0</v>
      </c>
      <c r="AH736">
        <f>'Quadrat Point Intercept'!B732*'Quadrat Point Intercept'!E732</f>
        <v>0</v>
      </c>
    </row>
    <row r="737" spans="4:34">
      <c r="D737" s="4">
        <v>726</v>
      </c>
      <c r="E737" s="5">
        <f>'Quadrat Point Intercept'!B733</f>
        <v>0</v>
      </c>
      <c r="F737">
        <f t="shared" si="246"/>
        <v>0</v>
      </c>
      <c r="G737">
        <f t="shared" si="247"/>
        <v>0</v>
      </c>
      <c r="H737">
        <f t="shared" si="248"/>
        <v>12.5</v>
      </c>
      <c r="I737">
        <f t="shared" si="249"/>
        <v>10</v>
      </c>
      <c r="J737">
        <f t="shared" si="250"/>
        <v>1</v>
      </c>
      <c r="K737">
        <f t="shared" si="251"/>
        <v>1</v>
      </c>
      <c r="L737">
        <f t="shared" si="252"/>
        <v>0</v>
      </c>
      <c r="M737" t="e">
        <f t="shared" si="253"/>
        <v>#NUM!</v>
      </c>
      <c r="N737" t="e">
        <f t="shared" si="254"/>
        <v>#NUM!</v>
      </c>
      <c r="P737" t="e">
        <f t="shared" si="255"/>
        <v>#DIV/0!</v>
      </c>
      <c r="Q737" t="e">
        <f t="shared" si="256"/>
        <v>#DIV/0!</v>
      </c>
      <c r="S737">
        <f t="shared" si="257"/>
        <v>0</v>
      </c>
      <c r="T737" s="11">
        <f t="shared" si="258"/>
        <v>0</v>
      </c>
      <c r="U737">
        <f t="shared" si="259"/>
        <v>0</v>
      </c>
      <c r="W737" s="11">
        <f t="shared" si="243"/>
        <v>0</v>
      </c>
      <c r="X737" s="11">
        <f t="shared" si="244"/>
        <v>0</v>
      </c>
      <c r="Y737">
        <f t="shared" si="260"/>
        <v>0</v>
      </c>
      <c r="AA737">
        <f t="shared" si="245"/>
        <v>0</v>
      </c>
      <c r="AC737">
        <f t="shared" si="261"/>
        <v>0</v>
      </c>
      <c r="AD737">
        <f t="shared" si="262"/>
        <v>0</v>
      </c>
      <c r="AE737">
        <f t="shared" si="263"/>
        <v>40500</v>
      </c>
      <c r="AF737">
        <f t="shared" si="264"/>
        <v>0</v>
      </c>
      <c r="AH737">
        <f>'Quadrat Point Intercept'!B733*'Quadrat Point Intercept'!E733</f>
        <v>0</v>
      </c>
    </row>
    <row r="738" spans="4:34">
      <c r="D738" s="4">
        <v>727</v>
      </c>
      <c r="E738" s="5">
        <f>'Quadrat Point Intercept'!B734</f>
        <v>0</v>
      </c>
      <c r="F738">
        <f t="shared" si="246"/>
        <v>0</v>
      </c>
      <c r="G738">
        <f t="shared" si="247"/>
        <v>0</v>
      </c>
      <c r="H738">
        <f t="shared" si="248"/>
        <v>12.5</v>
      </c>
      <c r="I738">
        <f t="shared" si="249"/>
        <v>10</v>
      </c>
      <c r="J738">
        <f t="shared" si="250"/>
        <v>1</v>
      </c>
      <c r="K738">
        <f t="shared" si="251"/>
        <v>1</v>
      </c>
      <c r="L738">
        <f t="shared" si="252"/>
        <v>0</v>
      </c>
      <c r="M738" t="e">
        <f t="shared" si="253"/>
        <v>#NUM!</v>
      </c>
      <c r="N738" t="e">
        <f t="shared" si="254"/>
        <v>#NUM!</v>
      </c>
      <c r="P738" t="e">
        <f t="shared" si="255"/>
        <v>#DIV/0!</v>
      </c>
      <c r="Q738" t="e">
        <f t="shared" si="256"/>
        <v>#DIV/0!</v>
      </c>
      <c r="S738">
        <f t="shared" si="257"/>
        <v>0</v>
      </c>
      <c r="T738" s="11">
        <f t="shared" si="258"/>
        <v>0</v>
      </c>
      <c r="U738">
        <f t="shared" si="259"/>
        <v>0</v>
      </c>
      <c r="W738" s="11">
        <f t="shared" si="243"/>
        <v>0</v>
      </c>
      <c r="X738" s="11">
        <f t="shared" si="244"/>
        <v>0</v>
      </c>
      <c r="Y738">
        <f t="shared" si="260"/>
        <v>0</v>
      </c>
      <c r="AA738">
        <f t="shared" si="245"/>
        <v>0</v>
      </c>
      <c r="AC738">
        <f t="shared" si="261"/>
        <v>0</v>
      </c>
      <c r="AD738">
        <f t="shared" si="262"/>
        <v>0</v>
      </c>
      <c r="AE738">
        <f t="shared" si="263"/>
        <v>40500</v>
      </c>
      <c r="AF738">
        <f t="shared" si="264"/>
        <v>0</v>
      </c>
      <c r="AH738">
        <f>'Quadrat Point Intercept'!B734*'Quadrat Point Intercept'!E734</f>
        <v>0</v>
      </c>
    </row>
    <row r="739" spans="4:34">
      <c r="D739" s="4">
        <v>728</v>
      </c>
      <c r="E739" s="5">
        <f>'Quadrat Point Intercept'!B735</f>
        <v>0</v>
      </c>
      <c r="F739">
        <f t="shared" si="246"/>
        <v>0</v>
      </c>
      <c r="G739">
        <f t="shared" si="247"/>
        <v>0</v>
      </c>
      <c r="H739">
        <f t="shared" si="248"/>
        <v>12.5</v>
      </c>
      <c r="I739">
        <f t="shared" si="249"/>
        <v>10</v>
      </c>
      <c r="J739">
        <f t="shared" si="250"/>
        <v>1</v>
      </c>
      <c r="K739">
        <f t="shared" si="251"/>
        <v>1</v>
      </c>
      <c r="L739">
        <f t="shared" si="252"/>
        <v>0</v>
      </c>
      <c r="M739" t="e">
        <f t="shared" si="253"/>
        <v>#NUM!</v>
      </c>
      <c r="N739" t="e">
        <f t="shared" si="254"/>
        <v>#NUM!</v>
      </c>
      <c r="P739" t="e">
        <f t="shared" si="255"/>
        <v>#DIV/0!</v>
      </c>
      <c r="Q739" t="e">
        <f t="shared" si="256"/>
        <v>#DIV/0!</v>
      </c>
      <c r="S739">
        <f t="shared" si="257"/>
        <v>0</v>
      </c>
      <c r="T739" s="11">
        <f t="shared" si="258"/>
        <v>0</v>
      </c>
      <c r="U739">
        <f t="shared" si="259"/>
        <v>0</v>
      </c>
      <c r="W739" s="11">
        <f t="shared" si="243"/>
        <v>0</v>
      </c>
      <c r="X739" s="11">
        <f t="shared" si="244"/>
        <v>0</v>
      </c>
      <c r="Y739">
        <f t="shared" si="260"/>
        <v>0</v>
      </c>
      <c r="AA739">
        <f t="shared" si="245"/>
        <v>0</v>
      </c>
      <c r="AC739">
        <f t="shared" si="261"/>
        <v>0</v>
      </c>
      <c r="AD739">
        <f t="shared" si="262"/>
        <v>0</v>
      </c>
      <c r="AE739">
        <f t="shared" si="263"/>
        <v>40500</v>
      </c>
      <c r="AF739">
        <f t="shared" si="264"/>
        <v>0</v>
      </c>
      <c r="AH739">
        <f>'Quadrat Point Intercept'!B735*'Quadrat Point Intercept'!E735</f>
        <v>0</v>
      </c>
    </row>
    <row r="740" spans="4:34">
      <c r="D740" s="4">
        <v>729</v>
      </c>
      <c r="E740" s="5">
        <f>'Quadrat Point Intercept'!B736</f>
        <v>0</v>
      </c>
      <c r="F740">
        <f t="shared" si="246"/>
        <v>0</v>
      </c>
      <c r="G740">
        <f t="shared" si="247"/>
        <v>0</v>
      </c>
      <c r="H740">
        <f t="shared" si="248"/>
        <v>12.5</v>
      </c>
      <c r="I740">
        <f t="shared" si="249"/>
        <v>10</v>
      </c>
      <c r="J740">
        <f t="shared" si="250"/>
        <v>1</v>
      </c>
      <c r="K740">
        <f t="shared" si="251"/>
        <v>1</v>
      </c>
      <c r="L740">
        <f t="shared" si="252"/>
        <v>0</v>
      </c>
      <c r="M740" t="e">
        <f t="shared" si="253"/>
        <v>#NUM!</v>
      </c>
      <c r="N740" t="e">
        <f t="shared" si="254"/>
        <v>#NUM!</v>
      </c>
      <c r="P740" t="e">
        <f t="shared" si="255"/>
        <v>#DIV/0!</v>
      </c>
      <c r="Q740" t="e">
        <f t="shared" si="256"/>
        <v>#DIV/0!</v>
      </c>
      <c r="S740">
        <f t="shared" si="257"/>
        <v>0</v>
      </c>
      <c r="T740" s="11">
        <f t="shared" si="258"/>
        <v>0</v>
      </c>
      <c r="U740">
        <f t="shared" si="259"/>
        <v>0</v>
      </c>
      <c r="W740" s="11">
        <f t="shared" si="243"/>
        <v>0</v>
      </c>
      <c r="X740" s="11">
        <f t="shared" si="244"/>
        <v>0</v>
      </c>
      <c r="Y740">
        <f t="shared" si="260"/>
        <v>0</v>
      </c>
      <c r="AA740">
        <f t="shared" si="245"/>
        <v>0</v>
      </c>
      <c r="AC740">
        <f t="shared" si="261"/>
        <v>0</v>
      </c>
      <c r="AD740">
        <f t="shared" si="262"/>
        <v>0</v>
      </c>
      <c r="AE740">
        <f t="shared" si="263"/>
        <v>40500</v>
      </c>
      <c r="AF740">
        <f t="shared" si="264"/>
        <v>0</v>
      </c>
      <c r="AH740">
        <f>'Quadrat Point Intercept'!B736*'Quadrat Point Intercept'!E736</f>
        <v>0</v>
      </c>
    </row>
    <row r="741" spans="4:34">
      <c r="D741" s="4">
        <v>730</v>
      </c>
      <c r="E741" s="5">
        <f>'Quadrat Point Intercept'!B737</f>
        <v>0</v>
      </c>
      <c r="F741">
        <f t="shared" si="246"/>
        <v>0</v>
      </c>
      <c r="G741">
        <f t="shared" si="247"/>
        <v>0</v>
      </c>
      <c r="H741">
        <f t="shared" si="248"/>
        <v>12.5</v>
      </c>
      <c r="I741">
        <f t="shared" si="249"/>
        <v>10</v>
      </c>
      <c r="J741">
        <f t="shared" si="250"/>
        <v>1</v>
      </c>
      <c r="K741">
        <f t="shared" si="251"/>
        <v>1</v>
      </c>
      <c r="L741">
        <f t="shared" si="252"/>
        <v>0</v>
      </c>
      <c r="M741" t="e">
        <f t="shared" si="253"/>
        <v>#NUM!</v>
      </c>
      <c r="N741" t="e">
        <f t="shared" si="254"/>
        <v>#NUM!</v>
      </c>
      <c r="P741" t="e">
        <f t="shared" si="255"/>
        <v>#DIV/0!</v>
      </c>
      <c r="Q741" t="e">
        <f t="shared" si="256"/>
        <v>#DIV/0!</v>
      </c>
      <c r="S741">
        <f t="shared" si="257"/>
        <v>0</v>
      </c>
      <c r="T741" s="11">
        <f t="shared" si="258"/>
        <v>0</v>
      </c>
      <c r="U741">
        <f t="shared" si="259"/>
        <v>0</v>
      </c>
      <c r="W741" s="11">
        <f t="shared" si="243"/>
        <v>0</v>
      </c>
      <c r="X741" s="11">
        <f t="shared" si="244"/>
        <v>0</v>
      </c>
      <c r="Y741">
        <f t="shared" si="260"/>
        <v>0</v>
      </c>
      <c r="AA741">
        <f t="shared" si="245"/>
        <v>0</v>
      </c>
      <c r="AC741">
        <f t="shared" si="261"/>
        <v>0</v>
      </c>
      <c r="AD741">
        <f t="shared" si="262"/>
        <v>0</v>
      </c>
      <c r="AE741">
        <f t="shared" si="263"/>
        <v>40500</v>
      </c>
      <c r="AF741">
        <f t="shared" si="264"/>
        <v>0</v>
      </c>
      <c r="AH741">
        <f>'Quadrat Point Intercept'!B737*'Quadrat Point Intercept'!E737</f>
        <v>0</v>
      </c>
    </row>
    <row r="742" spans="4:34">
      <c r="D742" s="4">
        <v>731</v>
      </c>
      <c r="E742" s="5">
        <f>'Quadrat Point Intercept'!B738</f>
        <v>0</v>
      </c>
      <c r="F742">
        <f t="shared" si="246"/>
        <v>0</v>
      </c>
      <c r="G742">
        <f t="shared" si="247"/>
        <v>0</v>
      </c>
      <c r="H742">
        <f t="shared" si="248"/>
        <v>12.5</v>
      </c>
      <c r="I742">
        <f t="shared" si="249"/>
        <v>10</v>
      </c>
      <c r="J742">
        <f t="shared" si="250"/>
        <v>1</v>
      </c>
      <c r="K742">
        <f t="shared" si="251"/>
        <v>1</v>
      </c>
      <c r="L742">
        <f t="shared" si="252"/>
        <v>0</v>
      </c>
      <c r="M742" t="e">
        <f t="shared" si="253"/>
        <v>#NUM!</v>
      </c>
      <c r="N742" t="e">
        <f t="shared" si="254"/>
        <v>#NUM!</v>
      </c>
      <c r="P742" t="e">
        <f t="shared" si="255"/>
        <v>#DIV/0!</v>
      </c>
      <c r="Q742" t="e">
        <f t="shared" si="256"/>
        <v>#DIV/0!</v>
      </c>
      <c r="S742">
        <f t="shared" si="257"/>
        <v>0</v>
      </c>
      <c r="T742" s="11">
        <f t="shared" si="258"/>
        <v>0</v>
      </c>
      <c r="U742">
        <f t="shared" si="259"/>
        <v>0</v>
      </c>
      <c r="W742" s="11">
        <f t="shared" si="243"/>
        <v>0</v>
      </c>
      <c r="X742" s="11">
        <f t="shared" si="244"/>
        <v>0</v>
      </c>
      <c r="Y742">
        <f t="shared" si="260"/>
        <v>0</v>
      </c>
      <c r="AA742">
        <f t="shared" si="245"/>
        <v>0</v>
      </c>
      <c r="AC742">
        <f t="shared" si="261"/>
        <v>0</v>
      </c>
      <c r="AD742">
        <f t="shared" si="262"/>
        <v>0</v>
      </c>
      <c r="AE742">
        <f t="shared" si="263"/>
        <v>40500</v>
      </c>
      <c r="AF742">
        <f t="shared" si="264"/>
        <v>0</v>
      </c>
      <c r="AH742">
        <f>'Quadrat Point Intercept'!B738*'Quadrat Point Intercept'!E738</f>
        <v>0</v>
      </c>
    </row>
    <row r="743" spans="4:34">
      <c r="D743" s="4">
        <v>732</v>
      </c>
      <c r="E743" s="5">
        <f>'Quadrat Point Intercept'!B739</f>
        <v>0</v>
      </c>
      <c r="F743">
        <f t="shared" si="246"/>
        <v>0</v>
      </c>
      <c r="G743">
        <f t="shared" si="247"/>
        <v>0</v>
      </c>
      <c r="H743">
        <f t="shared" si="248"/>
        <v>12.5</v>
      </c>
      <c r="I743">
        <f t="shared" si="249"/>
        <v>10</v>
      </c>
      <c r="J743">
        <f t="shared" si="250"/>
        <v>1</v>
      </c>
      <c r="K743">
        <f t="shared" si="251"/>
        <v>1</v>
      </c>
      <c r="L743">
        <f t="shared" si="252"/>
        <v>0</v>
      </c>
      <c r="M743" t="e">
        <f t="shared" si="253"/>
        <v>#NUM!</v>
      </c>
      <c r="N743" t="e">
        <f t="shared" si="254"/>
        <v>#NUM!</v>
      </c>
      <c r="P743" t="e">
        <f t="shared" si="255"/>
        <v>#DIV/0!</v>
      </c>
      <c r="Q743" t="e">
        <f t="shared" si="256"/>
        <v>#DIV/0!</v>
      </c>
      <c r="S743">
        <f t="shared" si="257"/>
        <v>0</v>
      </c>
      <c r="T743" s="11">
        <f t="shared" si="258"/>
        <v>0</v>
      </c>
      <c r="U743">
        <f t="shared" si="259"/>
        <v>0</v>
      </c>
      <c r="W743" s="11">
        <f t="shared" si="243"/>
        <v>0</v>
      </c>
      <c r="X743" s="11">
        <f t="shared" si="244"/>
        <v>0</v>
      </c>
      <c r="Y743">
        <f t="shared" si="260"/>
        <v>0</v>
      </c>
      <c r="AA743">
        <f t="shared" si="245"/>
        <v>0</v>
      </c>
      <c r="AC743">
        <f t="shared" si="261"/>
        <v>0</v>
      </c>
      <c r="AD743">
        <f t="shared" si="262"/>
        <v>0</v>
      </c>
      <c r="AE743">
        <f t="shared" si="263"/>
        <v>40500</v>
      </c>
      <c r="AF743">
        <f t="shared" si="264"/>
        <v>0</v>
      </c>
      <c r="AH743">
        <f>'Quadrat Point Intercept'!B739*'Quadrat Point Intercept'!E739</f>
        <v>0</v>
      </c>
    </row>
    <row r="744" spans="4:34">
      <c r="D744" s="4">
        <v>733</v>
      </c>
      <c r="E744" s="5">
        <f>'Quadrat Point Intercept'!B740</f>
        <v>0</v>
      </c>
      <c r="F744">
        <f t="shared" si="246"/>
        <v>0</v>
      </c>
      <c r="G744">
        <f t="shared" si="247"/>
        <v>0</v>
      </c>
      <c r="H744">
        <f t="shared" si="248"/>
        <v>12.5</v>
      </c>
      <c r="I744">
        <f t="shared" si="249"/>
        <v>10</v>
      </c>
      <c r="J744">
        <f t="shared" si="250"/>
        <v>1</v>
      </c>
      <c r="K744">
        <f t="shared" si="251"/>
        <v>1</v>
      </c>
      <c r="L744">
        <f t="shared" si="252"/>
        <v>0</v>
      </c>
      <c r="M744" t="e">
        <f t="shared" si="253"/>
        <v>#NUM!</v>
      </c>
      <c r="N744" t="e">
        <f t="shared" si="254"/>
        <v>#NUM!</v>
      </c>
      <c r="P744" t="e">
        <f t="shared" si="255"/>
        <v>#DIV/0!</v>
      </c>
      <c r="Q744" t="e">
        <f t="shared" si="256"/>
        <v>#DIV/0!</v>
      </c>
      <c r="S744">
        <f t="shared" si="257"/>
        <v>0</v>
      </c>
      <c r="T744" s="11">
        <f t="shared" si="258"/>
        <v>0</v>
      </c>
      <c r="U744">
        <f t="shared" si="259"/>
        <v>0</v>
      </c>
      <c r="W744" s="11">
        <f t="shared" si="243"/>
        <v>0</v>
      </c>
      <c r="X744" s="11">
        <f t="shared" si="244"/>
        <v>0</v>
      </c>
      <c r="Y744">
        <f t="shared" si="260"/>
        <v>0</v>
      </c>
      <c r="AA744">
        <f t="shared" si="245"/>
        <v>0</v>
      </c>
      <c r="AC744">
        <f t="shared" si="261"/>
        <v>0</v>
      </c>
      <c r="AD744">
        <f t="shared" si="262"/>
        <v>0</v>
      </c>
      <c r="AE744">
        <f t="shared" si="263"/>
        <v>40500</v>
      </c>
      <c r="AF744">
        <f t="shared" si="264"/>
        <v>0</v>
      </c>
      <c r="AH744">
        <f>'Quadrat Point Intercept'!B740*'Quadrat Point Intercept'!E740</f>
        <v>0</v>
      </c>
    </row>
    <row r="745" spans="4:34">
      <c r="D745" s="4">
        <v>734</v>
      </c>
      <c r="E745" s="5">
        <f>'Quadrat Point Intercept'!B741</f>
        <v>0</v>
      </c>
      <c r="F745">
        <f t="shared" si="246"/>
        <v>0</v>
      </c>
      <c r="G745">
        <f t="shared" si="247"/>
        <v>0</v>
      </c>
      <c r="H745">
        <f t="shared" si="248"/>
        <v>12.5</v>
      </c>
      <c r="I745">
        <f t="shared" si="249"/>
        <v>10</v>
      </c>
      <c r="J745">
        <f t="shared" si="250"/>
        <v>1</v>
      </c>
      <c r="K745">
        <f t="shared" si="251"/>
        <v>1</v>
      </c>
      <c r="L745">
        <f t="shared" si="252"/>
        <v>0</v>
      </c>
      <c r="M745" t="e">
        <f t="shared" si="253"/>
        <v>#NUM!</v>
      </c>
      <c r="N745" t="e">
        <f t="shared" si="254"/>
        <v>#NUM!</v>
      </c>
      <c r="P745" t="e">
        <f t="shared" si="255"/>
        <v>#DIV/0!</v>
      </c>
      <c r="Q745" t="e">
        <f t="shared" si="256"/>
        <v>#DIV/0!</v>
      </c>
      <c r="S745">
        <f t="shared" si="257"/>
        <v>0</v>
      </c>
      <c r="T745" s="11">
        <f t="shared" si="258"/>
        <v>0</v>
      </c>
      <c r="U745">
        <f t="shared" si="259"/>
        <v>0</v>
      </c>
      <c r="W745" s="11">
        <f t="shared" si="243"/>
        <v>0</v>
      </c>
      <c r="X745" s="11">
        <f t="shared" si="244"/>
        <v>0</v>
      </c>
      <c r="Y745">
        <f t="shared" si="260"/>
        <v>0</v>
      </c>
      <c r="AA745">
        <f t="shared" si="245"/>
        <v>0</v>
      </c>
      <c r="AC745">
        <f t="shared" si="261"/>
        <v>0</v>
      </c>
      <c r="AD745">
        <f t="shared" si="262"/>
        <v>0</v>
      </c>
      <c r="AE745">
        <f t="shared" si="263"/>
        <v>40500</v>
      </c>
      <c r="AF745">
        <f t="shared" si="264"/>
        <v>0</v>
      </c>
      <c r="AH745">
        <f>'Quadrat Point Intercept'!B741*'Quadrat Point Intercept'!E741</f>
        <v>0</v>
      </c>
    </row>
    <row r="746" spans="4:34">
      <c r="D746" s="4">
        <v>735</v>
      </c>
      <c r="E746" s="5">
        <f>'Quadrat Point Intercept'!B742</f>
        <v>0</v>
      </c>
      <c r="F746">
        <f t="shared" si="246"/>
        <v>0</v>
      </c>
      <c r="G746">
        <f t="shared" si="247"/>
        <v>0</v>
      </c>
      <c r="H746">
        <f t="shared" si="248"/>
        <v>12.5</v>
      </c>
      <c r="I746">
        <f t="shared" si="249"/>
        <v>10</v>
      </c>
      <c r="J746">
        <f t="shared" si="250"/>
        <v>1</v>
      </c>
      <c r="K746">
        <f t="shared" si="251"/>
        <v>1</v>
      </c>
      <c r="L746">
        <f t="shared" si="252"/>
        <v>0</v>
      </c>
      <c r="M746" t="e">
        <f t="shared" si="253"/>
        <v>#NUM!</v>
      </c>
      <c r="N746" t="e">
        <f t="shared" si="254"/>
        <v>#NUM!</v>
      </c>
      <c r="P746" t="e">
        <f t="shared" si="255"/>
        <v>#DIV/0!</v>
      </c>
      <c r="Q746" t="e">
        <f t="shared" si="256"/>
        <v>#DIV/0!</v>
      </c>
      <c r="S746">
        <f t="shared" si="257"/>
        <v>0</v>
      </c>
      <c r="T746" s="11">
        <f t="shared" si="258"/>
        <v>0</v>
      </c>
      <c r="U746">
        <f t="shared" si="259"/>
        <v>0</v>
      </c>
      <c r="W746" s="11">
        <f t="shared" si="243"/>
        <v>0</v>
      </c>
      <c r="X746" s="11">
        <f t="shared" si="244"/>
        <v>0</v>
      </c>
      <c r="Y746">
        <f t="shared" si="260"/>
        <v>0</v>
      </c>
      <c r="AA746">
        <f t="shared" si="245"/>
        <v>0</v>
      </c>
      <c r="AC746">
        <f t="shared" si="261"/>
        <v>0</v>
      </c>
      <c r="AD746">
        <f t="shared" si="262"/>
        <v>0</v>
      </c>
      <c r="AE746">
        <f t="shared" si="263"/>
        <v>40500</v>
      </c>
      <c r="AF746">
        <f t="shared" si="264"/>
        <v>0</v>
      </c>
      <c r="AH746">
        <f>'Quadrat Point Intercept'!B742*'Quadrat Point Intercept'!E742</f>
        <v>0</v>
      </c>
    </row>
    <row r="747" spans="4:34">
      <c r="D747" s="4">
        <v>736</v>
      </c>
      <c r="E747" s="5">
        <f>'Quadrat Point Intercept'!B743</f>
        <v>0</v>
      </c>
      <c r="F747">
        <f t="shared" si="246"/>
        <v>0</v>
      </c>
      <c r="G747">
        <f t="shared" si="247"/>
        <v>0</v>
      </c>
      <c r="H747">
        <f t="shared" si="248"/>
        <v>12.5</v>
      </c>
      <c r="I747">
        <f t="shared" si="249"/>
        <v>10</v>
      </c>
      <c r="J747">
        <f t="shared" si="250"/>
        <v>1</v>
      </c>
      <c r="K747">
        <f t="shared" si="251"/>
        <v>1</v>
      </c>
      <c r="L747">
        <f t="shared" si="252"/>
        <v>0</v>
      </c>
      <c r="M747" t="e">
        <f t="shared" si="253"/>
        <v>#NUM!</v>
      </c>
      <c r="N747" t="e">
        <f t="shared" si="254"/>
        <v>#NUM!</v>
      </c>
      <c r="P747" t="e">
        <f t="shared" si="255"/>
        <v>#DIV/0!</v>
      </c>
      <c r="Q747" t="e">
        <f t="shared" si="256"/>
        <v>#DIV/0!</v>
      </c>
      <c r="S747">
        <f t="shared" si="257"/>
        <v>0</v>
      </c>
      <c r="T747" s="11">
        <f t="shared" si="258"/>
        <v>0</v>
      </c>
      <c r="U747">
        <f t="shared" si="259"/>
        <v>0</v>
      </c>
      <c r="W747" s="11">
        <f t="shared" si="243"/>
        <v>0</v>
      </c>
      <c r="X747" s="11">
        <f t="shared" si="244"/>
        <v>0</v>
      </c>
      <c r="Y747">
        <f t="shared" si="260"/>
        <v>0</v>
      </c>
      <c r="AA747">
        <f t="shared" si="245"/>
        <v>0</v>
      </c>
      <c r="AC747">
        <f t="shared" si="261"/>
        <v>0</v>
      </c>
      <c r="AD747">
        <f t="shared" si="262"/>
        <v>0</v>
      </c>
      <c r="AE747">
        <f t="shared" si="263"/>
        <v>40500</v>
      </c>
      <c r="AF747">
        <f t="shared" si="264"/>
        <v>0</v>
      </c>
      <c r="AH747">
        <f>'Quadrat Point Intercept'!B743*'Quadrat Point Intercept'!E743</f>
        <v>0</v>
      </c>
    </row>
    <row r="748" spans="4:34">
      <c r="D748" s="4">
        <v>737</v>
      </c>
      <c r="E748" s="5">
        <f>'Quadrat Point Intercept'!B744</f>
        <v>0</v>
      </c>
      <c r="F748">
        <f t="shared" si="246"/>
        <v>0</v>
      </c>
      <c r="G748">
        <f t="shared" si="247"/>
        <v>0</v>
      </c>
      <c r="H748">
        <f t="shared" si="248"/>
        <v>12.5</v>
      </c>
      <c r="I748">
        <f t="shared" si="249"/>
        <v>10</v>
      </c>
      <c r="J748">
        <f t="shared" si="250"/>
        <v>1</v>
      </c>
      <c r="K748">
        <f t="shared" si="251"/>
        <v>1</v>
      </c>
      <c r="L748">
        <f t="shared" si="252"/>
        <v>0</v>
      </c>
      <c r="M748" t="e">
        <f t="shared" si="253"/>
        <v>#NUM!</v>
      </c>
      <c r="N748" t="e">
        <f t="shared" si="254"/>
        <v>#NUM!</v>
      </c>
      <c r="P748" t="e">
        <f t="shared" si="255"/>
        <v>#DIV/0!</v>
      </c>
      <c r="Q748" t="e">
        <f t="shared" si="256"/>
        <v>#DIV/0!</v>
      </c>
      <c r="S748">
        <f t="shared" si="257"/>
        <v>0</v>
      </c>
      <c r="T748" s="11">
        <f t="shared" si="258"/>
        <v>0</v>
      </c>
      <c r="U748">
        <f t="shared" si="259"/>
        <v>0</v>
      </c>
      <c r="W748" s="11">
        <f t="shared" si="243"/>
        <v>0</v>
      </c>
      <c r="X748" s="11">
        <f t="shared" si="244"/>
        <v>0</v>
      </c>
      <c r="Y748">
        <f t="shared" si="260"/>
        <v>0</v>
      </c>
      <c r="AA748">
        <f t="shared" si="245"/>
        <v>0</v>
      </c>
      <c r="AC748">
        <f t="shared" si="261"/>
        <v>0</v>
      </c>
      <c r="AD748">
        <f t="shared" si="262"/>
        <v>0</v>
      </c>
      <c r="AE748">
        <f t="shared" si="263"/>
        <v>40500</v>
      </c>
      <c r="AF748">
        <f t="shared" si="264"/>
        <v>0</v>
      </c>
      <c r="AH748">
        <f>'Quadrat Point Intercept'!B744*'Quadrat Point Intercept'!E744</f>
        <v>0</v>
      </c>
    </row>
    <row r="749" spans="4:34">
      <c r="D749" s="4">
        <v>738</v>
      </c>
      <c r="E749" s="5">
        <f>'Quadrat Point Intercept'!B745</f>
        <v>0</v>
      </c>
      <c r="F749">
        <f t="shared" si="246"/>
        <v>0</v>
      </c>
      <c r="G749">
        <f t="shared" si="247"/>
        <v>0</v>
      </c>
      <c r="H749">
        <f t="shared" si="248"/>
        <v>12.5</v>
      </c>
      <c r="I749">
        <f t="shared" si="249"/>
        <v>10</v>
      </c>
      <c r="J749">
        <f t="shared" si="250"/>
        <v>1</v>
      </c>
      <c r="K749">
        <f t="shared" si="251"/>
        <v>1</v>
      </c>
      <c r="L749">
        <f t="shared" si="252"/>
        <v>0</v>
      </c>
      <c r="M749" t="e">
        <f t="shared" si="253"/>
        <v>#NUM!</v>
      </c>
      <c r="N749" t="e">
        <f t="shared" si="254"/>
        <v>#NUM!</v>
      </c>
      <c r="P749" t="e">
        <f t="shared" si="255"/>
        <v>#DIV/0!</v>
      </c>
      <c r="Q749" t="e">
        <f t="shared" si="256"/>
        <v>#DIV/0!</v>
      </c>
      <c r="S749">
        <f t="shared" si="257"/>
        <v>0</v>
      </c>
      <c r="T749" s="11">
        <f t="shared" si="258"/>
        <v>0</v>
      </c>
      <c r="U749">
        <f t="shared" si="259"/>
        <v>0</v>
      </c>
      <c r="W749" s="11">
        <f t="shared" si="243"/>
        <v>0</v>
      </c>
      <c r="X749" s="11">
        <f t="shared" si="244"/>
        <v>0</v>
      </c>
      <c r="Y749">
        <f t="shared" si="260"/>
        <v>0</v>
      </c>
      <c r="AA749">
        <f t="shared" si="245"/>
        <v>0</v>
      </c>
      <c r="AC749">
        <f t="shared" si="261"/>
        <v>0</v>
      </c>
      <c r="AD749">
        <f t="shared" si="262"/>
        <v>0</v>
      </c>
      <c r="AE749">
        <f t="shared" si="263"/>
        <v>40500</v>
      </c>
      <c r="AF749">
        <f t="shared" si="264"/>
        <v>0</v>
      </c>
      <c r="AH749">
        <f>'Quadrat Point Intercept'!B745*'Quadrat Point Intercept'!E745</f>
        <v>0</v>
      </c>
    </row>
    <row r="750" spans="4:34">
      <c r="D750" s="4">
        <v>739</v>
      </c>
      <c r="E750" s="5">
        <f>'Quadrat Point Intercept'!B746</f>
        <v>0</v>
      </c>
      <c r="F750">
        <f t="shared" si="246"/>
        <v>0</v>
      </c>
      <c r="G750">
        <f t="shared" si="247"/>
        <v>0</v>
      </c>
      <c r="H750">
        <f t="shared" si="248"/>
        <v>12.5</v>
      </c>
      <c r="I750">
        <f t="shared" si="249"/>
        <v>10</v>
      </c>
      <c r="J750">
        <f t="shared" si="250"/>
        <v>1</v>
      </c>
      <c r="K750">
        <f t="shared" si="251"/>
        <v>1</v>
      </c>
      <c r="L750">
        <f t="shared" si="252"/>
        <v>0</v>
      </c>
      <c r="M750" t="e">
        <f t="shared" si="253"/>
        <v>#NUM!</v>
      </c>
      <c r="N750" t="e">
        <f t="shared" si="254"/>
        <v>#NUM!</v>
      </c>
      <c r="P750" t="e">
        <f t="shared" si="255"/>
        <v>#DIV/0!</v>
      </c>
      <c r="Q750" t="e">
        <f t="shared" si="256"/>
        <v>#DIV/0!</v>
      </c>
      <c r="S750">
        <f t="shared" si="257"/>
        <v>0</v>
      </c>
      <c r="T750" s="11">
        <f t="shared" si="258"/>
        <v>0</v>
      </c>
      <c r="U750">
        <f t="shared" si="259"/>
        <v>0</v>
      </c>
      <c r="W750" s="11">
        <f t="shared" si="243"/>
        <v>0</v>
      </c>
      <c r="X750" s="11">
        <f t="shared" si="244"/>
        <v>0</v>
      </c>
      <c r="Y750">
        <f t="shared" si="260"/>
        <v>0</v>
      </c>
      <c r="AA750">
        <f t="shared" si="245"/>
        <v>0</v>
      </c>
      <c r="AC750">
        <f t="shared" si="261"/>
        <v>0</v>
      </c>
      <c r="AD750">
        <f t="shared" si="262"/>
        <v>0</v>
      </c>
      <c r="AE750">
        <f t="shared" si="263"/>
        <v>40500</v>
      </c>
      <c r="AF750">
        <f t="shared" si="264"/>
        <v>0</v>
      </c>
      <c r="AH750">
        <f>'Quadrat Point Intercept'!B746*'Quadrat Point Intercept'!E746</f>
        <v>0</v>
      </c>
    </row>
    <row r="751" spans="4:34">
      <c r="D751" s="4">
        <v>740</v>
      </c>
      <c r="E751" s="5">
        <f>'Quadrat Point Intercept'!B747</f>
        <v>0</v>
      </c>
      <c r="F751">
        <f t="shared" si="246"/>
        <v>0</v>
      </c>
      <c r="G751">
        <f t="shared" si="247"/>
        <v>0</v>
      </c>
      <c r="H751">
        <f t="shared" si="248"/>
        <v>12.5</v>
      </c>
      <c r="I751">
        <f t="shared" si="249"/>
        <v>10</v>
      </c>
      <c r="J751">
        <f t="shared" si="250"/>
        <v>1</v>
      </c>
      <c r="K751">
        <f t="shared" si="251"/>
        <v>1</v>
      </c>
      <c r="L751">
        <f t="shared" si="252"/>
        <v>0</v>
      </c>
      <c r="M751" t="e">
        <f t="shared" si="253"/>
        <v>#NUM!</v>
      </c>
      <c r="N751" t="e">
        <f t="shared" si="254"/>
        <v>#NUM!</v>
      </c>
      <c r="P751" t="e">
        <f t="shared" si="255"/>
        <v>#DIV/0!</v>
      </c>
      <c r="Q751" t="e">
        <f t="shared" si="256"/>
        <v>#DIV/0!</v>
      </c>
      <c r="S751">
        <f t="shared" si="257"/>
        <v>0</v>
      </c>
      <c r="T751" s="11">
        <f t="shared" si="258"/>
        <v>0</v>
      </c>
      <c r="U751">
        <f t="shared" si="259"/>
        <v>0</v>
      </c>
      <c r="W751" s="11">
        <f t="shared" si="243"/>
        <v>0</v>
      </c>
      <c r="X751" s="11">
        <f t="shared" si="244"/>
        <v>0</v>
      </c>
      <c r="Y751">
        <f t="shared" si="260"/>
        <v>0</v>
      </c>
      <c r="AA751">
        <f t="shared" si="245"/>
        <v>0</v>
      </c>
      <c r="AC751">
        <f t="shared" si="261"/>
        <v>0</v>
      </c>
      <c r="AD751">
        <f t="shared" si="262"/>
        <v>0</v>
      </c>
      <c r="AE751">
        <f t="shared" si="263"/>
        <v>40500</v>
      </c>
      <c r="AF751">
        <f t="shared" si="264"/>
        <v>0</v>
      </c>
      <c r="AH751">
        <f>'Quadrat Point Intercept'!B747*'Quadrat Point Intercept'!E747</f>
        <v>0</v>
      </c>
    </row>
    <row r="752" spans="4:34">
      <c r="D752" s="4">
        <v>741</v>
      </c>
      <c r="E752" s="5">
        <f>'Quadrat Point Intercept'!B748</f>
        <v>0</v>
      </c>
      <c r="F752">
        <f t="shared" si="246"/>
        <v>0</v>
      </c>
      <c r="G752">
        <f t="shared" si="247"/>
        <v>0</v>
      </c>
      <c r="H752">
        <f t="shared" si="248"/>
        <v>12.5</v>
      </c>
      <c r="I752">
        <f t="shared" si="249"/>
        <v>10</v>
      </c>
      <c r="J752">
        <f t="shared" si="250"/>
        <v>1</v>
      </c>
      <c r="K752">
        <f t="shared" si="251"/>
        <v>1</v>
      </c>
      <c r="L752">
        <f t="shared" si="252"/>
        <v>0</v>
      </c>
      <c r="M752" t="e">
        <f t="shared" si="253"/>
        <v>#NUM!</v>
      </c>
      <c r="N752" t="e">
        <f t="shared" si="254"/>
        <v>#NUM!</v>
      </c>
      <c r="P752" t="e">
        <f t="shared" si="255"/>
        <v>#DIV/0!</v>
      </c>
      <c r="Q752" t="e">
        <f t="shared" si="256"/>
        <v>#DIV/0!</v>
      </c>
      <c r="S752">
        <f t="shared" si="257"/>
        <v>0</v>
      </c>
      <c r="T752" s="11">
        <f t="shared" si="258"/>
        <v>0</v>
      </c>
      <c r="U752">
        <f t="shared" si="259"/>
        <v>0</v>
      </c>
      <c r="W752" s="11">
        <f t="shared" si="243"/>
        <v>0</v>
      </c>
      <c r="X752" s="11">
        <f t="shared" si="244"/>
        <v>0</v>
      </c>
      <c r="Y752">
        <f t="shared" si="260"/>
        <v>0</v>
      </c>
      <c r="AA752">
        <f t="shared" si="245"/>
        <v>0</v>
      </c>
      <c r="AC752">
        <f t="shared" si="261"/>
        <v>0</v>
      </c>
      <c r="AD752">
        <f t="shared" si="262"/>
        <v>0</v>
      </c>
      <c r="AE752">
        <f t="shared" si="263"/>
        <v>40500</v>
      </c>
      <c r="AF752">
        <f t="shared" si="264"/>
        <v>0</v>
      </c>
      <c r="AH752">
        <f>'Quadrat Point Intercept'!B748*'Quadrat Point Intercept'!E748</f>
        <v>0</v>
      </c>
    </row>
    <row r="753" spans="4:34">
      <c r="D753" s="4">
        <v>742</v>
      </c>
      <c r="E753" s="5">
        <f>'Quadrat Point Intercept'!B749</f>
        <v>0</v>
      </c>
      <c r="F753">
        <f t="shared" si="246"/>
        <v>0</v>
      </c>
      <c r="G753">
        <f t="shared" si="247"/>
        <v>0</v>
      </c>
      <c r="H753">
        <f t="shared" si="248"/>
        <v>12.5</v>
      </c>
      <c r="I753">
        <f t="shared" si="249"/>
        <v>10</v>
      </c>
      <c r="J753">
        <f t="shared" si="250"/>
        <v>1</v>
      </c>
      <c r="K753">
        <f t="shared" si="251"/>
        <v>1</v>
      </c>
      <c r="L753">
        <f t="shared" si="252"/>
        <v>0</v>
      </c>
      <c r="M753" t="e">
        <f t="shared" si="253"/>
        <v>#NUM!</v>
      </c>
      <c r="N753" t="e">
        <f t="shared" si="254"/>
        <v>#NUM!</v>
      </c>
      <c r="P753" t="e">
        <f t="shared" si="255"/>
        <v>#DIV/0!</v>
      </c>
      <c r="Q753" t="e">
        <f t="shared" si="256"/>
        <v>#DIV/0!</v>
      </c>
      <c r="S753">
        <f t="shared" si="257"/>
        <v>0</v>
      </c>
      <c r="T753" s="11">
        <f t="shared" si="258"/>
        <v>0</v>
      </c>
      <c r="U753">
        <f t="shared" si="259"/>
        <v>0</v>
      </c>
      <c r="W753" s="11">
        <f t="shared" si="243"/>
        <v>0</v>
      </c>
      <c r="X753" s="11">
        <f t="shared" si="244"/>
        <v>0</v>
      </c>
      <c r="Y753">
        <f t="shared" si="260"/>
        <v>0</v>
      </c>
      <c r="AA753">
        <f t="shared" si="245"/>
        <v>0</v>
      </c>
      <c r="AC753">
        <f t="shared" si="261"/>
        <v>0</v>
      </c>
      <c r="AD753">
        <f t="shared" si="262"/>
        <v>0</v>
      </c>
      <c r="AE753">
        <f t="shared" si="263"/>
        <v>40500</v>
      </c>
      <c r="AF753">
        <f t="shared" si="264"/>
        <v>0</v>
      </c>
      <c r="AH753">
        <f>'Quadrat Point Intercept'!B749*'Quadrat Point Intercept'!E749</f>
        <v>0</v>
      </c>
    </row>
    <row r="754" spans="4:34">
      <c r="D754" s="4">
        <v>743</v>
      </c>
      <c r="E754" s="5">
        <f>'Quadrat Point Intercept'!B750</f>
        <v>0</v>
      </c>
      <c r="F754">
        <f t="shared" si="246"/>
        <v>0</v>
      </c>
      <c r="G754">
        <f t="shared" si="247"/>
        <v>0</v>
      </c>
      <c r="H754">
        <f t="shared" si="248"/>
        <v>12.5</v>
      </c>
      <c r="I754">
        <f t="shared" si="249"/>
        <v>10</v>
      </c>
      <c r="J754">
        <f t="shared" si="250"/>
        <v>1</v>
      </c>
      <c r="K754">
        <f t="shared" si="251"/>
        <v>1</v>
      </c>
      <c r="L754">
        <f t="shared" si="252"/>
        <v>0</v>
      </c>
      <c r="M754" t="e">
        <f t="shared" si="253"/>
        <v>#NUM!</v>
      </c>
      <c r="N754" t="e">
        <f t="shared" si="254"/>
        <v>#NUM!</v>
      </c>
      <c r="P754" t="e">
        <f t="shared" si="255"/>
        <v>#DIV/0!</v>
      </c>
      <c r="Q754" t="e">
        <f t="shared" si="256"/>
        <v>#DIV/0!</v>
      </c>
      <c r="S754">
        <f t="shared" si="257"/>
        <v>0</v>
      </c>
      <c r="T754" s="11">
        <f t="shared" si="258"/>
        <v>0</v>
      </c>
      <c r="U754">
        <f t="shared" si="259"/>
        <v>0</v>
      </c>
      <c r="W754" s="11">
        <f t="shared" si="243"/>
        <v>0</v>
      </c>
      <c r="X754" s="11">
        <f t="shared" si="244"/>
        <v>0</v>
      </c>
      <c r="Y754">
        <f t="shared" si="260"/>
        <v>0</v>
      </c>
      <c r="AA754">
        <f t="shared" si="245"/>
        <v>0</v>
      </c>
      <c r="AC754">
        <f t="shared" si="261"/>
        <v>0</v>
      </c>
      <c r="AD754">
        <f t="shared" si="262"/>
        <v>0</v>
      </c>
      <c r="AE754">
        <f t="shared" si="263"/>
        <v>40500</v>
      </c>
      <c r="AF754">
        <f t="shared" si="264"/>
        <v>0</v>
      </c>
      <c r="AH754">
        <f>'Quadrat Point Intercept'!B750*'Quadrat Point Intercept'!E750</f>
        <v>0</v>
      </c>
    </row>
    <row r="755" spans="4:34">
      <c r="D755" s="4">
        <v>744</v>
      </c>
      <c r="E755" s="5">
        <f>'Quadrat Point Intercept'!B751</f>
        <v>0</v>
      </c>
      <c r="F755">
        <f t="shared" si="246"/>
        <v>0</v>
      </c>
      <c r="G755">
        <f t="shared" si="247"/>
        <v>0</v>
      </c>
      <c r="H755">
        <f t="shared" si="248"/>
        <v>12.5</v>
      </c>
      <c r="I755">
        <f t="shared" si="249"/>
        <v>10</v>
      </c>
      <c r="J755">
        <f t="shared" si="250"/>
        <v>1</v>
      </c>
      <c r="K755">
        <f t="shared" si="251"/>
        <v>1</v>
      </c>
      <c r="L755">
        <f t="shared" si="252"/>
        <v>0</v>
      </c>
      <c r="M755" t="e">
        <f t="shared" si="253"/>
        <v>#NUM!</v>
      </c>
      <c r="N755" t="e">
        <f t="shared" si="254"/>
        <v>#NUM!</v>
      </c>
      <c r="P755" t="e">
        <f t="shared" si="255"/>
        <v>#DIV/0!</v>
      </c>
      <c r="Q755" t="e">
        <f t="shared" si="256"/>
        <v>#DIV/0!</v>
      </c>
      <c r="S755">
        <f t="shared" si="257"/>
        <v>0</v>
      </c>
      <c r="T755" s="11">
        <f t="shared" si="258"/>
        <v>0</v>
      </c>
      <c r="U755">
        <f t="shared" si="259"/>
        <v>0</v>
      </c>
      <c r="W755" s="11">
        <f t="shared" si="243"/>
        <v>0</v>
      </c>
      <c r="X755" s="11">
        <f t="shared" si="244"/>
        <v>0</v>
      </c>
      <c r="Y755">
        <f t="shared" si="260"/>
        <v>0</v>
      </c>
      <c r="AA755">
        <f t="shared" si="245"/>
        <v>0</v>
      </c>
      <c r="AC755">
        <f t="shared" si="261"/>
        <v>0</v>
      </c>
      <c r="AD755">
        <f t="shared" si="262"/>
        <v>0</v>
      </c>
      <c r="AE755">
        <f t="shared" si="263"/>
        <v>40500</v>
      </c>
      <c r="AF755">
        <f t="shared" si="264"/>
        <v>0</v>
      </c>
      <c r="AH755">
        <f>'Quadrat Point Intercept'!B751*'Quadrat Point Intercept'!E751</f>
        <v>0</v>
      </c>
    </row>
    <row r="756" spans="4:34">
      <c r="D756" s="4">
        <v>745</v>
      </c>
      <c r="E756" s="5">
        <f>'Quadrat Point Intercept'!B752</f>
        <v>0</v>
      </c>
      <c r="F756">
        <f t="shared" si="246"/>
        <v>0</v>
      </c>
      <c r="G756">
        <f t="shared" si="247"/>
        <v>0</v>
      </c>
      <c r="H756">
        <f t="shared" si="248"/>
        <v>12.5</v>
      </c>
      <c r="I756">
        <f t="shared" si="249"/>
        <v>10</v>
      </c>
      <c r="J756">
        <f t="shared" si="250"/>
        <v>1</v>
      </c>
      <c r="K756">
        <f t="shared" si="251"/>
        <v>1</v>
      </c>
      <c r="L756">
        <f t="shared" si="252"/>
        <v>0</v>
      </c>
      <c r="M756" t="e">
        <f t="shared" si="253"/>
        <v>#NUM!</v>
      </c>
      <c r="N756" t="e">
        <f t="shared" si="254"/>
        <v>#NUM!</v>
      </c>
      <c r="P756" t="e">
        <f t="shared" si="255"/>
        <v>#DIV/0!</v>
      </c>
      <c r="Q756" t="e">
        <f t="shared" si="256"/>
        <v>#DIV/0!</v>
      </c>
      <c r="S756">
        <f t="shared" si="257"/>
        <v>0</v>
      </c>
      <c r="T756" s="11">
        <f t="shared" si="258"/>
        <v>0</v>
      </c>
      <c r="U756">
        <f t="shared" si="259"/>
        <v>0</v>
      </c>
      <c r="W756" s="11">
        <f t="shared" si="243"/>
        <v>0</v>
      </c>
      <c r="X756" s="11">
        <f t="shared" si="244"/>
        <v>0</v>
      </c>
      <c r="Y756">
        <f t="shared" si="260"/>
        <v>0</v>
      </c>
      <c r="AA756">
        <f t="shared" si="245"/>
        <v>0</v>
      </c>
      <c r="AC756">
        <f t="shared" si="261"/>
        <v>0</v>
      </c>
      <c r="AD756">
        <f t="shared" si="262"/>
        <v>0</v>
      </c>
      <c r="AE756">
        <f t="shared" si="263"/>
        <v>40500</v>
      </c>
      <c r="AF756">
        <f t="shared" si="264"/>
        <v>0</v>
      </c>
      <c r="AH756">
        <f>'Quadrat Point Intercept'!B752*'Quadrat Point Intercept'!E752</f>
        <v>0</v>
      </c>
    </row>
    <row r="757" spans="4:34">
      <c r="D757" s="4">
        <v>746</v>
      </c>
      <c r="E757" s="5">
        <f>'Quadrat Point Intercept'!B753</f>
        <v>0</v>
      </c>
      <c r="F757">
        <f t="shared" si="246"/>
        <v>0</v>
      </c>
      <c r="G757">
        <f t="shared" si="247"/>
        <v>0</v>
      </c>
      <c r="H757">
        <f t="shared" si="248"/>
        <v>12.5</v>
      </c>
      <c r="I757">
        <f t="shared" si="249"/>
        <v>10</v>
      </c>
      <c r="J757">
        <f t="shared" si="250"/>
        <v>1</v>
      </c>
      <c r="K757">
        <f t="shared" si="251"/>
        <v>1</v>
      </c>
      <c r="L757">
        <f t="shared" si="252"/>
        <v>0</v>
      </c>
      <c r="M757" t="e">
        <f t="shared" si="253"/>
        <v>#NUM!</v>
      </c>
      <c r="N757" t="e">
        <f t="shared" si="254"/>
        <v>#NUM!</v>
      </c>
      <c r="P757" t="e">
        <f t="shared" si="255"/>
        <v>#DIV/0!</v>
      </c>
      <c r="Q757" t="e">
        <f t="shared" si="256"/>
        <v>#DIV/0!</v>
      </c>
      <c r="S757">
        <f t="shared" si="257"/>
        <v>0</v>
      </c>
      <c r="T757" s="11">
        <f t="shared" si="258"/>
        <v>0</v>
      </c>
      <c r="U757">
        <f t="shared" si="259"/>
        <v>0</v>
      </c>
      <c r="W757" s="11">
        <f t="shared" si="243"/>
        <v>0</v>
      </c>
      <c r="X757" s="11">
        <f t="shared" si="244"/>
        <v>0</v>
      </c>
      <c r="Y757">
        <f t="shared" si="260"/>
        <v>0</v>
      </c>
      <c r="AA757">
        <f t="shared" si="245"/>
        <v>0</v>
      </c>
      <c r="AC757">
        <f t="shared" si="261"/>
        <v>0</v>
      </c>
      <c r="AD757">
        <f t="shared" si="262"/>
        <v>0</v>
      </c>
      <c r="AE757">
        <f t="shared" si="263"/>
        <v>40500</v>
      </c>
      <c r="AF757">
        <f t="shared" si="264"/>
        <v>0</v>
      </c>
      <c r="AH757">
        <f>'Quadrat Point Intercept'!B753*'Quadrat Point Intercept'!E753</f>
        <v>0</v>
      </c>
    </row>
    <row r="758" spans="4:34">
      <c r="D758" s="4">
        <v>747</v>
      </c>
      <c r="E758" s="5">
        <f>'Quadrat Point Intercept'!B754</f>
        <v>0</v>
      </c>
      <c r="F758">
        <f t="shared" si="246"/>
        <v>0</v>
      </c>
      <c r="G758">
        <f t="shared" si="247"/>
        <v>0</v>
      </c>
      <c r="H758">
        <f t="shared" si="248"/>
        <v>12.5</v>
      </c>
      <c r="I758">
        <f t="shared" si="249"/>
        <v>10</v>
      </c>
      <c r="J758">
        <f t="shared" si="250"/>
        <v>1</v>
      </c>
      <c r="K758">
        <f t="shared" si="251"/>
        <v>1</v>
      </c>
      <c r="L758">
        <f t="shared" si="252"/>
        <v>0</v>
      </c>
      <c r="M758" t="e">
        <f t="shared" si="253"/>
        <v>#NUM!</v>
      </c>
      <c r="N758" t="e">
        <f t="shared" si="254"/>
        <v>#NUM!</v>
      </c>
      <c r="P758" t="e">
        <f t="shared" si="255"/>
        <v>#DIV/0!</v>
      </c>
      <c r="Q758" t="e">
        <f t="shared" si="256"/>
        <v>#DIV/0!</v>
      </c>
      <c r="S758">
        <f t="shared" si="257"/>
        <v>0</v>
      </c>
      <c r="T758" s="11">
        <f t="shared" si="258"/>
        <v>0</v>
      </c>
      <c r="U758">
        <f t="shared" si="259"/>
        <v>0</v>
      </c>
      <c r="W758" s="11">
        <f t="shared" si="243"/>
        <v>0</v>
      </c>
      <c r="X758" s="11">
        <f t="shared" si="244"/>
        <v>0</v>
      </c>
      <c r="Y758">
        <f t="shared" si="260"/>
        <v>0</v>
      </c>
      <c r="AA758">
        <f t="shared" si="245"/>
        <v>0</v>
      </c>
      <c r="AC758">
        <f t="shared" si="261"/>
        <v>0</v>
      </c>
      <c r="AD758">
        <f t="shared" si="262"/>
        <v>0</v>
      </c>
      <c r="AE758">
        <f t="shared" si="263"/>
        <v>40500</v>
      </c>
      <c r="AF758">
        <f t="shared" si="264"/>
        <v>0</v>
      </c>
      <c r="AH758">
        <f>'Quadrat Point Intercept'!B754*'Quadrat Point Intercept'!E754</f>
        <v>0</v>
      </c>
    </row>
    <row r="759" spans="4:34">
      <c r="D759" s="4">
        <v>748</v>
      </c>
      <c r="E759" s="5">
        <f>'Quadrat Point Intercept'!B755</f>
        <v>0</v>
      </c>
      <c r="F759">
        <f t="shared" si="246"/>
        <v>0</v>
      </c>
      <c r="G759">
        <f t="shared" si="247"/>
        <v>0</v>
      </c>
      <c r="H759">
        <f t="shared" si="248"/>
        <v>12.5</v>
      </c>
      <c r="I759">
        <f t="shared" si="249"/>
        <v>10</v>
      </c>
      <c r="J759">
        <f t="shared" si="250"/>
        <v>1</v>
      </c>
      <c r="K759">
        <f t="shared" si="251"/>
        <v>1</v>
      </c>
      <c r="L759">
        <f t="shared" si="252"/>
        <v>0</v>
      </c>
      <c r="M759" t="e">
        <f t="shared" si="253"/>
        <v>#NUM!</v>
      </c>
      <c r="N759" t="e">
        <f t="shared" si="254"/>
        <v>#NUM!</v>
      </c>
      <c r="P759" t="e">
        <f t="shared" si="255"/>
        <v>#DIV/0!</v>
      </c>
      <c r="Q759" t="e">
        <f t="shared" si="256"/>
        <v>#DIV/0!</v>
      </c>
      <c r="S759">
        <f t="shared" si="257"/>
        <v>0</v>
      </c>
      <c r="T759" s="11">
        <f t="shared" si="258"/>
        <v>0</v>
      </c>
      <c r="U759">
        <f t="shared" si="259"/>
        <v>0</v>
      </c>
      <c r="W759" s="11">
        <f t="shared" si="243"/>
        <v>0</v>
      </c>
      <c r="X759" s="11">
        <f t="shared" si="244"/>
        <v>0</v>
      </c>
      <c r="Y759">
        <f t="shared" si="260"/>
        <v>0</v>
      </c>
      <c r="AA759">
        <f t="shared" si="245"/>
        <v>0</v>
      </c>
      <c r="AC759">
        <f t="shared" si="261"/>
        <v>0</v>
      </c>
      <c r="AD759">
        <f t="shared" si="262"/>
        <v>0</v>
      </c>
      <c r="AE759">
        <f t="shared" si="263"/>
        <v>40500</v>
      </c>
      <c r="AF759">
        <f t="shared" si="264"/>
        <v>0</v>
      </c>
      <c r="AH759">
        <f>'Quadrat Point Intercept'!B755*'Quadrat Point Intercept'!E755</f>
        <v>0</v>
      </c>
    </row>
    <row r="760" spans="4:34">
      <c r="D760" s="4">
        <v>749</v>
      </c>
      <c r="E760" s="5">
        <f>'Quadrat Point Intercept'!B756</f>
        <v>0</v>
      </c>
      <c r="F760">
        <f t="shared" si="246"/>
        <v>0</v>
      </c>
      <c r="G760">
        <f t="shared" si="247"/>
        <v>0</v>
      </c>
      <c r="H760">
        <f t="shared" si="248"/>
        <v>12.5</v>
      </c>
      <c r="I760">
        <f t="shared" si="249"/>
        <v>10</v>
      </c>
      <c r="J760">
        <f t="shared" si="250"/>
        <v>1</v>
      </c>
      <c r="K760">
        <f t="shared" si="251"/>
        <v>1</v>
      </c>
      <c r="L760">
        <f t="shared" si="252"/>
        <v>0</v>
      </c>
      <c r="M760" t="e">
        <f t="shared" si="253"/>
        <v>#NUM!</v>
      </c>
      <c r="N760" t="e">
        <f t="shared" si="254"/>
        <v>#NUM!</v>
      </c>
      <c r="P760" t="e">
        <f t="shared" si="255"/>
        <v>#DIV/0!</v>
      </c>
      <c r="Q760" t="e">
        <f t="shared" si="256"/>
        <v>#DIV/0!</v>
      </c>
      <c r="S760">
        <f t="shared" si="257"/>
        <v>0</v>
      </c>
      <c r="T760" s="11">
        <f t="shared" si="258"/>
        <v>0</v>
      </c>
      <c r="U760">
        <f t="shared" si="259"/>
        <v>0</v>
      </c>
      <c r="W760" s="11">
        <f t="shared" si="243"/>
        <v>0</v>
      </c>
      <c r="X760" s="11">
        <f t="shared" si="244"/>
        <v>0</v>
      </c>
      <c r="Y760">
        <f t="shared" si="260"/>
        <v>0</v>
      </c>
      <c r="AA760">
        <f t="shared" si="245"/>
        <v>0</v>
      </c>
      <c r="AC760">
        <f t="shared" si="261"/>
        <v>0</v>
      </c>
      <c r="AD760">
        <f t="shared" si="262"/>
        <v>0</v>
      </c>
      <c r="AE760">
        <f t="shared" si="263"/>
        <v>40500</v>
      </c>
      <c r="AF760">
        <f t="shared" si="264"/>
        <v>0</v>
      </c>
      <c r="AH760">
        <f>'Quadrat Point Intercept'!B756*'Quadrat Point Intercept'!E756</f>
        <v>0</v>
      </c>
    </row>
    <row r="761" spans="4:34">
      <c r="D761" s="4">
        <v>750</v>
      </c>
      <c r="E761" s="5">
        <f>'Quadrat Point Intercept'!B757</f>
        <v>0</v>
      </c>
      <c r="F761">
        <f t="shared" si="246"/>
        <v>0</v>
      </c>
      <c r="G761">
        <f t="shared" si="247"/>
        <v>0</v>
      </c>
      <c r="H761">
        <f t="shared" si="248"/>
        <v>12.5</v>
      </c>
      <c r="I761">
        <f t="shared" si="249"/>
        <v>10</v>
      </c>
      <c r="J761">
        <f t="shared" si="250"/>
        <v>1</v>
      </c>
      <c r="K761">
        <f t="shared" si="251"/>
        <v>1</v>
      </c>
      <c r="L761">
        <f t="shared" si="252"/>
        <v>0</v>
      </c>
      <c r="M761" t="e">
        <f t="shared" si="253"/>
        <v>#NUM!</v>
      </c>
      <c r="N761" t="e">
        <f t="shared" si="254"/>
        <v>#NUM!</v>
      </c>
      <c r="P761" t="e">
        <f t="shared" si="255"/>
        <v>#DIV/0!</v>
      </c>
      <c r="Q761" t="e">
        <f t="shared" si="256"/>
        <v>#DIV/0!</v>
      </c>
      <c r="S761">
        <f t="shared" si="257"/>
        <v>0</v>
      </c>
      <c r="T761" s="11">
        <f t="shared" si="258"/>
        <v>0</v>
      </c>
      <c r="U761">
        <f t="shared" si="259"/>
        <v>0</v>
      </c>
      <c r="W761" s="11">
        <f t="shared" si="243"/>
        <v>0</v>
      </c>
      <c r="X761" s="11">
        <f t="shared" si="244"/>
        <v>0</v>
      </c>
      <c r="Y761">
        <f t="shared" si="260"/>
        <v>0</v>
      </c>
      <c r="AA761">
        <f t="shared" si="245"/>
        <v>0</v>
      </c>
      <c r="AC761">
        <f t="shared" si="261"/>
        <v>0</v>
      </c>
      <c r="AD761">
        <f t="shared" si="262"/>
        <v>0</v>
      </c>
      <c r="AE761">
        <f t="shared" si="263"/>
        <v>40500</v>
      </c>
      <c r="AF761">
        <f t="shared" si="264"/>
        <v>0</v>
      </c>
      <c r="AH761">
        <f>'Quadrat Point Intercept'!B757*'Quadrat Point Intercept'!E757</f>
        <v>0</v>
      </c>
    </row>
    <row r="762" spans="4:34">
      <c r="D762" s="4">
        <v>751</v>
      </c>
      <c r="E762" s="5">
        <f>'Quadrat Point Intercept'!B758</f>
        <v>0</v>
      </c>
      <c r="F762">
        <f t="shared" si="246"/>
        <v>0</v>
      </c>
      <c r="G762">
        <f t="shared" si="247"/>
        <v>0</v>
      </c>
      <c r="H762">
        <f t="shared" si="248"/>
        <v>12.5</v>
      </c>
      <c r="I762">
        <f t="shared" si="249"/>
        <v>10</v>
      </c>
      <c r="J762">
        <f t="shared" si="250"/>
        <v>1</v>
      </c>
      <c r="K762">
        <f t="shared" si="251"/>
        <v>1</v>
      </c>
      <c r="L762">
        <f t="shared" si="252"/>
        <v>0</v>
      </c>
      <c r="M762" t="e">
        <f t="shared" si="253"/>
        <v>#NUM!</v>
      </c>
      <c r="N762" t="e">
        <f t="shared" si="254"/>
        <v>#NUM!</v>
      </c>
      <c r="P762" t="e">
        <f t="shared" si="255"/>
        <v>#DIV/0!</v>
      </c>
      <c r="Q762" t="e">
        <f t="shared" si="256"/>
        <v>#DIV/0!</v>
      </c>
      <c r="S762">
        <f t="shared" si="257"/>
        <v>0</v>
      </c>
      <c r="T762" s="11">
        <f t="shared" si="258"/>
        <v>0</v>
      </c>
      <c r="U762">
        <f t="shared" si="259"/>
        <v>0</v>
      </c>
      <c r="W762" s="11">
        <f t="shared" si="243"/>
        <v>0</v>
      </c>
      <c r="X762" s="11">
        <f t="shared" si="244"/>
        <v>0</v>
      </c>
      <c r="Y762">
        <f t="shared" si="260"/>
        <v>0</v>
      </c>
      <c r="AA762">
        <f t="shared" si="245"/>
        <v>0</v>
      </c>
      <c r="AC762">
        <f t="shared" si="261"/>
        <v>0</v>
      </c>
      <c r="AD762">
        <f t="shared" si="262"/>
        <v>0</v>
      </c>
      <c r="AE762">
        <f t="shared" si="263"/>
        <v>40500</v>
      </c>
      <c r="AF762">
        <f t="shared" si="264"/>
        <v>0</v>
      </c>
      <c r="AH762">
        <f>'Quadrat Point Intercept'!B758*'Quadrat Point Intercept'!E758</f>
        <v>0</v>
      </c>
    </row>
    <row r="763" spans="4:34">
      <c r="D763" s="4">
        <v>752</v>
      </c>
      <c r="E763" s="5">
        <f>'Quadrat Point Intercept'!B759</f>
        <v>0</v>
      </c>
      <c r="F763">
        <f t="shared" si="246"/>
        <v>0</v>
      </c>
      <c r="G763">
        <f t="shared" si="247"/>
        <v>0</v>
      </c>
      <c r="H763">
        <f t="shared" si="248"/>
        <v>12.5</v>
      </c>
      <c r="I763">
        <f t="shared" si="249"/>
        <v>10</v>
      </c>
      <c r="J763">
        <f t="shared" si="250"/>
        <v>1</v>
      </c>
      <c r="K763">
        <f t="shared" si="251"/>
        <v>1</v>
      </c>
      <c r="L763">
        <f t="shared" si="252"/>
        <v>0</v>
      </c>
      <c r="M763" t="e">
        <f t="shared" si="253"/>
        <v>#NUM!</v>
      </c>
      <c r="N763" t="e">
        <f t="shared" si="254"/>
        <v>#NUM!</v>
      </c>
      <c r="P763" t="e">
        <f t="shared" si="255"/>
        <v>#DIV/0!</v>
      </c>
      <c r="Q763" t="e">
        <f t="shared" si="256"/>
        <v>#DIV/0!</v>
      </c>
      <c r="S763">
        <f t="shared" si="257"/>
        <v>0</v>
      </c>
      <c r="T763" s="11">
        <f t="shared" si="258"/>
        <v>0</v>
      </c>
      <c r="U763">
        <f t="shared" si="259"/>
        <v>0</v>
      </c>
      <c r="W763" s="11">
        <f t="shared" si="243"/>
        <v>0</v>
      </c>
      <c r="X763" s="11">
        <f t="shared" si="244"/>
        <v>0</v>
      </c>
      <c r="Y763">
        <f t="shared" si="260"/>
        <v>0</v>
      </c>
      <c r="AA763">
        <f t="shared" si="245"/>
        <v>0</v>
      </c>
      <c r="AC763">
        <f t="shared" si="261"/>
        <v>0</v>
      </c>
      <c r="AD763">
        <f t="shared" si="262"/>
        <v>0</v>
      </c>
      <c r="AE763">
        <f t="shared" si="263"/>
        <v>40500</v>
      </c>
      <c r="AF763">
        <f t="shared" si="264"/>
        <v>0</v>
      </c>
      <c r="AH763">
        <f>'Quadrat Point Intercept'!B759*'Quadrat Point Intercept'!E759</f>
        <v>0</v>
      </c>
    </row>
    <row r="764" spans="4:34">
      <c r="D764" s="4">
        <v>753</v>
      </c>
      <c r="E764" s="5">
        <f>'Quadrat Point Intercept'!B760</f>
        <v>0</v>
      </c>
      <c r="F764">
        <f t="shared" si="246"/>
        <v>0</v>
      </c>
      <c r="G764">
        <f t="shared" si="247"/>
        <v>0</v>
      </c>
      <c r="H764">
        <f t="shared" si="248"/>
        <v>12.5</v>
      </c>
      <c r="I764">
        <f t="shared" si="249"/>
        <v>10</v>
      </c>
      <c r="J764">
        <f t="shared" si="250"/>
        <v>1</v>
      </c>
      <c r="K764">
        <f t="shared" si="251"/>
        <v>1</v>
      </c>
      <c r="L764">
        <f t="shared" si="252"/>
        <v>0</v>
      </c>
      <c r="M764" t="e">
        <f t="shared" si="253"/>
        <v>#NUM!</v>
      </c>
      <c r="N764" t="e">
        <f t="shared" si="254"/>
        <v>#NUM!</v>
      </c>
      <c r="P764" t="e">
        <f t="shared" si="255"/>
        <v>#DIV/0!</v>
      </c>
      <c r="Q764" t="e">
        <f t="shared" si="256"/>
        <v>#DIV/0!</v>
      </c>
      <c r="S764">
        <f t="shared" si="257"/>
        <v>0</v>
      </c>
      <c r="T764" s="11">
        <f t="shared" si="258"/>
        <v>0</v>
      </c>
      <c r="U764">
        <f t="shared" si="259"/>
        <v>0</v>
      </c>
      <c r="W764" s="11">
        <f t="shared" si="243"/>
        <v>0</v>
      </c>
      <c r="X764" s="11">
        <f t="shared" si="244"/>
        <v>0</v>
      </c>
      <c r="Y764">
        <f t="shared" si="260"/>
        <v>0</v>
      </c>
      <c r="AA764">
        <f t="shared" si="245"/>
        <v>0</v>
      </c>
      <c r="AC764">
        <f t="shared" si="261"/>
        <v>0</v>
      </c>
      <c r="AD764">
        <f t="shared" si="262"/>
        <v>0</v>
      </c>
      <c r="AE764">
        <f t="shared" si="263"/>
        <v>40500</v>
      </c>
      <c r="AF764">
        <f t="shared" si="264"/>
        <v>0</v>
      </c>
      <c r="AH764">
        <f>'Quadrat Point Intercept'!B760*'Quadrat Point Intercept'!E760</f>
        <v>0</v>
      </c>
    </row>
    <row r="765" spans="4:34">
      <c r="D765" s="4">
        <v>754</v>
      </c>
      <c r="E765" s="5">
        <f>'Quadrat Point Intercept'!B761</f>
        <v>0</v>
      </c>
      <c r="F765">
        <f t="shared" si="246"/>
        <v>0</v>
      </c>
      <c r="G765">
        <f t="shared" si="247"/>
        <v>0</v>
      </c>
      <c r="H765">
        <f t="shared" si="248"/>
        <v>12.5</v>
      </c>
      <c r="I765">
        <f t="shared" si="249"/>
        <v>10</v>
      </c>
      <c r="J765">
        <f t="shared" si="250"/>
        <v>1</v>
      </c>
      <c r="K765">
        <f t="shared" si="251"/>
        <v>1</v>
      </c>
      <c r="L765">
        <f t="shared" si="252"/>
        <v>0</v>
      </c>
      <c r="M765" t="e">
        <f t="shared" si="253"/>
        <v>#NUM!</v>
      </c>
      <c r="N765" t="e">
        <f t="shared" si="254"/>
        <v>#NUM!</v>
      </c>
      <c r="P765" t="e">
        <f t="shared" si="255"/>
        <v>#DIV/0!</v>
      </c>
      <c r="Q765" t="e">
        <f t="shared" si="256"/>
        <v>#DIV/0!</v>
      </c>
      <c r="S765">
        <f t="shared" si="257"/>
        <v>0</v>
      </c>
      <c r="T765" s="11">
        <f t="shared" si="258"/>
        <v>0</v>
      </c>
      <c r="U765">
        <f t="shared" si="259"/>
        <v>0</v>
      </c>
      <c r="W765" s="11">
        <f t="shared" si="243"/>
        <v>0</v>
      </c>
      <c r="X765" s="11">
        <f t="shared" si="244"/>
        <v>0</v>
      </c>
      <c r="Y765">
        <f t="shared" si="260"/>
        <v>0</v>
      </c>
      <c r="AA765">
        <f t="shared" si="245"/>
        <v>0</v>
      </c>
      <c r="AC765">
        <f t="shared" si="261"/>
        <v>0</v>
      </c>
      <c r="AD765">
        <f t="shared" si="262"/>
        <v>0</v>
      </c>
      <c r="AE765">
        <f t="shared" si="263"/>
        <v>40500</v>
      </c>
      <c r="AF765">
        <f t="shared" si="264"/>
        <v>0</v>
      </c>
      <c r="AH765">
        <f>'Quadrat Point Intercept'!B761*'Quadrat Point Intercept'!E761</f>
        <v>0</v>
      </c>
    </row>
    <row r="766" spans="4:34">
      <c r="D766" s="4">
        <v>755</v>
      </c>
      <c r="E766" s="5">
        <f>'Quadrat Point Intercept'!B762</f>
        <v>0</v>
      </c>
      <c r="F766">
        <f t="shared" si="246"/>
        <v>0</v>
      </c>
      <c r="G766">
        <f t="shared" si="247"/>
        <v>0</v>
      </c>
      <c r="H766">
        <f t="shared" si="248"/>
        <v>12.5</v>
      </c>
      <c r="I766">
        <f t="shared" si="249"/>
        <v>10</v>
      </c>
      <c r="J766">
        <f t="shared" si="250"/>
        <v>1</v>
      </c>
      <c r="K766">
        <f t="shared" si="251"/>
        <v>1</v>
      </c>
      <c r="L766">
        <f t="shared" si="252"/>
        <v>0</v>
      </c>
      <c r="M766" t="e">
        <f t="shared" si="253"/>
        <v>#NUM!</v>
      </c>
      <c r="N766" t="e">
        <f t="shared" si="254"/>
        <v>#NUM!</v>
      </c>
      <c r="P766" t="e">
        <f t="shared" si="255"/>
        <v>#DIV/0!</v>
      </c>
      <c r="Q766" t="e">
        <f t="shared" si="256"/>
        <v>#DIV/0!</v>
      </c>
      <c r="S766">
        <f t="shared" si="257"/>
        <v>0</v>
      </c>
      <c r="T766" s="11">
        <f t="shared" si="258"/>
        <v>0</v>
      </c>
      <c r="U766">
        <f t="shared" si="259"/>
        <v>0</v>
      </c>
      <c r="W766" s="11">
        <f t="shared" si="243"/>
        <v>0</v>
      </c>
      <c r="X766" s="11">
        <f t="shared" si="244"/>
        <v>0</v>
      </c>
      <c r="Y766">
        <f t="shared" si="260"/>
        <v>0</v>
      </c>
      <c r="AA766">
        <f t="shared" si="245"/>
        <v>0</v>
      </c>
      <c r="AC766">
        <f t="shared" si="261"/>
        <v>0</v>
      </c>
      <c r="AD766">
        <f t="shared" si="262"/>
        <v>0</v>
      </c>
      <c r="AE766">
        <f t="shared" si="263"/>
        <v>40500</v>
      </c>
      <c r="AF766">
        <f t="shared" si="264"/>
        <v>0</v>
      </c>
      <c r="AH766">
        <f>'Quadrat Point Intercept'!B762*'Quadrat Point Intercept'!E762</f>
        <v>0</v>
      </c>
    </row>
    <row r="767" spans="4:34">
      <c r="D767" s="4">
        <v>756</v>
      </c>
      <c r="E767" s="5">
        <f>'Quadrat Point Intercept'!B763</f>
        <v>0</v>
      </c>
      <c r="F767">
        <f t="shared" si="246"/>
        <v>0</v>
      </c>
      <c r="G767">
        <f t="shared" si="247"/>
        <v>0</v>
      </c>
      <c r="H767">
        <f t="shared" si="248"/>
        <v>12.5</v>
      </c>
      <c r="I767">
        <f t="shared" si="249"/>
        <v>10</v>
      </c>
      <c r="J767">
        <f t="shared" si="250"/>
        <v>1</v>
      </c>
      <c r="K767">
        <f t="shared" si="251"/>
        <v>1</v>
      </c>
      <c r="L767">
        <f t="shared" si="252"/>
        <v>0</v>
      </c>
      <c r="M767" t="e">
        <f t="shared" si="253"/>
        <v>#NUM!</v>
      </c>
      <c r="N767" t="e">
        <f t="shared" si="254"/>
        <v>#NUM!</v>
      </c>
      <c r="P767" t="e">
        <f t="shared" si="255"/>
        <v>#DIV/0!</v>
      </c>
      <c r="Q767" t="e">
        <f t="shared" si="256"/>
        <v>#DIV/0!</v>
      </c>
      <c r="S767">
        <f t="shared" si="257"/>
        <v>0</v>
      </c>
      <c r="T767" s="11">
        <f t="shared" si="258"/>
        <v>0</v>
      </c>
      <c r="U767">
        <f t="shared" si="259"/>
        <v>0</v>
      </c>
      <c r="W767" s="11">
        <f t="shared" si="243"/>
        <v>0</v>
      </c>
      <c r="X767" s="11">
        <f t="shared" si="244"/>
        <v>0</v>
      </c>
      <c r="Y767">
        <f t="shared" si="260"/>
        <v>0</v>
      </c>
      <c r="AA767">
        <f t="shared" si="245"/>
        <v>0</v>
      </c>
      <c r="AC767">
        <f t="shared" si="261"/>
        <v>0</v>
      </c>
      <c r="AD767">
        <f t="shared" si="262"/>
        <v>0</v>
      </c>
      <c r="AE767">
        <f t="shared" si="263"/>
        <v>40500</v>
      </c>
      <c r="AF767">
        <f t="shared" si="264"/>
        <v>0</v>
      </c>
      <c r="AH767">
        <f>'Quadrat Point Intercept'!B763*'Quadrat Point Intercept'!E763</f>
        <v>0</v>
      </c>
    </row>
    <row r="768" spans="4:34">
      <c r="D768" s="4">
        <v>757</v>
      </c>
      <c r="E768" s="5">
        <f>'Quadrat Point Intercept'!B764</f>
        <v>0</v>
      </c>
      <c r="F768">
        <f t="shared" si="246"/>
        <v>0</v>
      </c>
      <c r="G768">
        <f t="shared" si="247"/>
        <v>0</v>
      </c>
      <c r="H768">
        <f t="shared" si="248"/>
        <v>12.5</v>
      </c>
      <c r="I768">
        <f t="shared" si="249"/>
        <v>10</v>
      </c>
      <c r="J768">
        <f t="shared" si="250"/>
        <v>1</v>
      </c>
      <c r="K768">
        <f t="shared" si="251"/>
        <v>1</v>
      </c>
      <c r="L768">
        <f t="shared" si="252"/>
        <v>0</v>
      </c>
      <c r="M768" t="e">
        <f t="shared" si="253"/>
        <v>#NUM!</v>
      </c>
      <c r="N768" t="e">
        <f t="shared" si="254"/>
        <v>#NUM!</v>
      </c>
      <c r="P768" t="e">
        <f t="shared" si="255"/>
        <v>#DIV/0!</v>
      </c>
      <c r="Q768" t="e">
        <f t="shared" si="256"/>
        <v>#DIV/0!</v>
      </c>
      <c r="S768">
        <f t="shared" si="257"/>
        <v>0</v>
      </c>
      <c r="T768" s="11">
        <f t="shared" si="258"/>
        <v>0</v>
      </c>
      <c r="U768">
        <f t="shared" si="259"/>
        <v>0</v>
      </c>
      <c r="W768" s="11">
        <f t="shared" si="243"/>
        <v>0</v>
      </c>
      <c r="X768" s="11">
        <f t="shared" si="244"/>
        <v>0</v>
      </c>
      <c r="Y768">
        <f t="shared" si="260"/>
        <v>0</v>
      </c>
      <c r="AA768">
        <f t="shared" si="245"/>
        <v>0</v>
      </c>
      <c r="AC768">
        <f t="shared" si="261"/>
        <v>0</v>
      </c>
      <c r="AD768">
        <f t="shared" si="262"/>
        <v>0</v>
      </c>
      <c r="AE768">
        <f t="shared" si="263"/>
        <v>40500</v>
      </c>
      <c r="AF768">
        <f t="shared" si="264"/>
        <v>0</v>
      </c>
      <c r="AH768">
        <f>'Quadrat Point Intercept'!B764*'Quadrat Point Intercept'!E764</f>
        <v>0</v>
      </c>
    </row>
    <row r="769" spans="4:34">
      <c r="D769" s="4">
        <v>758</v>
      </c>
      <c r="E769" s="5">
        <f>'Quadrat Point Intercept'!B765</f>
        <v>0</v>
      </c>
      <c r="F769">
        <f t="shared" si="246"/>
        <v>0</v>
      </c>
      <c r="G769">
        <f t="shared" si="247"/>
        <v>0</v>
      </c>
      <c r="H769">
        <f t="shared" si="248"/>
        <v>12.5</v>
      </c>
      <c r="I769">
        <f t="shared" si="249"/>
        <v>10</v>
      </c>
      <c r="J769">
        <f t="shared" si="250"/>
        <v>1</v>
      </c>
      <c r="K769">
        <f t="shared" si="251"/>
        <v>1</v>
      </c>
      <c r="L769">
        <f t="shared" si="252"/>
        <v>0</v>
      </c>
      <c r="M769" t="e">
        <f t="shared" si="253"/>
        <v>#NUM!</v>
      </c>
      <c r="N769" t="e">
        <f t="shared" si="254"/>
        <v>#NUM!</v>
      </c>
      <c r="P769" t="e">
        <f t="shared" si="255"/>
        <v>#DIV/0!</v>
      </c>
      <c r="Q769" t="e">
        <f t="shared" si="256"/>
        <v>#DIV/0!</v>
      </c>
      <c r="S769">
        <f t="shared" si="257"/>
        <v>0</v>
      </c>
      <c r="T769" s="11">
        <f t="shared" si="258"/>
        <v>0</v>
      </c>
      <c r="U769">
        <f t="shared" si="259"/>
        <v>0</v>
      </c>
      <c r="W769" s="11">
        <f t="shared" si="243"/>
        <v>0</v>
      </c>
      <c r="X769" s="11">
        <f t="shared" si="244"/>
        <v>0</v>
      </c>
      <c r="Y769">
        <f t="shared" si="260"/>
        <v>0</v>
      </c>
      <c r="AA769">
        <f t="shared" si="245"/>
        <v>0</v>
      </c>
      <c r="AC769">
        <f t="shared" si="261"/>
        <v>0</v>
      </c>
      <c r="AD769">
        <f t="shared" si="262"/>
        <v>0</v>
      </c>
      <c r="AE769">
        <f t="shared" si="263"/>
        <v>40500</v>
      </c>
      <c r="AF769">
        <f t="shared" si="264"/>
        <v>0</v>
      </c>
      <c r="AH769">
        <f>'Quadrat Point Intercept'!B765*'Quadrat Point Intercept'!E765</f>
        <v>0</v>
      </c>
    </row>
    <row r="770" spans="4:34">
      <c r="D770" s="4">
        <v>759</v>
      </c>
      <c r="E770" s="5">
        <f>'Quadrat Point Intercept'!B766</f>
        <v>0</v>
      </c>
      <c r="F770">
        <f t="shared" si="246"/>
        <v>0</v>
      </c>
      <c r="G770">
        <f t="shared" si="247"/>
        <v>0</v>
      </c>
      <c r="H770">
        <f t="shared" si="248"/>
        <v>12.5</v>
      </c>
      <c r="I770">
        <f t="shared" si="249"/>
        <v>10</v>
      </c>
      <c r="J770">
        <f t="shared" si="250"/>
        <v>1</v>
      </c>
      <c r="K770">
        <f t="shared" si="251"/>
        <v>1</v>
      </c>
      <c r="L770">
        <f t="shared" si="252"/>
        <v>0</v>
      </c>
      <c r="M770" t="e">
        <f t="shared" si="253"/>
        <v>#NUM!</v>
      </c>
      <c r="N770" t="e">
        <f t="shared" si="254"/>
        <v>#NUM!</v>
      </c>
      <c r="P770" t="e">
        <f t="shared" si="255"/>
        <v>#DIV/0!</v>
      </c>
      <c r="Q770" t="e">
        <f t="shared" si="256"/>
        <v>#DIV/0!</v>
      </c>
      <c r="S770">
        <f t="shared" si="257"/>
        <v>0</v>
      </c>
      <c r="T770" s="11">
        <f t="shared" si="258"/>
        <v>0</v>
      </c>
      <c r="U770">
        <f t="shared" si="259"/>
        <v>0</v>
      </c>
      <c r="W770" s="11">
        <f t="shared" si="243"/>
        <v>0</v>
      </c>
      <c r="X770" s="11">
        <f t="shared" si="244"/>
        <v>0</v>
      </c>
      <c r="Y770">
        <f t="shared" si="260"/>
        <v>0</v>
      </c>
      <c r="AA770">
        <f t="shared" si="245"/>
        <v>0</v>
      </c>
      <c r="AC770">
        <f t="shared" si="261"/>
        <v>0</v>
      </c>
      <c r="AD770">
        <f t="shared" si="262"/>
        <v>0</v>
      </c>
      <c r="AE770">
        <f t="shared" si="263"/>
        <v>40500</v>
      </c>
      <c r="AF770">
        <f t="shared" si="264"/>
        <v>0</v>
      </c>
      <c r="AH770">
        <f>'Quadrat Point Intercept'!B766*'Quadrat Point Intercept'!E766</f>
        <v>0</v>
      </c>
    </row>
    <row r="771" spans="4:34">
      <c r="D771" s="4">
        <v>760</v>
      </c>
      <c r="E771" s="5">
        <f>'Quadrat Point Intercept'!B767</f>
        <v>0</v>
      </c>
      <c r="F771">
        <f t="shared" si="246"/>
        <v>0</v>
      </c>
      <c r="G771">
        <f t="shared" si="247"/>
        <v>0</v>
      </c>
      <c r="H771">
        <f t="shared" si="248"/>
        <v>12.5</v>
      </c>
      <c r="I771">
        <f t="shared" si="249"/>
        <v>10</v>
      </c>
      <c r="J771">
        <f t="shared" si="250"/>
        <v>1</v>
      </c>
      <c r="K771">
        <f t="shared" si="251"/>
        <v>1</v>
      </c>
      <c r="L771">
        <f t="shared" si="252"/>
        <v>0</v>
      </c>
      <c r="M771" t="e">
        <f t="shared" si="253"/>
        <v>#NUM!</v>
      </c>
      <c r="N771" t="e">
        <f t="shared" si="254"/>
        <v>#NUM!</v>
      </c>
      <c r="P771" t="e">
        <f t="shared" si="255"/>
        <v>#DIV/0!</v>
      </c>
      <c r="Q771" t="e">
        <f t="shared" si="256"/>
        <v>#DIV/0!</v>
      </c>
      <c r="S771">
        <f t="shared" si="257"/>
        <v>0</v>
      </c>
      <c r="T771" s="11">
        <f t="shared" si="258"/>
        <v>0</v>
      </c>
      <c r="U771">
        <f t="shared" si="259"/>
        <v>0</v>
      </c>
      <c r="W771" s="11">
        <f t="shared" si="243"/>
        <v>0</v>
      </c>
      <c r="X771" s="11">
        <f t="shared" si="244"/>
        <v>0</v>
      </c>
      <c r="Y771">
        <f t="shared" si="260"/>
        <v>0</v>
      </c>
      <c r="AA771">
        <f t="shared" si="245"/>
        <v>0</v>
      </c>
      <c r="AC771">
        <f t="shared" si="261"/>
        <v>0</v>
      </c>
      <c r="AD771">
        <f t="shared" si="262"/>
        <v>0</v>
      </c>
      <c r="AE771">
        <f t="shared" si="263"/>
        <v>40500</v>
      </c>
      <c r="AF771">
        <f t="shared" si="264"/>
        <v>0</v>
      </c>
      <c r="AH771">
        <f>'Quadrat Point Intercept'!B767*'Quadrat Point Intercept'!E767</f>
        <v>0</v>
      </c>
    </row>
    <row r="772" spans="4:34">
      <c r="D772" s="4">
        <v>761</v>
      </c>
      <c r="E772" s="5">
        <f>'Quadrat Point Intercept'!B768</f>
        <v>0</v>
      </c>
      <c r="F772">
        <f t="shared" si="246"/>
        <v>0</v>
      </c>
      <c r="G772">
        <f t="shared" si="247"/>
        <v>0</v>
      </c>
      <c r="H772">
        <f t="shared" si="248"/>
        <v>12.5</v>
      </c>
      <c r="I772">
        <f t="shared" si="249"/>
        <v>10</v>
      </c>
      <c r="J772">
        <f t="shared" si="250"/>
        <v>1</v>
      </c>
      <c r="K772">
        <f t="shared" si="251"/>
        <v>1</v>
      </c>
      <c r="L772">
        <f t="shared" si="252"/>
        <v>0</v>
      </c>
      <c r="M772" t="e">
        <f t="shared" si="253"/>
        <v>#NUM!</v>
      </c>
      <c r="N772" t="e">
        <f t="shared" si="254"/>
        <v>#NUM!</v>
      </c>
      <c r="P772" t="e">
        <f t="shared" si="255"/>
        <v>#DIV/0!</v>
      </c>
      <c r="Q772" t="e">
        <f t="shared" si="256"/>
        <v>#DIV/0!</v>
      </c>
      <c r="S772">
        <f t="shared" si="257"/>
        <v>0</v>
      </c>
      <c r="T772" s="11">
        <f t="shared" si="258"/>
        <v>0</v>
      </c>
      <c r="U772">
        <f t="shared" si="259"/>
        <v>0</v>
      </c>
      <c r="W772" s="11">
        <f t="shared" si="243"/>
        <v>0</v>
      </c>
      <c r="X772" s="11">
        <f t="shared" si="244"/>
        <v>0</v>
      </c>
      <c r="Y772">
        <f t="shared" si="260"/>
        <v>0</v>
      </c>
      <c r="AA772">
        <f t="shared" si="245"/>
        <v>0</v>
      </c>
      <c r="AC772">
        <f t="shared" si="261"/>
        <v>0</v>
      </c>
      <c r="AD772">
        <f t="shared" si="262"/>
        <v>0</v>
      </c>
      <c r="AE772">
        <f t="shared" si="263"/>
        <v>40500</v>
      </c>
      <c r="AF772">
        <f t="shared" si="264"/>
        <v>0</v>
      </c>
      <c r="AH772">
        <f>'Quadrat Point Intercept'!B768*'Quadrat Point Intercept'!E768</f>
        <v>0</v>
      </c>
    </row>
    <row r="773" spans="4:34">
      <c r="D773" s="4">
        <v>762</v>
      </c>
      <c r="E773" s="5">
        <f>'Quadrat Point Intercept'!B769</f>
        <v>0</v>
      </c>
      <c r="F773">
        <f t="shared" si="246"/>
        <v>0</v>
      </c>
      <c r="G773">
        <f t="shared" si="247"/>
        <v>0</v>
      </c>
      <c r="H773">
        <f t="shared" si="248"/>
        <v>12.5</v>
      </c>
      <c r="I773">
        <f t="shared" si="249"/>
        <v>10</v>
      </c>
      <c r="J773">
        <f t="shared" si="250"/>
        <v>1</v>
      </c>
      <c r="K773">
        <f t="shared" si="251"/>
        <v>1</v>
      </c>
      <c r="L773">
        <f t="shared" si="252"/>
        <v>0</v>
      </c>
      <c r="M773" t="e">
        <f t="shared" si="253"/>
        <v>#NUM!</v>
      </c>
      <c r="N773" t="e">
        <f t="shared" si="254"/>
        <v>#NUM!</v>
      </c>
      <c r="P773" t="e">
        <f t="shared" si="255"/>
        <v>#DIV/0!</v>
      </c>
      <c r="Q773" t="e">
        <f t="shared" si="256"/>
        <v>#DIV/0!</v>
      </c>
      <c r="S773">
        <f t="shared" si="257"/>
        <v>0</v>
      </c>
      <c r="T773" s="11">
        <f t="shared" si="258"/>
        <v>0</v>
      </c>
      <c r="U773">
        <f t="shared" si="259"/>
        <v>0</v>
      </c>
      <c r="W773" s="11">
        <f t="shared" si="243"/>
        <v>0</v>
      </c>
      <c r="X773" s="11">
        <f t="shared" si="244"/>
        <v>0</v>
      </c>
      <c r="Y773">
        <f t="shared" si="260"/>
        <v>0</v>
      </c>
      <c r="AA773">
        <f t="shared" si="245"/>
        <v>0</v>
      </c>
      <c r="AC773">
        <f t="shared" si="261"/>
        <v>0</v>
      </c>
      <c r="AD773">
        <f t="shared" si="262"/>
        <v>0</v>
      </c>
      <c r="AE773">
        <f t="shared" si="263"/>
        <v>40500</v>
      </c>
      <c r="AF773">
        <f t="shared" si="264"/>
        <v>0</v>
      </c>
      <c r="AH773">
        <f>'Quadrat Point Intercept'!B769*'Quadrat Point Intercept'!E769</f>
        <v>0</v>
      </c>
    </row>
    <row r="774" spans="4:34">
      <c r="D774" s="4">
        <v>763</v>
      </c>
      <c r="E774" s="5">
        <f>'Quadrat Point Intercept'!B770</f>
        <v>0</v>
      </c>
      <c r="F774">
        <f t="shared" si="246"/>
        <v>0</v>
      </c>
      <c r="G774">
        <f t="shared" si="247"/>
        <v>0</v>
      </c>
      <c r="H774">
        <f t="shared" si="248"/>
        <v>12.5</v>
      </c>
      <c r="I774">
        <f t="shared" si="249"/>
        <v>10</v>
      </c>
      <c r="J774">
        <f t="shared" si="250"/>
        <v>1</v>
      </c>
      <c r="K774">
        <f t="shared" si="251"/>
        <v>1</v>
      </c>
      <c r="L774">
        <f t="shared" si="252"/>
        <v>0</v>
      </c>
      <c r="M774" t="e">
        <f t="shared" si="253"/>
        <v>#NUM!</v>
      </c>
      <c r="N774" t="e">
        <f t="shared" si="254"/>
        <v>#NUM!</v>
      </c>
      <c r="P774" t="e">
        <f t="shared" si="255"/>
        <v>#DIV/0!</v>
      </c>
      <c r="Q774" t="e">
        <f t="shared" si="256"/>
        <v>#DIV/0!</v>
      </c>
      <c r="S774">
        <f t="shared" si="257"/>
        <v>0</v>
      </c>
      <c r="T774" s="11">
        <f t="shared" si="258"/>
        <v>0</v>
      </c>
      <c r="U774">
        <f t="shared" si="259"/>
        <v>0</v>
      </c>
      <c r="W774" s="11">
        <f t="shared" si="243"/>
        <v>0</v>
      </c>
      <c r="X774" s="11">
        <f t="shared" si="244"/>
        <v>0</v>
      </c>
      <c r="Y774">
        <f t="shared" si="260"/>
        <v>0</v>
      </c>
      <c r="AA774">
        <f t="shared" si="245"/>
        <v>0</v>
      </c>
      <c r="AC774">
        <f t="shared" si="261"/>
        <v>0</v>
      </c>
      <c r="AD774">
        <f t="shared" si="262"/>
        <v>0</v>
      </c>
      <c r="AE774">
        <f t="shared" si="263"/>
        <v>40500</v>
      </c>
      <c r="AF774">
        <f t="shared" si="264"/>
        <v>0</v>
      </c>
      <c r="AH774">
        <f>'Quadrat Point Intercept'!B770*'Quadrat Point Intercept'!E770</f>
        <v>0</v>
      </c>
    </row>
    <row r="775" spans="4:34">
      <c r="D775" s="4">
        <v>764</v>
      </c>
      <c r="E775" s="5">
        <f>'Quadrat Point Intercept'!B771</f>
        <v>0</v>
      </c>
      <c r="F775">
        <f t="shared" si="246"/>
        <v>0</v>
      </c>
      <c r="G775">
        <f t="shared" si="247"/>
        <v>0</v>
      </c>
      <c r="H775">
        <f t="shared" si="248"/>
        <v>12.5</v>
      </c>
      <c r="I775">
        <f t="shared" si="249"/>
        <v>10</v>
      </c>
      <c r="J775">
        <f t="shared" si="250"/>
        <v>1</v>
      </c>
      <c r="K775">
        <f t="shared" si="251"/>
        <v>1</v>
      </c>
      <c r="L775">
        <f t="shared" si="252"/>
        <v>0</v>
      </c>
      <c r="M775" t="e">
        <f t="shared" si="253"/>
        <v>#NUM!</v>
      </c>
      <c r="N775" t="e">
        <f t="shared" si="254"/>
        <v>#NUM!</v>
      </c>
      <c r="P775" t="e">
        <f t="shared" si="255"/>
        <v>#DIV/0!</v>
      </c>
      <c r="Q775" t="e">
        <f t="shared" si="256"/>
        <v>#DIV/0!</v>
      </c>
      <c r="S775">
        <f t="shared" si="257"/>
        <v>0</v>
      </c>
      <c r="T775" s="11">
        <f t="shared" si="258"/>
        <v>0</v>
      </c>
      <c r="U775">
        <f t="shared" si="259"/>
        <v>0</v>
      </c>
      <c r="W775" s="11">
        <f t="shared" si="243"/>
        <v>0</v>
      </c>
      <c r="X775" s="11">
        <f t="shared" si="244"/>
        <v>0</v>
      </c>
      <c r="Y775">
        <f t="shared" si="260"/>
        <v>0</v>
      </c>
      <c r="AA775">
        <f t="shared" si="245"/>
        <v>0</v>
      </c>
      <c r="AC775">
        <f t="shared" si="261"/>
        <v>0</v>
      </c>
      <c r="AD775">
        <f t="shared" si="262"/>
        <v>0</v>
      </c>
      <c r="AE775">
        <f t="shared" si="263"/>
        <v>40500</v>
      </c>
      <c r="AF775">
        <f t="shared" si="264"/>
        <v>0</v>
      </c>
      <c r="AH775">
        <f>'Quadrat Point Intercept'!B771*'Quadrat Point Intercept'!E771</f>
        <v>0</v>
      </c>
    </row>
    <row r="776" spans="4:34">
      <c r="D776" s="4">
        <v>765</v>
      </c>
      <c r="E776" s="5">
        <f>'Quadrat Point Intercept'!B772</f>
        <v>0</v>
      </c>
      <c r="F776">
        <f t="shared" si="246"/>
        <v>0</v>
      </c>
      <c r="G776">
        <f t="shared" si="247"/>
        <v>0</v>
      </c>
      <c r="H776">
        <f t="shared" si="248"/>
        <v>12.5</v>
      </c>
      <c r="I776">
        <f t="shared" si="249"/>
        <v>10</v>
      </c>
      <c r="J776">
        <f t="shared" si="250"/>
        <v>1</v>
      </c>
      <c r="K776">
        <f t="shared" si="251"/>
        <v>1</v>
      </c>
      <c r="L776">
        <f t="shared" si="252"/>
        <v>0</v>
      </c>
      <c r="M776" t="e">
        <f t="shared" si="253"/>
        <v>#NUM!</v>
      </c>
      <c r="N776" t="e">
        <f t="shared" si="254"/>
        <v>#NUM!</v>
      </c>
      <c r="P776" t="e">
        <f t="shared" si="255"/>
        <v>#DIV/0!</v>
      </c>
      <c r="Q776" t="e">
        <f t="shared" si="256"/>
        <v>#DIV/0!</v>
      </c>
      <c r="S776">
        <f t="shared" si="257"/>
        <v>0</v>
      </c>
      <c r="T776" s="11">
        <f t="shared" si="258"/>
        <v>0</v>
      </c>
      <c r="U776">
        <f t="shared" si="259"/>
        <v>0</v>
      </c>
      <c r="W776" s="11">
        <f t="shared" si="243"/>
        <v>0</v>
      </c>
      <c r="X776" s="11">
        <f t="shared" si="244"/>
        <v>0</v>
      </c>
      <c r="Y776">
        <f t="shared" si="260"/>
        <v>0</v>
      </c>
      <c r="AA776">
        <f t="shared" si="245"/>
        <v>0</v>
      </c>
      <c r="AC776">
        <f t="shared" si="261"/>
        <v>0</v>
      </c>
      <c r="AD776">
        <f t="shared" si="262"/>
        <v>0</v>
      </c>
      <c r="AE776">
        <f t="shared" si="263"/>
        <v>40500</v>
      </c>
      <c r="AF776">
        <f t="shared" si="264"/>
        <v>0</v>
      </c>
      <c r="AH776">
        <f>'Quadrat Point Intercept'!B772*'Quadrat Point Intercept'!E772</f>
        <v>0</v>
      </c>
    </row>
    <row r="777" spans="4:34">
      <c r="D777" s="4">
        <v>766</v>
      </c>
      <c r="E777" s="5">
        <f>'Quadrat Point Intercept'!B773</f>
        <v>0</v>
      </c>
      <c r="F777">
        <f t="shared" si="246"/>
        <v>0</v>
      </c>
      <c r="G777">
        <f t="shared" si="247"/>
        <v>0</v>
      </c>
      <c r="H777">
        <f t="shared" si="248"/>
        <v>12.5</v>
      </c>
      <c r="I777">
        <f t="shared" si="249"/>
        <v>10</v>
      </c>
      <c r="J777">
        <f t="shared" si="250"/>
        <v>1</v>
      </c>
      <c r="K777">
        <f t="shared" si="251"/>
        <v>1</v>
      </c>
      <c r="L777">
        <f t="shared" si="252"/>
        <v>0</v>
      </c>
      <c r="M777" t="e">
        <f t="shared" si="253"/>
        <v>#NUM!</v>
      </c>
      <c r="N777" t="e">
        <f t="shared" si="254"/>
        <v>#NUM!</v>
      </c>
      <c r="P777" t="e">
        <f t="shared" si="255"/>
        <v>#DIV/0!</v>
      </c>
      <c r="Q777" t="e">
        <f t="shared" si="256"/>
        <v>#DIV/0!</v>
      </c>
      <c r="S777">
        <f t="shared" si="257"/>
        <v>0</v>
      </c>
      <c r="T777" s="11">
        <f t="shared" si="258"/>
        <v>0</v>
      </c>
      <c r="U777">
        <f t="shared" si="259"/>
        <v>0</v>
      </c>
      <c r="W777" s="11">
        <f t="shared" si="243"/>
        <v>0</v>
      </c>
      <c r="X777" s="11">
        <f t="shared" si="244"/>
        <v>0</v>
      </c>
      <c r="Y777">
        <f t="shared" si="260"/>
        <v>0</v>
      </c>
      <c r="AA777">
        <f t="shared" si="245"/>
        <v>0</v>
      </c>
      <c r="AC777">
        <f t="shared" si="261"/>
        <v>0</v>
      </c>
      <c r="AD777">
        <f t="shared" si="262"/>
        <v>0</v>
      </c>
      <c r="AE777">
        <f t="shared" si="263"/>
        <v>40500</v>
      </c>
      <c r="AF777">
        <f t="shared" si="264"/>
        <v>0</v>
      </c>
      <c r="AH777">
        <f>'Quadrat Point Intercept'!B773*'Quadrat Point Intercept'!E773</f>
        <v>0</v>
      </c>
    </row>
    <row r="778" spans="4:34">
      <c r="D778" s="4">
        <v>767</v>
      </c>
      <c r="E778" s="5">
        <f>'Quadrat Point Intercept'!B774</f>
        <v>0</v>
      </c>
      <c r="F778">
        <f t="shared" si="246"/>
        <v>0</v>
      </c>
      <c r="G778">
        <f t="shared" si="247"/>
        <v>0</v>
      </c>
      <c r="H778">
        <f t="shared" si="248"/>
        <v>12.5</v>
      </c>
      <c r="I778">
        <f t="shared" si="249"/>
        <v>10</v>
      </c>
      <c r="J778">
        <f t="shared" si="250"/>
        <v>1</v>
      </c>
      <c r="K778">
        <f t="shared" si="251"/>
        <v>1</v>
      </c>
      <c r="L778">
        <f t="shared" si="252"/>
        <v>0</v>
      </c>
      <c r="M778" t="e">
        <f t="shared" si="253"/>
        <v>#NUM!</v>
      </c>
      <c r="N778" t="e">
        <f t="shared" si="254"/>
        <v>#NUM!</v>
      </c>
      <c r="P778" t="e">
        <f t="shared" si="255"/>
        <v>#DIV/0!</v>
      </c>
      <c r="Q778" t="e">
        <f t="shared" si="256"/>
        <v>#DIV/0!</v>
      </c>
      <c r="S778">
        <f t="shared" si="257"/>
        <v>0</v>
      </c>
      <c r="T778" s="11">
        <f t="shared" si="258"/>
        <v>0</v>
      </c>
      <c r="U778">
        <f t="shared" si="259"/>
        <v>0</v>
      </c>
      <c r="W778" s="11">
        <f t="shared" si="243"/>
        <v>0</v>
      </c>
      <c r="X778" s="11">
        <f t="shared" si="244"/>
        <v>0</v>
      </c>
      <c r="Y778">
        <f t="shared" si="260"/>
        <v>0</v>
      </c>
      <c r="AA778">
        <f t="shared" si="245"/>
        <v>0</v>
      </c>
      <c r="AC778">
        <f t="shared" si="261"/>
        <v>0</v>
      </c>
      <c r="AD778">
        <f t="shared" si="262"/>
        <v>0</v>
      </c>
      <c r="AE778">
        <f t="shared" si="263"/>
        <v>40500</v>
      </c>
      <c r="AF778">
        <f t="shared" si="264"/>
        <v>0</v>
      </c>
      <c r="AH778">
        <f>'Quadrat Point Intercept'!B774*'Quadrat Point Intercept'!E774</f>
        <v>0</v>
      </c>
    </row>
    <row r="779" spans="4:34">
      <c r="D779" s="4">
        <v>768</v>
      </c>
      <c r="E779" s="5">
        <f>'Quadrat Point Intercept'!B775</f>
        <v>0</v>
      </c>
      <c r="F779">
        <f t="shared" si="246"/>
        <v>0</v>
      </c>
      <c r="G779">
        <f t="shared" si="247"/>
        <v>0</v>
      </c>
      <c r="H779">
        <f t="shared" si="248"/>
        <v>12.5</v>
      </c>
      <c r="I779">
        <f t="shared" si="249"/>
        <v>10</v>
      </c>
      <c r="J779">
        <f t="shared" si="250"/>
        <v>1</v>
      </c>
      <c r="K779">
        <f t="shared" si="251"/>
        <v>1</v>
      </c>
      <c r="L779">
        <f t="shared" si="252"/>
        <v>0</v>
      </c>
      <c r="M779" t="e">
        <f t="shared" si="253"/>
        <v>#NUM!</v>
      </c>
      <c r="N779" t="e">
        <f t="shared" si="254"/>
        <v>#NUM!</v>
      </c>
      <c r="P779" t="e">
        <f t="shared" si="255"/>
        <v>#DIV/0!</v>
      </c>
      <c r="Q779" t="e">
        <f t="shared" si="256"/>
        <v>#DIV/0!</v>
      </c>
      <c r="S779">
        <f t="shared" si="257"/>
        <v>0</v>
      </c>
      <c r="T779" s="11">
        <f t="shared" si="258"/>
        <v>0</v>
      </c>
      <c r="U779">
        <f t="shared" si="259"/>
        <v>0</v>
      </c>
      <c r="W779" s="11">
        <f t="shared" si="243"/>
        <v>0</v>
      </c>
      <c r="X779" s="11">
        <f t="shared" si="244"/>
        <v>0</v>
      </c>
      <c r="Y779">
        <f t="shared" si="260"/>
        <v>0</v>
      </c>
      <c r="AA779">
        <f t="shared" si="245"/>
        <v>0</v>
      </c>
      <c r="AC779">
        <f t="shared" si="261"/>
        <v>0</v>
      </c>
      <c r="AD779">
        <f t="shared" si="262"/>
        <v>0</v>
      </c>
      <c r="AE779">
        <f t="shared" si="263"/>
        <v>40500</v>
      </c>
      <c r="AF779">
        <f t="shared" si="264"/>
        <v>0</v>
      </c>
      <c r="AH779">
        <f>'Quadrat Point Intercept'!B775*'Quadrat Point Intercept'!E775</f>
        <v>0</v>
      </c>
    </row>
    <row r="780" spans="4:34">
      <c r="D780" s="4">
        <v>769</v>
      </c>
      <c r="E780" s="5">
        <f>'Quadrat Point Intercept'!B776</f>
        <v>0</v>
      </c>
      <c r="F780">
        <f t="shared" si="246"/>
        <v>0</v>
      </c>
      <c r="G780">
        <f t="shared" si="247"/>
        <v>0</v>
      </c>
      <c r="H780">
        <f t="shared" si="248"/>
        <v>12.5</v>
      </c>
      <c r="I780">
        <f t="shared" si="249"/>
        <v>10</v>
      </c>
      <c r="J780">
        <f t="shared" si="250"/>
        <v>1</v>
      </c>
      <c r="K780">
        <f t="shared" si="251"/>
        <v>1</v>
      </c>
      <c r="L780">
        <f t="shared" si="252"/>
        <v>0</v>
      </c>
      <c r="M780" t="e">
        <f t="shared" si="253"/>
        <v>#NUM!</v>
      </c>
      <c r="N780" t="e">
        <f t="shared" si="254"/>
        <v>#NUM!</v>
      </c>
      <c r="P780" t="e">
        <f t="shared" si="255"/>
        <v>#DIV/0!</v>
      </c>
      <c r="Q780" t="e">
        <f t="shared" si="256"/>
        <v>#DIV/0!</v>
      </c>
      <c r="S780">
        <f t="shared" si="257"/>
        <v>0</v>
      </c>
      <c r="T780" s="11">
        <f t="shared" si="258"/>
        <v>0</v>
      </c>
      <c r="U780">
        <f t="shared" si="259"/>
        <v>0</v>
      </c>
      <c r="W780" s="11">
        <f t="shared" ref="W780:W843" si="265">IF(J780=1,0,M780)</f>
        <v>0</v>
      </c>
      <c r="X780" s="11">
        <f t="shared" ref="X780:X843" si="266">IF(K780=1,0,N780)</f>
        <v>0</v>
      </c>
      <c r="Y780">
        <f t="shared" si="260"/>
        <v>0</v>
      </c>
      <c r="AA780">
        <f t="shared" ref="AA780:AA843" si="267">U780+Y780</f>
        <v>0</v>
      </c>
      <c r="AC780">
        <f t="shared" si="261"/>
        <v>0</v>
      </c>
      <c r="AD780">
        <f t="shared" si="262"/>
        <v>0</v>
      </c>
      <c r="AE780">
        <f t="shared" si="263"/>
        <v>40500</v>
      </c>
      <c r="AF780">
        <f t="shared" si="264"/>
        <v>0</v>
      </c>
      <c r="AH780">
        <f>'Quadrat Point Intercept'!B776*'Quadrat Point Intercept'!E776</f>
        <v>0</v>
      </c>
    </row>
    <row r="781" spans="4:34">
      <c r="D781" s="4">
        <v>770</v>
      </c>
      <c r="E781" s="5">
        <f>'Quadrat Point Intercept'!B777</f>
        <v>0</v>
      </c>
      <c r="F781">
        <f t="shared" ref="F781:F844" si="268">E781/2</f>
        <v>0</v>
      </c>
      <c r="G781">
        <f t="shared" ref="G781:G844" si="269">PI()*(F781^2)</f>
        <v>0</v>
      </c>
      <c r="H781">
        <f t="shared" ref="H781:H844" si="270">($B$12+F781+F781)/2</f>
        <v>12.5</v>
      </c>
      <c r="I781">
        <f t="shared" ref="I781:I844" si="271">($B$13+F781+F781)/2</f>
        <v>10</v>
      </c>
      <c r="J781">
        <f t="shared" ref="J781:J844" si="272">IF($B$12&gt;E781,1,0)</f>
        <v>1</v>
      </c>
      <c r="K781">
        <f t="shared" ref="K781:K844" si="273">IF($B$13&gt;E781,1,0)</f>
        <v>1</v>
      </c>
      <c r="L781">
        <f t="shared" ref="L781:L844" si="274">IF(($B$12^2+$B$13^2)^0.5&lt;E781,1,0)</f>
        <v>0</v>
      </c>
      <c r="M781" t="e">
        <f t="shared" ref="M781:M844" si="275">(H781-F781)*(H781*(H781-$B$12))^0.5</f>
        <v>#NUM!</v>
      </c>
      <c r="N781" t="e">
        <f t="shared" ref="N781:N844" si="276">(I781-F781)*(I781*(I781-$B$13))^0.5</f>
        <v>#NUM!</v>
      </c>
      <c r="P781" t="e">
        <f t="shared" ref="P781:P844" si="277">360*ACOS($B$12/2/F781)/2/PI()</f>
        <v>#DIV/0!</v>
      </c>
      <c r="Q781" t="e">
        <f t="shared" ref="Q781:Q844" si="278">360*ACOS($B$13/2/F781)/2/PI()</f>
        <v>#DIV/0!</v>
      </c>
      <c r="S781">
        <f t="shared" ref="S781:S844" si="279">IF(J781=1,0,P781)</f>
        <v>0</v>
      </c>
      <c r="T781" s="11">
        <f t="shared" ref="T781:T844" si="280">IF(K781=1,0,Q781)</f>
        <v>0</v>
      </c>
      <c r="U781">
        <f t="shared" ref="U781:U844" si="281">$B$10*$B$11*PI()*F781^2-((($O$10*S781+$P$10*T781)*PI()*F781^2)/360)</f>
        <v>0</v>
      </c>
      <c r="W781" s="11">
        <f t="shared" si="265"/>
        <v>0</v>
      </c>
      <c r="X781" s="11">
        <f t="shared" si="266"/>
        <v>0</v>
      </c>
      <c r="Y781">
        <f t="shared" ref="Y781:Y844" si="282">$M$10*W781+$N$10*X781</f>
        <v>0</v>
      </c>
      <c r="AA781">
        <f t="shared" si="267"/>
        <v>0</v>
      </c>
      <c r="AC781">
        <f t="shared" ref="AC781:AC844" si="283">((2*(180-2*T781)*($B$11-1)+2*(180-2*S781)*($B$10-1)+360)*PI()*F781^2)/360</f>
        <v>0</v>
      </c>
      <c r="AD781">
        <f t="shared" ref="AD781:AD844" si="284">($B$10-1)*2*W781+($B$11-1)*2*X781</f>
        <v>0</v>
      </c>
      <c r="AE781">
        <f t="shared" ref="AE781:AE844" si="285">$AC$7+AC781+AD781</f>
        <v>40500</v>
      </c>
      <c r="AF781">
        <f t="shared" ref="AF781:AF844" si="286">IF(L781=1,AE781,AA781)</f>
        <v>0</v>
      </c>
      <c r="AH781">
        <f>'Quadrat Point Intercept'!B777*'Quadrat Point Intercept'!E777</f>
        <v>0</v>
      </c>
    </row>
    <row r="782" spans="4:34">
      <c r="D782" s="4">
        <v>771</v>
      </c>
      <c r="E782" s="5">
        <f>'Quadrat Point Intercept'!B778</f>
        <v>0</v>
      </c>
      <c r="F782">
        <f t="shared" si="268"/>
        <v>0</v>
      </c>
      <c r="G782">
        <f t="shared" si="269"/>
        <v>0</v>
      </c>
      <c r="H782">
        <f t="shared" si="270"/>
        <v>12.5</v>
      </c>
      <c r="I782">
        <f t="shared" si="271"/>
        <v>10</v>
      </c>
      <c r="J782">
        <f t="shared" si="272"/>
        <v>1</v>
      </c>
      <c r="K782">
        <f t="shared" si="273"/>
        <v>1</v>
      </c>
      <c r="L782">
        <f t="shared" si="274"/>
        <v>0</v>
      </c>
      <c r="M782" t="e">
        <f t="shared" si="275"/>
        <v>#NUM!</v>
      </c>
      <c r="N782" t="e">
        <f t="shared" si="276"/>
        <v>#NUM!</v>
      </c>
      <c r="P782" t="e">
        <f t="shared" si="277"/>
        <v>#DIV/0!</v>
      </c>
      <c r="Q782" t="e">
        <f t="shared" si="278"/>
        <v>#DIV/0!</v>
      </c>
      <c r="S782">
        <f t="shared" si="279"/>
        <v>0</v>
      </c>
      <c r="T782" s="11">
        <f t="shared" si="280"/>
        <v>0</v>
      </c>
      <c r="U782">
        <f t="shared" si="281"/>
        <v>0</v>
      </c>
      <c r="W782" s="11">
        <f t="shared" si="265"/>
        <v>0</v>
      </c>
      <c r="X782" s="11">
        <f t="shared" si="266"/>
        <v>0</v>
      </c>
      <c r="Y782">
        <f t="shared" si="282"/>
        <v>0</v>
      </c>
      <c r="AA782">
        <f t="shared" si="267"/>
        <v>0</v>
      </c>
      <c r="AC782">
        <f t="shared" si="283"/>
        <v>0</v>
      </c>
      <c r="AD782">
        <f t="shared" si="284"/>
        <v>0</v>
      </c>
      <c r="AE782">
        <f t="shared" si="285"/>
        <v>40500</v>
      </c>
      <c r="AF782">
        <f t="shared" si="286"/>
        <v>0</v>
      </c>
      <c r="AH782">
        <f>'Quadrat Point Intercept'!B778*'Quadrat Point Intercept'!E778</f>
        <v>0</v>
      </c>
    </row>
    <row r="783" spans="4:34">
      <c r="D783" s="4">
        <v>772</v>
      </c>
      <c r="E783" s="5">
        <f>'Quadrat Point Intercept'!B779</f>
        <v>0</v>
      </c>
      <c r="F783">
        <f t="shared" si="268"/>
        <v>0</v>
      </c>
      <c r="G783">
        <f t="shared" si="269"/>
        <v>0</v>
      </c>
      <c r="H783">
        <f t="shared" si="270"/>
        <v>12.5</v>
      </c>
      <c r="I783">
        <f t="shared" si="271"/>
        <v>10</v>
      </c>
      <c r="J783">
        <f t="shared" si="272"/>
        <v>1</v>
      </c>
      <c r="K783">
        <f t="shared" si="273"/>
        <v>1</v>
      </c>
      <c r="L783">
        <f t="shared" si="274"/>
        <v>0</v>
      </c>
      <c r="M783" t="e">
        <f t="shared" si="275"/>
        <v>#NUM!</v>
      </c>
      <c r="N783" t="e">
        <f t="shared" si="276"/>
        <v>#NUM!</v>
      </c>
      <c r="P783" t="e">
        <f t="shared" si="277"/>
        <v>#DIV/0!</v>
      </c>
      <c r="Q783" t="e">
        <f t="shared" si="278"/>
        <v>#DIV/0!</v>
      </c>
      <c r="S783">
        <f t="shared" si="279"/>
        <v>0</v>
      </c>
      <c r="T783" s="11">
        <f t="shared" si="280"/>
        <v>0</v>
      </c>
      <c r="U783">
        <f t="shared" si="281"/>
        <v>0</v>
      </c>
      <c r="W783" s="11">
        <f t="shared" si="265"/>
        <v>0</v>
      </c>
      <c r="X783" s="11">
        <f t="shared" si="266"/>
        <v>0</v>
      </c>
      <c r="Y783">
        <f t="shared" si="282"/>
        <v>0</v>
      </c>
      <c r="AA783">
        <f t="shared" si="267"/>
        <v>0</v>
      </c>
      <c r="AC783">
        <f t="shared" si="283"/>
        <v>0</v>
      </c>
      <c r="AD783">
        <f t="shared" si="284"/>
        <v>0</v>
      </c>
      <c r="AE783">
        <f t="shared" si="285"/>
        <v>40500</v>
      </c>
      <c r="AF783">
        <f t="shared" si="286"/>
        <v>0</v>
      </c>
      <c r="AH783">
        <f>'Quadrat Point Intercept'!B779*'Quadrat Point Intercept'!E779</f>
        <v>0</v>
      </c>
    </row>
    <row r="784" spans="4:34">
      <c r="D784" s="4">
        <v>773</v>
      </c>
      <c r="E784" s="5">
        <f>'Quadrat Point Intercept'!B780</f>
        <v>0</v>
      </c>
      <c r="F784">
        <f t="shared" si="268"/>
        <v>0</v>
      </c>
      <c r="G784">
        <f t="shared" si="269"/>
        <v>0</v>
      </c>
      <c r="H784">
        <f t="shared" si="270"/>
        <v>12.5</v>
      </c>
      <c r="I784">
        <f t="shared" si="271"/>
        <v>10</v>
      </c>
      <c r="J784">
        <f t="shared" si="272"/>
        <v>1</v>
      </c>
      <c r="K784">
        <f t="shared" si="273"/>
        <v>1</v>
      </c>
      <c r="L784">
        <f t="shared" si="274"/>
        <v>0</v>
      </c>
      <c r="M784" t="e">
        <f t="shared" si="275"/>
        <v>#NUM!</v>
      </c>
      <c r="N784" t="e">
        <f t="shared" si="276"/>
        <v>#NUM!</v>
      </c>
      <c r="P784" t="e">
        <f t="shared" si="277"/>
        <v>#DIV/0!</v>
      </c>
      <c r="Q784" t="e">
        <f t="shared" si="278"/>
        <v>#DIV/0!</v>
      </c>
      <c r="S784">
        <f t="shared" si="279"/>
        <v>0</v>
      </c>
      <c r="T784" s="11">
        <f t="shared" si="280"/>
        <v>0</v>
      </c>
      <c r="U784">
        <f t="shared" si="281"/>
        <v>0</v>
      </c>
      <c r="W784" s="11">
        <f t="shared" si="265"/>
        <v>0</v>
      </c>
      <c r="X784" s="11">
        <f t="shared" si="266"/>
        <v>0</v>
      </c>
      <c r="Y784">
        <f t="shared" si="282"/>
        <v>0</v>
      </c>
      <c r="AA784">
        <f t="shared" si="267"/>
        <v>0</v>
      </c>
      <c r="AC784">
        <f t="shared" si="283"/>
        <v>0</v>
      </c>
      <c r="AD784">
        <f t="shared" si="284"/>
        <v>0</v>
      </c>
      <c r="AE784">
        <f t="shared" si="285"/>
        <v>40500</v>
      </c>
      <c r="AF784">
        <f t="shared" si="286"/>
        <v>0</v>
      </c>
      <c r="AH784">
        <f>'Quadrat Point Intercept'!B780*'Quadrat Point Intercept'!E780</f>
        <v>0</v>
      </c>
    </row>
    <row r="785" spans="4:34">
      <c r="D785" s="4">
        <v>774</v>
      </c>
      <c r="E785" s="5">
        <f>'Quadrat Point Intercept'!B781</f>
        <v>0</v>
      </c>
      <c r="F785">
        <f t="shared" si="268"/>
        <v>0</v>
      </c>
      <c r="G785">
        <f t="shared" si="269"/>
        <v>0</v>
      </c>
      <c r="H785">
        <f t="shared" si="270"/>
        <v>12.5</v>
      </c>
      <c r="I785">
        <f t="shared" si="271"/>
        <v>10</v>
      </c>
      <c r="J785">
        <f t="shared" si="272"/>
        <v>1</v>
      </c>
      <c r="K785">
        <f t="shared" si="273"/>
        <v>1</v>
      </c>
      <c r="L785">
        <f t="shared" si="274"/>
        <v>0</v>
      </c>
      <c r="M785" t="e">
        <f t="shared" si="275"/>
        <v>#NUM!</v>
      </c>
      <c r="N785" t="e">
        <f t="shared" si="276"/>
        <v>#NUM!</v>
      </c>
      <c r="P785" t="e">
        <f t="shared" si="277"/>
        <v>#DIV/0!</v>
      </c>
      <c r="Q785" t="e">
        <f t="shared" si="278"/>
        <v>#DIV/0!</v>
      </c>
      <c r="S785">
        <f t="shared" si="279"/>
        <v>0</v>
      </c>
      <c r="T785" s="11">
        <f t="shared" si="280"/>
        <v>0</v>
      </c>
      <c r="U785">
        <f t="shared" si="281"/>
        <v>0</v>
      </c>
      <c r="W785" s="11">
        <f t="shared" si="265"/>
        <v>0</v>
      </c>
      <c r="X785" s="11">
        <f t="shared" si="266"/>
        <v>0</v>
      </c>
      <c r="Y785">
        <f t="shared" si="282"/>
        <v>0</v>
      </c>
      <c r="AA785">
        <f t="shared" si="267"/>
        <v>0</v>
      </c>
      <c r="AC785">
        <f t="shared" si="283"/>
        <v>0</v>
      </c>
      <c r="AD785">
        <f t="shared" si="284"/>
        <v>0</v>
      </c>
      <c r="AE785">
        <f t="shared" si="285"/>
        <v>40500</v>
      </c>
      <c r="AF785">
        <f t="shared" si="286"/>
        <v>0</v>
      </c>
      <c r="AH785">
        <f>'Quadrat Point Intercept'!B781*'Quadrat Point Intercept'!E781</f>
        <v>0</v>
      </c>
    </row>
    <row r="786" spans="4:34">
      <c r="D786" s="4">
        <v>775</v>
      </c>
      <c r="E786" s="5">
        <f>'Quadrat Point Intercept'!B782</f>
        <v>0</v>
      </c>
      <c r="F786">
        <f t="shared" si="268"/>
        <v>0</v>
      </c>
      <c r="G786">
        <f t="shared" si="269"/>
        <v>0</v>
      </c>
      <c r="H786">
        <f t="shared" si="270"/>
        <v>12.5</v>
      </c>
      <c r="I786">
        <f t="shared" si="271"/>
        <v>10</v>
      </c>
      <c r="J786">
        <f t="shared" si="272"/>
        <v>1</v>
      </c>
      <c r="K786">
        <f t="shared" si="273"/>
        <v>1</v>
      </c>
      <c r="L786">
        <f t="shared" si="274"/>
        <v>0</v>
      </c>
      <c r="M786" t="e">
        <f t="shared" si="275"/>
        <v>#NUM!</v>
      </c>
      <c r="N786" t="e">
        <f t="shared" si="276"/>
        <v>#NUM!</v>
      </c>
      <c r="P786" t="e">
        <f t="shared" si="277"/>
        <v>#DIV/0!</v>
      </c>
      <c r="Q786" t="e">
        <f t="shared" si="278"/>
        <v>#DIV/0!</v>
      </c>
      <c r="S786">
        <f t="shared" si="279"/>
        <v>0</v>
      </c>
      <c r="T786" s="11">
        <f t="shared" si="280"/>
        <v>0</v>
      </c>
      <c r="U786">
        <f t="shared" si="281"/>
        <v>0</v>
      </c>
      <c r="W786" s="11">
        <f t="shared" si="265"/>
        <v>0</v>
      </c>
      <c r="X786" s="11">
        <f t="shared" si="266"/>
        <v>0</v>
      </c>
      <c r="Y786">
        <f t="shared" si="282"/>
        <v>0</v>
      </c>
      <c r="AA786">
        <f t="shared" si="267"/>
        <v>0</v>
      </c>
      <c r="AC786">
        <f t="shared" si="283"/>
        <v>0</v>
      </c>
      <c r="AD786">
        <f t="shared" si="284"/>
        <v>0</v>
      </c>
      <c r="AE786">
        <f t="shared" si="285"/>
        <v>40500</v>
      </c>
      <c r="AF786">
        <f t="shared" si="286"/>
        <v>0</v>
      </c>
      <c r="AH786">
        <f>'Quadrat Point Intercept'!B782*'Quadrat Point Intercept'!E782</f>
        <v>0</v>
      </c>
    </row>
    <row r="787" spans="4:34">
      <c r="D787" s="4">
        <v>776</v>
      </c>
      <c r="E787" s="5">
        <f>'Quadrat Point Intercept'!B783</f>
        <v>0</v>
      </c>
      <c r="F787">
        <f t="shared" si="268"/>
        <v>0</v>
      </c>
      <c r="G787">
        <f t="shared" si="269"/>
        <v>0</v>
      </c>
      <c r="H787">
        <f t="shared" si="270"/>
        <v>12.5</v>
      </c>
      <c r="I787">
        <f t="shared" si="271"/>
        <v>10</v>
      </c>
      <c r="J787">
        <f t="shared" si="272"/>
        <v>1</v>
      </c>
      <c r="K787">
        <f t="shared" si="273"/>
        <v>1</v>
      </c>
      <c r="L787">
        <f t="shared" si="274"/>
        <v>0</v>
      </c>
      <c r="M787" t="e">
        <f t="shared" si="275"/>
        <v>#NUM!</v>
      </c>
      <c r="N787" t="e">
        <f t="shared" si="276"/>
        <v>#NUM!</v>
      </c>
      <c r="P787" t="e">
        <f t="shared" si="277"/>
        <v>#DIV/0!</v>
      </c>
      <c r="Q787" t="e">
        <f t="shared" si="278"/>
        <v>#DIV/0!</v>
      </c>
      <c r="S787">
        <f t="shared" si="279"/>
        <v>0</v>
      </c>
      <c r="T787" s="11">
        <f t="shared" si="280"/>
        <v>0</v>
      </c>
      <c r="U787">
        <f t="shared" si="281"/>
        <v>0</v>
      </c>
      <c r="W787" s="11">
        <f t="shared" si="265"/>
        <v>0</v>
      </c>
      <c r="X787" s="11">
        <f t="shared" si="266"/>
        <v>0</v>
      </c>
      <c r="Y787">
        <f t="shared" si="282"/>
        <v>0</v>
      </c>
      <c r="AA787">
        <f t="shared" si="267"/>
        <v>0</v>
      </c>
      <c r="AC787">
        <f t="shared" si="283"/>
        <v>0</v>
      </c>
      <c r="AD787">
        <f t="shared" si="284"/>
        <v>0</v>
      </c>
      <c r="AE787">
        <f t="shared" si="285"/>
        <v>40500</v>
      </c>
      <c r="AF787">
        <f t="shared" si="286"/>
        <v>0</v>
      </c>
      <c r="AH787">
        <f>'Quadrat Point Intercept'!B783*'Quadrat Point Intercept'!E783</f>
        <v>0</v>
      </c>
    </row>
    <row r="788" spans="4:34">
      <c r="D788" s="4">
        <v>777</v>
      </c>
      <c r="E788" s="5">
        <f>'Quadrat Point Intercept'!B784</f>
        <v>0</v>
      </c>
      <c r="F788">
        <f t="shared" si="268"/>
        <v>0</v>
      </c>
      <c r="G788">
        <f t="shared" si="269"/>
        <v>0</v>
      </c>
      <c r="H788">
        <f t="shared" si="270"/>
        <v>12.5</v>
      </c>
      <c r="I788">
        <f t="shared" si="271"/>
        <v>10</v>
      </c>
      <c r="J788">
        <f t="shared" si="272"/>
        <v>1</v>
      </c>
      <c r="K788">
        <f t="shared" si="273"/>
        <v>1</v>
      </c>
      <c r="L788">
        <f t="shared" si="274"/>
        <v>0</v>
      </c>
      <c r="M788" t="e">
        <f t="shared" si="275"/>
        <v>#NUM!</v>
      </c>
      <c r="N788" t="e">
        <f t="shared" si="276"/>
        <v>#NUM!</v>
      </c>
      <c r="P788" t="e">
        <f t="shared" si="277"/>
        <v>#DIV/0!</v>
      </c>
      <c r="Q788" t="e">
        <f t="shared" si="278"/>
        <v>#DIV/0!</v>
      </c>
      <c r="S788">
        <f t="shared" si="279"/>
        <v>0</v>
      </c>
      <c r="T788" s="11">
        <f t="shared" si="280"/>
        <v>0</v>
      </c>
      <c r="U788">
        <f t="shared" si="281"/>
        <v>0</v>
      </c>
      <c r="W788" s="11">
        <f t="shared" si="265"/>
        <v>0</v>
      </c>
      <c r="X788" s="11">
        <f t="shared" si="266"/>
        <v>0</v>
      </c>
      <c r="Y788">
        <f t="shared" si="282"/>
        <v>0</v>
      </c>
      <c r="AA788">
        <f t="shared" si="267"/>
        <v>0</v>
      </c>
      <c r="AC788">
        <f t="shared" si="283"/>
        <v>0</v>
      </c>
      <c r="AD788">
        <f t="shared" si="284"/>
        <v>0</v>
      </c>
      <c r="AE788">
        <f t="shared" si="285"/>
        <v>40500</v>
      </c>
      <c r="AF788">
        <f t="shared" si="286"/>
        <v>0</v>
      </c>
      <c r="AH788">
        <f>'Quadrat Point Intercept'!B784*'Quadrat Point Intercept'!E784</f>
        <v>0</v>
      </c>
    </row>
    <row r="789" spans="4:34">
      <c r="D789" s="4">
        <v>778</v>
      </c>
      <c r="E789" s="5">
        <f>'Quadrat Point Intercept'!B785</f>
        <v>0</v>
      </c>
      <c r="F789">
        <f t="shared" si="268"/>
        <v>0</v>
      </c>
      <c r="G789">
        <f t="shared" si="269"/>
        <v>0</v>
      </c>
      <c r="H789">
        <f t="shared" si="270"/>
        <v>12.5</v>
      </c>
      <c r="I789">
        <f t="shared" si="271"/>
        <v>10</v>
      </c>
      <c r="J789">
        <f t="shared" si="272"/>
        <v>1</v>
      </c>
      <c r="K789">
        <f t="shared" si="273"/>
        <v>1</v>
      </c>
      <c r="L789">
        <f t="shared" si="274"/>
        <v>0</v>
      </c>
      <c r="M789" t="e">
        <f t="shared" si="275"/>
        <v>#NUM!</v>
      </c>
      <c r="N789" t="e">
        <f t="shared" si="276"/>
        <v>#NUM!</v>
      </c>
      <c r="P789" t="e">
        <f t="shared" si="277"/>
        <v>#DIV/0!</v>
      </c>
      <c r="Q789" t="e">
        <f t="shared" si="278"/>
        <v>#DIV/0!</v>
      </c>
      <c r="S789">
        <f t="shared" si="279"/>
        <v>0</v>
      </c>
      <c r="T789" s="11">
        <f t="shared" si="280"/>
        <v>0</v>
      </c>
      <c r="U789">
        <f t="shared" si="281"/>
        <v>0</v>
      </c>
      <c r="W789" s="11">
        <f t="shared" si="265"/>
        <v>0</v>
      </c>
      <c r="X789" s="11">
        <f t="shared" si="266"/>
        <v>0</v>
      </c>
      <c r="Y789">
        <f t="shared" si="282"/>
        <v>0</v>
      </c>
      <c r="AA789">
        <f t="shared" si="267"/>
        <v>0</v>
      </c>
      <c r="AC789">
        <f t="shared" si="283"/>
        <v>0</v>
      </c>
      <c r="AD789">
        <f t="shared" si="284"/>
        <v>0</v>
      </c>
      <c r="AE789">
        <f t="shared" si="285"/>
        <v>40500</v>
      </c>
      <c r="AF789">
        <f t="shared" si="286"/>
        <v>0</v>
      </c>
      <c r="AH789">
        <f>'Quadrat Point Intercept'!B785*'Quadrat Point Intercept'!E785</f>
        <v>0</v>
      </c>
    </row>
    <row r="790" spans="4:34">
      <c r="D790" s="4">
        <v>779</v>
      </c>
      <c r="E790" s="5">
        <f>'Quadrat Point Intercept'!B786</f>
        <v>0</v>
      </c>
      <c r="F790">
        <f t="shared" si="268"/>
        <v>0</v>
      </c>
      <c r="G790">
        <f t="shared" si="269"/>
        <v>0</v>
      </c>
      <c r="H790">
        <f t="shared" si="270"/>
        <v>12.5</v>
      </c>
      <c r="I790">
        <f t="shared" si="271"/>
        <v>10</v>
      </c>
      <c r="J790">
        <f t="shared" si="272"/>
        <v>1</v>
      </c>
      <c r="K790">
        <f t="shared" si="273"/>
        <v>1</v>
      </c>
      <c r="L790">
        <f t="shared" si="274"/>
        <v>0</v>
      </c>
      <c r="M790" t="e">
        <f t="shared" si="275"/>
        <v>#NUM!</v>
      </c>
      <c r="N790" t="e">
        <f t="shared" si="276"/>
        <v>#NUM!</v>
      </c>
      <c r="P790" t="e">
        <f t="shared" si="277"/>
        <v>#DIV/0!</v>
      </c>
      <c r="Q790" t="e">
        <f t="shared" si="278"/>
        <v>#DIV/0!</v>
      </c>
      <c r="S790">
        <f t="shared" si="279"/>
        <v>0</v>
      </c>
      <c r="T790" s="11">
        <f t="shared" si="280"/>
        <v>0</v>
      </c>
      <c r="U790">
        <f t="shared" si="281"/>
        <v>0</v>
      </c>
      <c r="W790" s="11">
        <f t="shared" si="265"/>
        <v>0</v>
      </c>
      <c r="X790" s="11">
        <f t="shared" si="266"/>
        <v>0</v>
      </c>
      <c r="Y790">
        <f t="shared" si="282"/>
        <v>0</v>
      </c>
      <c r="AA790">
        <f t="shared" si="267"/>
        <v>0</v>
      </c>
      <c r="AC790">
        <f t="shared" si="283"/>
        <v>0</v>
      </c>
      <c r="AD790">
        <f t="shared" si="284"/>
        <v>0</v>
      </c>
      <c r="AE790">
        <f t="shared" si="285"/>
        <v>40500</v>
      </c>
      <c r="AF790">
        <f t="shared" si="286"/>
        <v>0</v>
      </c>
      <c r="AH790">
        <f>'Quadrat Point Intercept'!B786*'Quadrat Point Intercept'!E786</f>
        <v>0</v>
      </c>
    </row>
    <row r="791" spans="4:34">
      <c r="D791" s="4">
        <v>780</v>
      </c>
      <c r="E791" s="5">
        <f>'Quadrat Point Intercept'!B787</f>
        <v>0</v>
      </c>
      <c r="F791">
        <f t="shared" si="268"/>
        <v>0</v>
      </c>
      <c r="G791">
        <f t="shared" si="269"/>
        <v>0</v>
      </c>
      <c r="H791">
        <f t="shared" si="270"/>
        <v>12.5</v>
      </c>
      <c r="I791">
        <f t="shared" si="271"/>
        <v>10</v>
      </c>
      <c r="J791">
        <f t="shared" si="272"/>
        <v>1</v>
      </c>
      <c r="K791">
        <f t="shared" si="273"/>
        <v>1</v>
      </c>
      <c r="L791">
        <f t="shared" si="274"/>
        <v>0</v>
      </c>
      <c r="M791" t="e">
        <f t="shared" si="275"/>
        <v>#NUM!</v>
      </c>
      <c r="N791" t="e">
        <f t="shared" si="276"/>
        <v>#NUM!</v>
      </c>
      <c r="P791" t="e">
        <f t="shared" si="277"/>
        <v>#DIV/0!</v>
      </c>
      <c r="Q791" t="e">
        <f t="shared" si="278"/>
        <v>#DIV/0!</v>
      </c>
      <c r="S791">
        <f t="shared" si="279"/>
        <v>0</v>
      </c>
      <c r="T791" s="11">
        <f t="shared" si="280"/>
        <v>0</v>
      </c>
      <c r="U791">
        <f t="shared" si="281"/>
        <v>0</v>
      </c>
      <c r="W791" s="11">
        <f t="shared" si="265"/>
        <v>0</v>
      </c>
      <c r="X791" s="11">
        <f t="shared" si="266"/>
        <v>0</v>
      </c>
      <c r="Y791">
        <f t="shared" si="282"/>
        <v>0</v>
      </c>
      <c r="AA791">
        <f t="shared" si="267"/>
        <v>0</v>
      </c>
      <c r="AC791">
        <f t="shared" si="283"/>
        <v>0</v>
      </c>
      <c r="AD791">
        <f t="shared" si="284"/>
        <v>0</v>
      </c>
      <c r="AE791">
        <f t="shared" si="285"/>
        <v>40500</v>
      </c>
      <c r="AF791">
        <f t="shared" si="286"/>
        <v>0</v>
      </c>
      <c r="AH791">
        <f>'Quadrat Point Intercept'!B787*'Quadrat Point Intercept'!E787</f>
        <v>0</v>
      </c>
    </row>
    <row r="792" spans="4:34">
      <c r="D792" s="4">
        <v>781</v>
      </c>
      <c r="E792" s="5">
        <f>'Quadrat Point Intercept'!B788</f>
        <v>0</v>
      </c>
      <c r="F792">
        <f t="shared" si="268"/>
        <v>0</v>
      </c>
      <c r="G792">
        <f t="shared" si="269"/>
        <v>0</v>
      </c>
      <c r="H792">
        <f t="shared" si="270"/>
        <v>12.5</v>
      </c>
      <c r="I792">
        <f t="shared" si="271"/>
        <v>10</v>
      </c>
      <c r="J792">
        <f t="shared" si="272"/>
        <v>1</v>
      </c>
      <c r="K792">
        <f t="shared" si="273"/>
        <v>1</v>
      </c>
      <c r="L792">
        <f t="shared" si="274"/>
        <v>0</v>
      </c>
      <c r="M792" t="e">
        <f t="shared" si="275"/>
        <v>#NUM!</v>
      </c>
      <c r="N792" t="e">
        <f t="shared" si="276"/>
        <v>#NUM!</v>
      </c>
      <c r="P792" t="e">
        <f t="shared" si="277"/>
        <v>#DIV/0!</v>
      </c>
      <c r="Q792" t="e">
        <f t="shared" si="278"/>
        <v>#DIV/0!</v>
      </c>
      <c r="S792">
        <f t="shared" si="279"/>
        <v>0</v>
      </c>
      <c r="T792" s="11">
        <f t="shared" si="280"/>
        <v>0</v>
      </c>
      <c r="U792">
        <f t="shared" si="281"/>
        <v>0</v>
      </c>
      <c r="W792" s="11">
        <f t="shared" si="265"/>
        <v>0</v>
      </c>
      <c r="X792" s="11">
        <f t="shared" si="266"/>
        <v>0</v>
      </c>
      <c r="Y792">
        <f t="shared" si="282"/>
        <v>0</v>
      </c>
      <c r="AA792">
        <f t="shared" si="267"/>
        <v>0</v>
      </c>
      <c r="AC792">
        <f t="shared" si="283"/>
        <v>0</v>
      </c>
      <c r="AD792">
        <f t="shared" si="284"/>
        <v>0</v>
      </c>
      <c r="AE792">
        <f t="shared" si="285"/>
        <v>40500</v>
      </c>
      <c r="AF792">
        <f t="shared" si="286"/>
        <v>0</v>
      </c>
      <c r="AH792">
        <f>'Quadrat Point Intercept'!B788*'Quadrat Point Intercept'!E788</f>
        <v>0</v>
      </c>
    </row>
    <row r="793" spans="4:34">
      <c r="D793" s="4">
        <v>782</v>
      </c>
      <c r="E793" s="5">
        <f>'Quadrat Point Intercept'!B789</f>
        <v>0</v>
      </c>
      <c r="F793">
        <f t="shared" si="268"/>
        <v>0</v>
      </c>
      <c r="G793">
        <f t="shared" si="269"/>
        <v>0</v>
      </c>
      <c r="H793">
        <f t="shared" si="270"/>
        <v>12.5</v>
      </c>
      <c r="I793">
        <f t="shared" si="271"/>
        <v>10</v>
      </c>
      <c r="J793">
        <f t="shared" si="272"/>
        <v>1</v>
      </c>
      <c r="K793">
        <f t="shared" si="273"/>
        <v>1</v>
      </c>
      <c r="L793">
        <f t="shared" si="274"/>
        <v>0</v>
      </c>
      <c r="M793" t="e">
        <f t="shared" si="275"/>
        <v>#NUM!</v>
      </c>
      <c r="N793" t="e">
        <f t="shared" si="276"/>
        <v>#NUM!</v>
      </c>
      <c r="P793" t="e">
        <f t="shared" si="277"/>
        <v>#DIV/0!</v>
      </c>
      <c r="Q793" t="e">
        <f t="shared" si="278"/>
        <v>#DIV/0!</v>
      </c>
      <c r="S793">
        <f t="shared" si="279"/>
        <v>0</v>
      </c>
      <c r="T793" s="11">
        <f t="shared" si="280"/>
        <v>0</v>
      </c>
      <c r="U793">
        <f t="shared" si="281"/>
        <v>0</v>
      </c>
      <c r="W793" s="11">
        <f t="shared" si="265"/>
        <v>0</v>
      </c>
      <c r="X793" s="11">
        <f t="shared" si="266"/>
        <v>0</v>
      </c>
      <c r="Y793">
        <f t="shared" si="282"/>
        <v>0</v>
      </c>
      <c r="AA793">
        <f t="shared" si="267"/>
        <v>0</v>
      </c>
      <c r="AC793">
        <f t="shared" si="283"/>
        <v>0</v>
      </c>
      <c r="AD793">
        <f t="shared" si="284"/>
        <v>0</v>
      </c>
      <c r="AE793">
        <f t="shared" si="285"/>
        <v>40500</v>
      </c>
      <c r="AF793">
        <f t="shared" si="286"/>
        <v>0</v>
      </c>
      <c r="AH793">
        <f>'Quadrat Point Intercept'!B789*'Quadrat Point Intercept'!E789</f>
        <v>0</v>
      </c>
    </row>
    <row r="794" spans="4:34">
      <c r="D794" s="4">
        <v>783</v>
      </c>
      <c r="E794" s="5">
        <f>'Quadrat Point Intercept'!B790</f>
        <v>0</v>
      </c>
      <c r="F794">
        <f t="shared" si="268"/>
        <v>0</v>
      </c>
      <c r="G794">
        <f t="shared" si="269"/>
        <v>0</v>
      </c>
      <c r="H794">
        <f t="shared" si="270"/>
        <v>12.5</v>
      </c>
      <c r="I794">
        <f t="shared" si="271"/>
        <v>10</v>
      </c>
      <c r="J794">
        <f t="shared" si="272"/>
        <v>1</v>
      </c>
      <c r="K794">
        <f t="shared" si="273"/>
        <v>1</v>
      </c>
      <c r="L794">
        <f t="shared" si="274"/>
        <v>0</v>
      </c>
      <c r="M794" t="e">
        <f t="shared" si="275"/>
        <v>#NUM!</v>
      </c>
      <c r="N794" t="e">
        <f t="shared" si="276"/>
        <v>#NUM!</v>
      </c>
      <c r="P794" t="e">
        <f t="shared" si="277"/>
        <v>#DIV/0!</v>
      </c>
      <c r="Q794" t="e">
        <f t="shared" si="278"/>
        <v>#DIV/0!</v>
      </c>
      <c r="S794">
        <f t="shared" si="279"/>
        <v>0</v>
      </c>
      <c r="T794" s="11">
        <f t="shared" si="280"/>
        <v>0</v>
      </c>
      <c r="U794">
        <f t="shared" si="281"/>
        <v>0</v>
      </c>
      <c r="W794" s="11">
        <f t="shared" si="265"/>
        <v>0</v>
      </c>
      <c r="X794" s="11">
        <f t="shared" si="266"/>
        <v>0</v>
      </c>
      <c r="Y794">
        <f t="shared" si="282"/>
        <v>0</v>
      </c>
      <c r="AA794">
        <f t="shared" si="267"/>
        <v>0</v>
      </c>
      <c r="AC794">
        <f t="shared" si="283"/>
        <v>0</v>
      </c>
      <c r="AD794">
        <f t="shared" si="284"/>
        <v>0</v>
      </c>
      <c r="AE794">
        <f t="shared" si="285"/>
        <v>40500</v>
      </c>
      <c r="AF794">
        <f t="shared" si="286"/>
        <v>0</v>
      </c>
      <c r="AH794">
        <f>'Quadrat Point Intercept'!B790*'Quadrat Point Intercept'!E790</f>
        <v>0</v>
      </c>
    </row>
    <row r="795" spans="4:34">
      <c r="D795" s="4">
        <v>784</v>
      </c>
      <c r="E795" s="5">
        <f>'Quadrat Point Intercept'!B791</f>
        <v>0</v>
      </c>
      <c r="F795">
        <f t="shared" si="268"/>
        <v>0</v>
      </c>
      <c r="G795">
        <f t="shared" si="269"/>
        <v>0</v>
      </c>
      <c r="H795">
        <f t="shared" si="270"/>
        <v>12.5</v>
      </c>
      <c r="I795">
        <f t="shared" si="271"/>
        <v>10</v>
      </c>
      <c r="J795">
        <f t="shared" si="272"/>
        <v>1</v>
      </c>
      <c r="K795">
        <f t="shared" si="273"/>
        <v>1</v>
      </c>
      <c r="L795">
        <f t="shared" si="274"/>
        <v>0</v>
      </c>
      <c r="M795" t="e">
        <f t="shared" si="275"/>
        <v>#NUM!</v>
      </c>
      <c r="N795" t="e">
        <f t="shared" si="276"/>
        <v>#NUM!</v>
      </c>
      <c r="P795" t="e">
        <f t="shared" si="277"/>
        <v>#DIV/0!</v>
      </c>
      <c r="Q795" t="e">
        <f t="shared" si="278"/>
        <v>#DIV/0!</v>
      </c>
      <c r="S795">
        <f t="shared" si="279"/>
        <v>0</v>
      </c>
      <c r="T795" s="11">
        <f t="shared" si="280"/>
        <v>0</v>
      </c>
      <c r="U795">
        <f t="shared" si="281"/>
        <v>0</v>
      </c>
      <c r="W795" s="11">
        <f t="shared" si="265"/>
        <v>0</v>
      </c>
      <c r="X795" s="11">
        <f t="shared" si="266"/>
        <v>0</v>
      </c>
      <c r="Y795">
        <f t="shared" si="282"/>
        <v>0</v>
      </c>
      <c r="AA795">
        <f t="shared" si="267"/>
        <v>0</v>
      </c>
      <c r="AC795">
        <f t="shared" si="283"/>
        <v>0</v>
      </c>
      <c r="AD795">
        <f t="shared" si="284"/>
        <v>0</v>
      </c>
      <c r="AE795">
        <f t="shared" si="285"/>
        <v>40500</v>
      </c>
      <c r="AF795">
        <f t="shared" si="286"/>
        <v>0</v>
      </c>
      <c r="AH795">
        <f>'Quadrat Point Intercept'!B791*'Quadrat Point Intercept'!E791</f>
        <v>0</v>
      </c>
    </row>
    <row r="796" spans="4:34">
      <c r="D796" s="4">
        <v>785</v>
      </c>
      <c r="E796" s="5">
        <f>'Quadrat Point Intercept'!B792</f>
        <v>0</v>
      </c>
      <c r="F796">
        <f t="shared" si="268"/>
        <v>0</v>
      </c>
      <c r="G796">
        <f t="shared" si="269"/>
        <v>0</v>
      </c>
      <c r="H796">
        <f t="shared" si="270"/>
        <v>12.5</v>
      </c>
      <c r="I796">
        <f t="shared" si="271"/>
        <v>10</v>
      </c>
      <c r="J796">
        <f t="shared" si="272"/>
        <v>1</v>
      </c>
      <c r="K796">
        <f t="shared" si="273"/>
        <v>1</v>
      </c>
      <c r="L796">
        <f t="shared" si="274"/>
        <v>0</v>
      </c>
      <c r="M796" t="e">
        <f t="shared" si="275"/>
        <v>#NUM!</v>
      </c>
      <c r="N796" t="e">
        <f t="shared" si="276"/>
        <v>#NUM!</v>
      </c>
      <c r="P796" t="e">
        <f t="shared" si="277"/>
        <v>#DIV/0!</v>
      </c>
      <c r="Q796" t="e">
        <f t="shared" si="278"/>
        <v>#DIV/0!</v>
      </c>
      <c r="S796">
        <f t="shared" si="279"/>
        <v>0</v>
      </c>
      <c r="T796" s="11">
        <f t="shared" si="280"/>
        <v>0</v>
      </c>
      <c r="U796">
        <f t="shared" si="281"/>
        <v>0</v>
      </c>
      <c r="W796" s="11">
        <f t="shared" si="265"/>
        <v>0</v>
      </c>
      <c r="X796" s="11">
        <f t="shared" si="266"/>
        <v>0</v>
      </c>
      <c r="Y796">
        <f t="shared" si="282"/>
        <v>0</v>
      </c>
      <c r="AA796">
        <f t="shared" si="267"/>
        <v>0</v>
      </c>
      <c r="AC796">
        <f t="shared" si="283"/>
        <v>0</v>
      </c>
      <c r="AD796">
        <f t="shared" si="284"/>
        <v>0</v>
      </c>
      <c r="AE796">
        <f t="shared" si="285"/>
        <v>40500</v>
      </c>
      <c r="AF796">
        <f t="shared" si="286"/>
        <v>0</v>
      </c>
      <c r="AH796">
        <f>'Quadrat Point Intercept'!B792*'Quadrat Point Intercept'!E792</f>
        <v>0</v>
      </c>
    </row>
    <row r="797" spans="4:34">
      <c r="D797" s="4">
        <v>786</v>
      </c>
      <c r="E797" s="5">
        <f>'Quadrat Point Intercept'!B793</f>
        <v>0</v>
      </c>
      <c r="F797">
        <f t="shared" si="268"/>
        <v>0</v>
      </c>
      <c r="G797">
        <f t="shared" si="269"/>
        <v>0</v>
      </c>
      <c r="H797">
        <f t="shared" si="270"/>
        <v>12.5</v>
      </c>
      <c r="I797">
        <f t="shared" si="271"/>
        <v>10</v>
      </c>
      <c r="J797">
        <f t="shared" si="272"/>
        <v>1</v>
      </c>
      <c r="K797">
        <f t="shared" si="273"/>
        <v>1</v>
      </c>
      <c r="L797">
        <f t="shared" si="274"/>
        <v>0</v>
      </c>
      <c r="M797" t="e">
        <f t="shared" si="275"/>
        <v>#NUM!</v>
      </c>
      <c r="N797" t="e">
        <f t="shared" si="276"/>
        <v>#NUM!</v>
      </c>
      <c r="P797" t="e">
        <f t="shared" si="277"/>
        <v>#DIV/0!</v>
      </c>
      <c r="Q797" t="e">
        <f t="shared" si="278"/>
        <v>#DIV/0!</v>
      </c>
      <c r="S797">
        <f t="shared" si="279"/>
        <v>0</v>
      </c>
      <c r="T797" s="11">
        <f t="shared" si="280"/>
        <v>0</v>
      </c>
      <c r="U797">
        <f t="shared" si="281"/>
        <v>0</v>
      </c>
      <c r="W797" s="11">
        <f t="shared" si="265"/>
        <v>0</v>
      </c>
      <c r="X797" s="11">
        <f t="shared" si="266"/>
        <v>0</v>
      </c>
      <c r="Y797">
        <f t="shared" si="282"/>
        <v>0</v>
      </c>
      <c r="AA797">
        <f t="shared" si="267"/>
        <v>0</v>
      </c>
      <c r="AC797">
        <f t="shared" si="283"/>
        <v>0</v>
      </c>
      <c r="AD797">
        <f t="shared" si="284"/>
        <v>0</v>
      </c>
      <c r="AE797">
        <f t="shared" si="285"/>
        <v>40500</v>
      </c>
      <c r="AF797">
        <f t="shared" si="286"/>
        <v>0</v>
      </c>
      <c r="AH797">
        <f>'Quadrat Point Intercept'!B793*'Quadrat Point Intercept'!E793</f>
        <v>0</v>
      </c>
    </row>
    <row r="798" spans="4:34">
      <c r="D798" s="4">
        <v>787</v>
      </c>
      <c r="E798" s="5">
        <f>'Quadrat Point Intercept'!B794</f>
        <v>0</v>
      </c>
      <c r="F798">
        <f t="shared" si="268"/>
        <v>0</v>
      </c>
      <c r="G798">
        <f t="shared" si="269"/>
        <v>0</v>
      </c>
      <c r="H798">
        <f t="shared" si="270"/>
        <v>12.5</v>
      </c>
      <c r="I798">
        <f t="shared" si="271"/>
        <v>10</v>
      </c>
      <c r="J798">
        <f t="shared" si="272"/>
        <v>1</v>
      </c>
      <c r="K798">
        <f t="shared" si="273"/>
        <v>1</v>
      </c>
      <c r="L798">
        <f t="shared" si="274"/>
        <v>0</v>
      </c>
      <c r="M798" t="e">
        <f t="shared" si="275"/>
        <v>#NUM!</v>
      </c>
      <c r="N798" t="e">
        <f t="shared" si="276"/>
        <v>#NUM!</v>
      </c>
      <c r="P798" t="e">
        <f t="shared" si="277"/>
        <v>#DIV/0!</v>
      </c>
      <c r="Q798" t="e">
        <f t="shared" si="278"/>
        <v>#DIV/0!</v>
      </c>
      <c r="S798">
        <f t="shared" si="279"/>
        <v>0</v>
      </c>
      <c r="T798" s="11">
        <f t="shared" si="280"/>
        <v>0</v>
      </c>
      <c r="U798">
        <f t="shared" si="281"/>
        <v>0</v>
      </c>
      <c r="W798" s="11">
        <f t="shared" si="265"/>
        <v>0</v>
      </c>
      <c r="X798" s="11">
        <f t="shared" si="266"/>
        <v>0</v>
      </c>
      <c r="Y798">
        <f t="shared" si="282"/>
        <v>0</v>
      </c>
      <c r="AA798">
        <f t="shared" si="267"/>
        <v>0</v>
      </c>
      <c r="AC798">
        <f t="shared" si="283"/>
        <v>0</v>
      </c>
      <c r="AD798">
        <f t="shared" si="284"/>
        <v>0</v>
      </c>
      <c r="AE798">
        <f t="shared" si="285"/>
        <v>40500</v>
      </c>
      <c r="AF798">
        <f t="shared" si="286"/>
        <v>0</v>
      </c>
      <c r="AH798">
        <f>'Quadrat Point Intercept'!B794*'Quadrat Point Intercept'!E794</f>
        <v>0</v>
      </c>
    </row>
    <row r="799" spans="4:34">
      <c r="D799" s="4">
        <v>788</v>
      </c>
      <c r="E799" s="5">
        <f>'Quadrat Point Intercept'!B795</f>
        <v>0</v>
      </c>
      <c r="F799">
        <f t="shared" si="268"/>
        <v>0</v>
      </c>
      <c r="G799">
        <f t="shared" si="269"/>
        <v>0</v>
      </c>
      <c r="H799">
        <f t="shared" si="270"/>
        <v>12.5</v>
      </c>
      <c r="I799">
        <f t="shared" si="271"/>
        <v>10</v>
      </c>
      <c r="J799">
        <f t="shared" si="272"/>
        <v>1</v>
      </c>
      <c r="K799">
        <f t="shared" si="273"/>
        <v>1</v>
      </c>
      <c r="L799">
        <f t="shared" si="274"/>
        <v>0</v>
      </c>
      <c r="M799" t="e">
        <f t="shared" si="275"/>
        <v>#NUM!</v>
      </c>
      <c r="N799" t="e">
        <f t="shared" si="276"/>
        <v>#NUM!</v>
      </c>
      <c r="P799" t="e">
        <f t="shared" si="277"/>
        <v>#DIV/0!</v>
      </c>
      <c r="Q799" t="e">
        <f t="shared" si="278"/>
        <v>#DIV/0!</v>
      </c>
      <c r="S799">
        <f t="shared" si="279"/>
        <v>0</v>
      </c>
      <c r="T799" s="11">
        <f t="shared" si="280"/>
        <v>0</v>
      </c>
      <c r="U799">
        <f t="shared" si="281"/>
        <v>0</v>
      </c>
      <c r="W799" s="11">
        <f t="shared" si="265"/>
        <v>0</v>
      </c>
      <c r="X799" s="11">
        <f t="shared" si="266"/>
        <v>0</v>
      </c>
      <c r="Y799">
        <f t="shared" si="282"/>
        <v>0</v>
      </c>
      <c r="AA799">
        <f t="shared" si="267"/>
        <v>0</v>
      </c>
      <c r="AC799">
        <f t="shared" si="283"/>
        <v>0</v>
      </c>
      <c r="AD799">
        <f t="shared" si="284"/>
        <v>0</v>
      </c>
      <c r="AE799">
        <f t="shared" si="285"/>
        <v>40500</v>
      </c>
      <c r="AF799">
        <f t="shared" si="286"/>
        <v>0</v>
      </c>
      <c r="AH799">
        <f>'Quadrat Point Intercept'!B795*'Quadrat Point Intercept'!E795</f>
        <v>0</v>
      </c>
    </row>
    <row r="800" spans="4:34">
      <c r="D800" s="4">
        <v>789</v>
      </c>
      <c r="E800" s="5">
        <f>'Quadrat Point Intercept'!B796</f>
        <v>0</v>
      </c>
      <c r="F800">
        <f t="shared" si="268"/>
        <v>0</v>
      </c>
      <c r="G800">
        <f t="shared" si="269"/>
        <v>0</v>
      </c>
      <c r="H800">
        <f t="shared" si="270"/>
        <v>12.5</v>
      </c>
      <c r="I800">
        <f t="shared" si="271"/>
        <v>10</v>
      </c>
      <c r="J800">
        <f t="shared" si="272"/>
        <v>1</v>
      </c>
      <c r="K800">
        <f t="shared" si="273"/>
        <v>1</v>
      </c>
      <c r="L800">
        <f t="shared" si="274"/>
        <v>0</v>
      </c>
      <c r="M800" t="e">
        <f t="shared" si="275"/>
        <v>#NUM!</v>
      </c>
      <c r="N800" t="e">
        <f t="shared" si="276"/>
        <v>#NUM!</v>
      </c>
      <c r="P800" t="e">
        <f t="shared" si="277"/>
        <v>#DIV/0!</v>
      </c>
      <c r="Q800" t="e">
        <f t="shared" si="278"/>
        <v>#DIV/0!</v>
      </c>
      <c r="S800">
        <f t="shared" si="279"/>
        <v>0</v>
      </c>
      <c r="T800" s="11">
        <f t="shared" si="280"/>
        <v>0</v>
      </c>
      <c r="U800">
        <f t="shared" si="281"/>
        <v>0</v>
      </c>
      <c r="W800" s="11">
        <f t="shared" si="265"/>
        <v>0</v>
      </c>
      <c r="X800" s="11">
        <f t="shared" si="266"/>
        <v>0</v>
      </c>
      <c r="Y800">
        <f t="shared" si="282"/>
        <v>0</v>
      </c>
      <c r="AA800">
        <f t="shared" si="267"/>
        <v>0</v>
      </c>
      <c r="AC800">
        <f t="shared" si="283"/>
        <v>0</v>
      </c>
      <c r="AD800">
        <f t="shared" si="284"/>
        <v>0</v>
      </c>
      <c r="AE800">
        <f t="shared" si="285"/>
        <v>40500</v>
      </c>
      <c r="AF800">
        <f t="shared" si="286"/>
        <v>0</v>
      </c>
      <c r="AH800">
        <f>'Quadrat Point Intercept'!B796*'Quadrat Point Intercept'!E796</f>
        <v>0</v>
      </c>
    </row>
    <row r="801" spans="4:34">
      <c r="D801" s="4">
        <v>790</v>
      </c>
      <c r="E801" s="5">
        <f>'Quadrat Point Intercept'!B797</f>
        <v>0</v>
      </c>
      <c r="F801">
        <f t="shared" si="268"/>
        <v>0</v>
      </c>
      <c r="G801">
        <f t="shared" si="269"/>
        <v>0</v>
      </c>
      <c r="H801">
        <f t="shared" si="270"/>
        <v>12.5</v>
      </c>
      <c r="I801">
        <f t="shared" si="271"/>
        <v>10</v>
      </c>
      <c r="J801">
        <f t="shared" si="272"/>
        <v>1</v>
      </c>
      <c r="K801">
        <f t="shared" si="273"/>
        <v>1</v>
      </c>
      <c r="L801">
        <f t="shared" si="274"/>
        <v>0</v>
      </c>
      <c r="M801" t="e">
        <f t="shared" si="275"/>
        <v>#NUM!</v>
      </c>
      <c r="N801" t="e">
        <f t="shared" si="276"/>
        <v>#NUM!</v>
      </c>
      <c r="P801" t="e">
        <f t="shared" si="277"/>
        <v>#DIV/0!</v>
      </c>
      <c r="Q801" t="e">
        <f t="shared" si="278"/>
        <v>#DIV/0!</v>
      </c>
      <c r="S801">
        <f t="shared" si="279"/>
        <v>0</v>
      </c>
      <c r="T801" s="11">
        <f t="shared" si="280"/>
        <v>0</v>
      </c>
      <c r="U801">
        <f t="shared" si="281"/>
        <v>0</v>
      </c>
      <c r="W801" s="11">
        <f t="shared" si="265"/>
        <v>0</v>
      </c>
      <c r="X801" s="11">
        <f t="shared" si="266"/>
        <v>0</v>
      </c>
      <c r="Y801">
        <f t="shared" si="282"/>
        <v>0</v>
      </c>
      <c r="AA801">
        <f t="shared" si="267"/>
        <v>0</v>
      </c>
      <c r="AC801">
        <f t="shared" si="283"/>
        <v>0</v>
      </c>
      <c r="AD801">
        <f t="shared" si="284"/>
        <v>0</v>
      </c>
      <c r="AE801">
        <f t="shared" si="285"/>
        <v>40500</v>
      </c>
      <c r="AF801">
        <f t="shared" si="286"/>
        <v>0</v>
      </c>
      <c r="AH801">
        <f>'Quadrat Point Intercept'!B797*'Quadrat Point Intercept'!E797</f>
        <v>0</v>
      </c>
    </row>
    <row r="802" spans="4:34">
      <c r="D802" s="4">
        <v>791</v>
      </c>
      <c r="E802" s="5">
        <f>'Quadrat Point Intercept'!B798</f>
        <v>0</v>
      </c>
      <c r="F802">
        <f t="shared" si="268"/>
        <v>0</v>
      </c>
      <c r="G802">
        <f t="shared" si="269"/>
        <v>0</v>
      </c>
      <c r="H802">
        <f t="shared" si="270"/>
        <v>12.5</v>
      </c>
      <c r="I802">
        <f t="shared" si="271"/>
        <v>10</v>
      </c>
      <c r="J802">
        <f t="shared" si="272"/>
        <v>1</v>
      </c>
      <c r="K802">
        <f t="shared" si="273"/>
        <v>1</v>
      </c>
      <c r="L802">
        <f t="shared" si="274"/>
        <v>0</v>
      </c>
      <c r="M802" t="e">
        <f t="shared" si="275"/>
        <v>#NUM!</v>
      </c>
      <c r="N802" t="e">
        <f t="shared" si="276"/>
        <v>#NUM!</v>
      </c>
      <c r="P802" t="e">
        <f t="shared" si="277"/>
        <v>#DIV/0!</v>
      </c>
      <c r="Q802" t="e">
        <f t="shared" si="278"/>
        <v>#DIV/0!</v>
      </c>
      <c r="S802">
        <f t="shared" si="279"/>
        <v>0</v>
      </c>
      <c r="T802" s="11">
        <f t="shared" si="280"/>
        <v>0</v>
      </c>
      <c r="U802">
        <f t="shared" si="281"/>
        <v>0</v>
      </c>
      <c r="W802" s="11">
        <f t="shared" si="265"/>
        <v>0</v>
      </c>
      <c r="X802" s="11">
        <f t="shared" si="266"/>
        <v>0</v>
      </c>
      <c r="Y802">
        <f t="shared" si="282"/>
        <v>0</v>
      </c>
      <c r="AA802">
        <f t="shared" si="267"/>
        <v>0</v>
      </c>
      <c r="AC802">
        <f t="shared" si="283"/>
        <v>0</v>
      </c>
      <c r="AD802">
        <f t="shared" si="284"/>
        <v>0</v>
      </c>
      <c r="AE802">
        <f t="shared" si="285"/>
        <v>40500</v>
      </c>
      <c r="AF802">
        <f t="shared" si="286"/>
        <v>0</v>
      </c>
      <c r="AH802">
        <f>'Quadrat Point Intercept'!B798*'Quadrat Point Intercept'!E798</f>
        <v>0</v>
      </c>
    </row>
    <row r="803" spans="4:34">
      <c r="D803" s="4">
        <v>792</v>
      </c>
      <c r="E803" s="5">
        <f>'Quadrat Point Intercept'!B799</f>
        <v>0</v>
      </c>
      <c r="F803">
        <f t="shared" si="268"/>
        <v>0</v>
      </c>
      <c r="G803">
        <f t="shared" si="269"/>
        <v>0</v>
      </c>
      <c r="H803">
        <f t="shared" si="270"/>
        <v>12.5</v>
      </c>
      <c r="I803">
        <f t="shared" si="271"/>
        <v>10</v>
      </c>
      <c r="J803">
        <f t="shared" si="272"/>
        <v>1</v>
      </c>
      <c r="K803">
        <f t="shared" si="273"/>
        <v>1</v>
      </c>
      <c r="L803">
        <f t="shared" si="274"/>
        <v>0</v>
      </c>
      <c r="M803" t="e">
        <f t="shared" si="275"/>
        <v>#NUM!</v>
      </c>
      <c r="N803" t="e">
        <f t="shared" si="276"/>
        <v>#NUM!</v>
      </c>
      <c r="P803" t="e">
        <f t="shared" si="277"/>
        <v>#DIV/0!</v>
      </c>
      <c r="Q803" t="e">
        <f t="shared" si="278"/>
        <v>#DIV/0!</v>
      </c>
      <c r="S803">
        <f t="shared" si="279"/>
        <v>0</v>
      </c>
      <c r="T803" s="11">
        <f t="shared" si="280"/>
        <v>0</v>
      </c>
      <c r="U803">
        <f t="shared" si="281"/>
        <v>0</v>
      </c>
      <c r="W803" s="11">
        <f t="shared" si="265"/>
        <v>0</v>
      </c>
      <c r="X803" s="11">
        <f t="shared" si="266"/>
        <v>0</v>
      </c>
      <c r="Y803">
        <f t="shared" si="282"/>
        <v>0</v>
      </c>
      <c r="AA803">
        <f t="shared" si="267"/>
        <v>0</v>
      </c>
      <c r="AC803">
        <f t="shared" si="283"/>
        <v>0</v>
      </c>
      <c r="AD803">
        <f t="shared" si="284"/>
        <v>0</v>
      </c>
      <c r="AE803">
        <f t="shared" si="285"/>
        <v>40500</v>
      </c>
      <c r="AF803">
        <f t="shared" si="286"/>
        <v>0</v>
      </c>
      <c r="AH803">
        <f>'Quadrat Point Intercept'!B799*'Quadrat Point Intercept'!E799</f>
        <v>0</v>
      </c>
    </row>
    <row r="804" spans="4:34">
      <c r="D804" s="4">
        <v>793</v>
      </c>
      <c r="E804" s="5">
        <f>'Quadrat Point Intercept'!B800</f>
        <v>0</v>
      </c>
      <c r="F804">
        <f t="shared" si="268"/>
        <v>0</v>
      </c>
      <c r="G804">
        <f t="shared" si="269"/>
        <v>0</v>
      </c>
      <c r="H804">
        <f t="shared" si="270"/>
        <v>12.5</v>
      </c>
      <c r="I804">
        <f t="shared" si="271"/>
        <v>10</v>
      </c>
      <c r="J804">
        <f t="shared" si="272"/>
        <v>1</v>
      </c>
      <c r="K804">
        <f t="shared" si="273"/>
        <v>1</v>
      </c>
      <c r="L804">
        <f t="shared" si="274"/>
        <v>0</v>
      </c>
      <c r="M804" t="e">
        <f t="shared" si="275"/>
        <v>#NUM!</v>
      </c>
      <c r="N804" t="e">
        <f t="shared" si="276"/>
        <v>#NUM!</v>
      </c>
      <c r="P804" t="e">
        <f t="shared" si="277"/>
        <v>#DIV/0!</v>
      </c>
      <c r="Q804" t="e">
        <f t="shared" si="278"/>
        <v>#DIV/0!</v>
      </c>
      <c r="S804">
        <f t="shared" si="279"/>
        <v>0</v>
      </c>
      <c r="T804" s="11">
        <f t="shared" si="280"/>
        <v>0</v>
      </c>
      <c r="U804">
        <f t="shared" si="281"/>
        <v>0</v>
      </c>
      <c r="W804" s="11">
        <f t="shared" si="265"/>
        <v>0</v>
      </c>
      <c r="X804" s="11">
        <f t="shared" si="266"/>
        <v>0</v>
      </c>
      <c r="Y804">
        <f t="shared" si="282"/>
        <v>0</v>
      </c>
      <c r="AA804">
        <f t="shared" si="267"/>
        <v>0</v>
      </c>
      <c r="AC804">
        <f t="shared" si="283"/>
        <v>0</v>
      </c>
      <c r="AD804">
        <f t="shared" si="284"/>
        <v>0</v>
      </c>
      <c r="AE804">
        <f t="shared" si="285"/>
        <v>40500</v>
      </c>
      <c r="AF804">
        <f t="shared" si="286"/>
        <v>0</v>
      </c>
      <c r="AH804">
        <f>'Quadrat Point Intercept'!B800*'Quadrat Point Intercept'!E800</f>
        <v>0</v>
      </c>
    </row>
    <row r="805" spans="4:34">
      <c r="D805" s="4">
        <v>794</v>
      </c>
      <c r="E805" s="5">
        <f>'Quadrat Point Intercept'!B801</f>
        <v>0</v>
      </c>
      <c r="F805">
        <f t="shared" si="268"/>
        <v>0</v>
      </c>
      <c r="G805">
        <f t="shared" si="269"/>
        <v>0</v>
      </c>
      <c r="H805">
        <f t="shared" si="270"/>
        <v>12.5</v>
      </c>
      <c r="I805">
        <f t="shared" si="271"/>
        <v>10</v>
      </c>
      <c r="J805">
        <f t="shared" si="272"/>
        <v>1</v>
      </c>
      <c r="K805">
        <f t="shared" si="273"/>
        <v>1</v>
      </c>
      <c r="L805">
        <f t="shared" si="274"/>
        <v>0</v>
      </c>
      <c r="M805" t="e">
        <f t="shared" si="275"/>
        <v>#NUM!</v>
      </c>
      <c r="N805" t="e">
        <f t="shared" si="276"/>
        <v>#NUM!</v>
      </c>
      <c r="P805" t="e">
        <f t="shared" si="277"/>
        <v>#DIV/0!</v>
      </c>
      <c r="Q805" t="e">
        <f t="shared" si="278"/>
        <v>#DIV/0!</v>
      </c>
      <c r="S805">
        <f t="shared" si="279"/>
        <v>0</v>
      </c>
      <c r="T805" s="11">
        <f t="shared" si="280"/>
        <v>0</v>
      </c>
      <c r="U805">
        <f t="shared" si="281"/>
        <v>0</v>
      </c>
      <c r="W805" s="11">
        <f t="shared" si="265"/>
        <v>0</v>
      </c>
      <c r="X805" s="11">
        <f t="shared" si="266"/>
        <v>0</v>
      </c>
      <c r="Y805">
        <f t="shared" si="282"/>
        <v>0</v>
      </c>
      <c r="AA805">
        <f t="shared" si="267"/>
        <v>0</v>
      </c>
      <c r="AC805">
        <f t="shared" si="283"/>
        <v>0</v>
      </c>
      <c r="AD805">
        <f t="shared" si="284"/>
        <v>0</v>
      </c>
      <c r="AE805">
        <f t="shared" si="285"/>
        <v>40500</v>
      </c>
      <c r="AF805">
        <f t="shared" si="286"/>
        <v>0</v>
      </c>
      <c r="AH805">
        <f>'Quadrat Point Intercept'!B801*'Quadrat Point Intercept'!E801</f>
        <v>0</v>
      </c>
    </row>
    <row r="806" spans="4:34">
      <c r="D806" s="4">
        <v>795</v>
      </c>
      <c r="E806" s="5">
        <f>'Quadrat Point Intercept'!B802</f>
        <v>0</v>
      </c>
      <c r="F806">
        <f t="shared" si="268"/>
        <v>0</v>
      </c>
      <c r="G806">
        <f t="shared" si="269"/>
        <v>0</v>
      </c>
      <c r="H806">
        <f t="shared" si="270"/>
        <v>12.5</v>
      </c>
      <c r="I806">
        <f t="shared" si="271"/>
        <v>10</v>
      </c>
      <c r="J806">
        <f t="shared" si="272"/>
        <v>1</v>
      </c>
      <c r="K806">
        <f t="shared" si="273"/>
        <v>1</v>
      </c>
      <c r="L806">
        <f t="shared" si="274"/>
        <v>0</v>
      </c>
      <c r="M806" t="e">
        <f t="shared" si="275"/>
        <v>#NUM!</v>
      </c>
      <c r="N806" t="e">
        <f t="shared" si="276"/>
        <v>#NUM!</v>
      </c>
      <c r="P806" t="e">
        <f t="shared" si="277"/>
        <v>#DIV/0!</v>
      </c>
      <c r="Q806" t="e">
        <f t="shared" si="278"/>
        <v>#DIV/0!</v>
      </c>
      <c r="S806">
        <f t="shared" si="279"/>
        <v>0</v>
      </c>
      <c r="T806" s="11">
        <f t="shared" si="280"/>
        <v>0</v>
      </c>
      <c r="U806">
        <f t="shared" si="281"/>
        <v>0</v>
      </c>
      <c r="W806" s="11">
        <f t="shared" si="265"/>
        <v>0</v>
      </c>
      <c r="X806" s="11">
        <f t="shared" si="266"/>
        <v>0</v>
      </c>
      <c r="Y806">
        <f t="shared" si="282"/>
        <v>0</v>
      </c>
      <c r="AA806">
        <f t="shared" si="267"/>
        <v>0</v>
      </c>
      <c r="AC806">
        <f t="shared" si="283"/>
        <v>0</v>
      </c>
      <c r="AD806">
        <f t="shared" si="284"/>
        <v>0</v>
      </c>
      <c r="AE806">
        <f t="shared" si="285"/>
        <v>40500</v>
      </c>
      <c r="AF806">
        <f t="shared" si="286"/>
        <v>0</v>
      </c>
      <c r="AH806">
        <f>'Quadrat Point Intercept'!B802*'Quadrat Point Intercept'!E802</f>
        <v>0</v>
      </c>
    </row>
    <row r="807" spans="4:34">
      <c r="D807" s="4">
        <v>796</v>
      </c>
      <c r="E807" s="5">
        <f>'Quadrat Point Intercept'!B803</f>
        <v>0</v>
      </c>
      <c r="F807">
        <f t="shared" si="268"/>
        <v>0</v>
      </c>
      <c r="G807">
        <f t="shared" si="269"/>
        <v>0</v>
      </c>
      <c r="H807">
        <f t="shared" si="270"/>
        <v>12.5</v>
      </c>
      <c r="I807">
        <f t="shared" si="271"/>
        <v>10</v>
      </c>
      <c r="J807">
        <f t="shared" si="272"/>
        <v>1</v>
      </c>
      <c r="K807">
        <f t="shared" si="273"/>
        <v>1</v>
      </c>
      <c r="L807">
        <f t="shared" si="274"/>
        <v>0</v>
      </c>
      <c r="M807" t="e">
        <f t="shared" si="275"/>
        <v>#NUM!</v>
      </c>
      <c r="N807" t="e">
        <f t="shared" si="276"/>
        <v>#NUM!</v>
      </c>
      <c r="P807" t="e">
        <f t="shared" si="277"/>
        <v>#DIV/0!</v>
      </c>
      <c r="Q807" t="e">
        <f t="shared" si="278"/>
        <v>#DIV/0!</v>
      </c>
      <c r="S807">
        <f t="shared" si="279"/>
        <v>0</v>
      </c>
      <c r="T807" s="11">
        <f t="shared" si="280"/>
        <v>0</v>
      </c>
      <c r="U807">
        <f t="shared" si="281"/>
        <v>0</v>
      </c>
      <c r="W807" s="11">
        <f t="shared" si="265"/>
        <v>0</v>
      </c>
      <c r="X807" s="11">
        <f t="shared" si="266"/>
        <v>0</v>
      </c>
      <c r="Y807">
        <f t="shared" si="282"/>
        <v>0</v>
      </c>
      <c r="AA807">
        <f t="shared" si="267"/>
        <v>0</v>
      </c>
      <c r="AC807">
        <f t="shared" si="283"/>
        <v>0</v>
      </c>
      <c r="AD807">
        <f t="shared" si="284"/>
        <v>0</v>
      </c>
      <c r="AE807">
        <f t="shared" si="285"/>
        <v>40500</v>
      </c>
      <c r="AF807">
        <f t="shared" si="286"/>
        <v>0</v>
      </c>
      <c r="AH807">
        <f>'Quadrat Point Intercept'!B803*'Quadrat Point Intercept'!E803</f>
        <v>0</v>
      </c>
    </row>
    <row r="808" spans="4:34">
      <c r="D808" s="4">
        <v>797</v>
      </c>
      <c r="E808" s="5">
        <f>'Quadrat Point Intercept'!B804</f>
        <v>0</v>
      </c>
      <c r="F808">
        <f t="shared" si="268"/>
        <v>0</v>
      </c>
      <c r="G808">
        <f t="shared" si="269"/>
        <v>0</v>
      </c>
      <c r="H808">
        <f t="shared" si="270"/>
        <v>12.5</v>
      </c>
      <c r="I808">
        <f t="shared" si="271"/>
        <v>10</v>
      </c>
      <c r="J808">
        <f t="shared" si="272"/>
        <v>1</v>
      </c>
      <c r="K808">
        <f t="shared" si="273"/>
        <v>1</v>
      </c>
      <c r="L808">
        <f t="shared" si="274"/>
        <v>0</v>
      </c>
      <c r="M808" t="e">
        <f t="shared" si="275"/>
        <v>#NUM!</v>
      </c>
      <c r="N808" t="e">
        <f t="shared" si="276"/>
        <v>#NUM!</v>
      </c>
      <c r="P808" t="e">
        <f t="shared" si="277"/>
        <v>#DIV/0!</v>
      </c>
      <c r="Q808" t="e">
        <f t="shared" si="278"/>
        <v>#DIV/0!</v>
      </c>
      <c r="S808">
        <f t="shared" si="279"/>
        <v>0</v>
      </c>
      <c r="T808" s="11">
        <f t="shared" si="280"/>
        <v>0</v>
      </c>
      <c r="U808">
        <f t="shared" si="281"/>
        <v>0</v>
      </c>
      <c r="W808" s="11">
        <f t="shared" si="265"/>
        <v>0</v>
      </c>
      <c r="X808" s="11">
        <f t="shared" si="266"/>
        <v>0</v>
      </c>
      <c r="Y808">
        <f t="shared" si="282"/>
        <v>0</v>
      </c>
      <c r="AA808">
        <f t="shared" si="267"/>
        <v>0</v>
      </c>
      <c r="AC808">
        <f t="shared" si="283"/>
        <v>0</v>
      </c>
      <c r="AD808">
        <f t="shared" si="284"/>
        <v>0</v>
      </c>
      <c r="AE808">
        <f t="shared" si="285"/>
        <v>40500</v>
      </c>
      <c r="AF808">
        <f t="shared" si="286"/>
        <v>0</v>
      </c>
      <c r="AH808">
        <f>'Quadrat Point Intercept'!B804*'Quadrat Point Intercept'!E804</f>
        <v>0</v>
      </c>
    </row>
    <row r="809" spans="4:34">
      <c r="D809" s="4">
        <v>798</v>
      </c>
      <c r="E809" s="5">
        <f>'Quadrat Point Intercept'!B805</f>
        <v>0</v>
      </c>
      <c r="F809">
        <f t="shared" si="268"/>
        <v>0</v>
      </c>
      <c r="G809">
        <f t="shared" si="269"/>
        <v>0</v>
      </c>
      <c r="H809">
        <f t="shared" si="270"/>
        <v>12.5</v>
      </c>
      <c r="I809">
        <f t="shared" si="271"/>
        <v>10</v>
      </c>
      <c r="J809">
        <f t="shared" si="272"/>
        <v>1</v>
      </c>
      <c r="K809">
        <f t="shared" si="273"/>
        <v>1</v>
      </c>
      <c r="L809">
        <f t="shared" si="274"/>
        <v>0</v>
      </c>
      <c r="M809" t="e">
        <f t="shared" si="275"/>
        <v>#NUM!</v>
      </c>
      <c r="N809" t="e">
        <f t="shared" si="276"/>
        <v>#NUM!</v>
      </c>
      <c r="P809" t="e">
        <f t="shared" si="277"/>
        <v>#DIV/0!</v>
      </c>
      <c r="Q809" t="e">
        <f t="shared" si="278"/>
        <v>#DIV/0!</v>
      </c>
      <c r="S809">
        <f t="shared" si="279"/>
        <v>0</v>
      </c>
      <c r="T809" s="11">
        <f t="shared" si="280"/>
        <v>0</v>
      </c>
      <c r="U809">
        <f t="shared" si="281"/>
        <v>0</v>
      </c>
      <c r="W809" s="11">
        <f t="shared" si="265"/>
        <v>0</v>
      </c>
      <c r="X809" s="11">
        <f t="shared" si="266"/>
        <v>0</v>
      </c>
      <c r="Y809">
        <f t="shared" si="282"/>
        <v>0</v>
      </c>
      <c r="AA809">
        <f t="shared" si="267"/>
        <v>0</v>
      </c>
      <c r="AC809">
        <f t="shared" si="283"/>
        <v>0</v>
      </c>
      <c r="AD809">
        <f t="shared" si="284"/>
        <v>0</v>
      </c>
      <c r="AE809">
        <f t="shared" si="285"/>
        <v>40500</v>
      </c>
      <c r="AF809">
        <f t="shared" si="286"/>
        <v>0</v>
      </c>
      <c r="AH809">
        <f>'Quadrat Point Intercept'!B805*'Quadrat Point Intercept'!E805</f>
        <v>0</v>
      </c>
    </row>
    <row r="810" spans="4:34">
      <c r="D810" s="4">
        <v>799</v>
      </c>
      <c r="E810" s="5">
        <f>'Quadrat Point Intercept'!B806</f>
        <v>0</v>
      </c>
      <c r="F810">
        <f t="shared" si="268"/>
        <v>0</v>
      </c>
      <c r="G810">
        <f t="shared" si="269"/>
        <v>0</v>
      </c>
      <c r="H810">
        <f t="shared" si="270"/>
        <v>12.5</v>
      </c>
      <c r="I810">
        <f t="shared" si="271"/>
        <v>10</v>
      </c>
      <c r="J810">
        <f t="shared" si="272"/>
        <v>1</v>
      </c>
      <c r="K810">
        <f t="shared" si="273"/>
        <v>1</v>
      </c>
      <c r="L810">
        <f t="shared" si="274"/>
        <v>0</v>
      </c>
      <c r="M810" t="e">
        <f t="shared" si="275"/>
        <v>#NUM!</v>
      </c>
      <c r="N810" t="e">
        <f t="shared" si="276"/>
        <v>#NUM!</v>
      </c>
      <c r="P810" t="e">
        <f t="shared" si="277"/>
        <v>#DIV/0!</v>
      </c>
      <c r="Q810" t="e">
        <f t="shared" si="278"/>
        <v>#DIV/0!</v>
      </c>
      <c r="S810">
        <f t="shared" si="279"/>
        <v>0</v>
      </c>
      <c r="T810" s="11">
        <f t="shared" si="280"/>
        <v>0</v>
      </c>
      <c r="U810">
        <f t="shared" si="281"/>
        <v>0</v>
      </c>
      <c r="W810" s="11">
        <f t="shared" si="265"/>
        <v>0</v>
      </c>
      <c r="X810" s="11">
        <f t="shared" si="266"/>
        <v>0</v>
      </c>
      <c r="Y810">
        <f t="shared" si="282"/>
        <v>0</v>
      </c>
      <c r="AA810">
        <f t="shared" si="267"/>
        <v>0</v>
      </c>
      <c r="AC810">
        <f t="shared" si="283"/>
        <v>0</v>
      </c>
      <c r="AD810">
        <f t="shared" si="284"/>
        <v>0</v>
      </c>
      <c r="AE810">
        <f t="shared" si="285"/>
        <v>40500</v>
      </c>
      <c r="AF810">
        <f t="shared" si="286"/>
        <v>0</v>
      </c>
      <c r="AH810">
        <f>'Quadrat Point Intercept'!B806*'Quadrat Point Intercept'!E806</f>
        <v>0</v>
      </c>
    </row>
    <row r="811" spans="4:34">
      <c r="D811" s="4">
        <v>800</v>
      </c>
      <c r="E811" s="5">
        <f>'Quadrat Point Intercept'!B807</f>
        <v>0</v>
      </c>
      <c r="F811">
        <f t="shared" si="268"/>
        <v>0</v>
      </c>
      <c r="G811">
        <f t="shared" si="269"/>
        <v>0</v>
      </c>
      <c r="H811">
        <f t="shared" si="270"/>
        <v>12.5</v>
      </c>
      <c r="I811">
        <f t="shared" si="271"/>
        <v>10</v>
      </c>
      <c r="J811">
        <f t="shared" si="272"/>
        <v>1</v>
      </c>
      <c r="K811">
        <f t="shared" si="273"/>
        <v>1</v>
      </c>
      <c r="L811">
        <f t="shared" si="274"/>
        <v>0</v>
      </c>
      <c r="M811" t="e">
        <f t="shared" si="275"/>
        <v>#NUM!</v>
      </c>
      <c r="N811" t="e">
        <f t="shared" si="276"/>
        <v>#NUM!</v>
      </c>
      <c r="P811" t="e">
        <f t="shared" si="277"/>
        <v>#DIV/0!</v>
      </c>
      <c r="Q811" t="e">
        <f t="shared" si="278"/>
        <v>#DIV/0!</v>
      </c>
      <c r="S811">
        <f t="shared" si="279"/>
        <v>0</v>
      </c>
      <c r="T811" s="11">
        <f t="shared" si="280"/>
        <v>0</v>
      </c>
      <c r="U811">
        <f t="shared" si="281"/>
        <v>0</v>
      </c>
      <c r="W811" s="11">
        <f t="shared" si="265"/>
        <v>0</v>
      </c>
      <c r="X811" s="11">
        <f t="shared" si="266"/>
        <v>0</v>
      </c>
      <c r="Y811">
        <f t="shared" si="282"/>
        <v>0</v>
      </c>
      <c r="AA811">
        <f t="shared" si="267"/>
        <v>0</v>
      </c>
      <c r="AC811">
        <f t="shared" si="283"/>
        <v>0</v>
      </c>
      <c r="AD811">
        <f t="shared" si="284"/>
        <v>0</v>
      </c>
      <c r="AE811">
        <f t="shared" si="285"/>
        <v>40500</v>
      </c>
      <c r="AF811">
        <f t="shared" si="286"/>
        <v>0</v>
      </c>
      <c r="AH811">
        <f>'Quadrat Point Intercept'!B807*'Quadrat Point Intercept'!E807</f>
        <v>0</v>
      </c>
    </row>
    <row r="812" spans="4:34">
      <c r="D812" s="4">
        <v>801</v>
      </c>
      <c r="E812" s="5">
        <f>'Quadrat Point Intercept'!B808</f>
        <v>0</v>
      </c>
      <c r="F812">
        <f t="shared" si="268"/>
        <v>0</v>
      </c>
      <c r="G812">
        <f t="shared" si="269"/>
        <v>0</v>
      </c>
      <c r="H812">
        <f t="shared" si="270"/>
        <v>12.5</v>
      </c>
      <c r="I812">
        <f t="shared" si="271"/>
        <v>10</v>
      </c>
      <c r="J812">
        <f t="shared" si="272"/>
        <v>1</v>
      </c>
      <c r="K812">
        <f t="shared" si="273"/>
        <v>1</v>
      </c>
      <c r="L812">
        <f t="shared" si="274"/>
        <v>0</v>
      </c>
      <c r="M812" t="e">
        <f t="shared" si="275"/>
        <v>#NUM!</v>
      </c>
      <c r="N812" t="e">
        <f t="shared" si="276"/>
        <v>#NUM!</v>
      </c>
      <c r="P812" t="e">
        <f t="shared" si="277"/>
        <v>#DIV/0!</v>
      </c>
      <c r="Q812" t="e">
        <f t="shared" si="278"/>
        <v>#DIV/0!</v>
      </c>
      <c r="S812">
        <f t="shared" si="279"/>
        <v>0</v>
      </c>
      <c r="T812" s="11">
        <f t="shared" si="280"/>
        <v>0</v>
      </c>
      <c r="U812">
        <f t="shared" si="281"/>
        <v>0</v>
      </c>
      <c r="W812" s="11">
        <f t="shared" si="265"/>
        <v>0</v>
      </c>
      <c r="X812" s="11">
        <f t="shared" si="266"/>
        <v>0</v>
      </c>
      <c r="Y812">
        <f t="shared" si="282"/>
        <v>0</v>
      </c>
      <c r="AA812">
        <f t="shared" si="267"/>
        <v>0</v>
      </c>
      <c r="AC812">
        <f t="shared" si="283"/>
        <v>0</v>
      </c>
      <c r="AD812">
        <f t="shared" si="284"/>
        <v>0</v>
      </c>
      <c r="AE812">
        <f t="shared" si="285"/>
        <v>40500</v>
      </c>
      <c r="AF812">
        <f t="shared" si="286"/>
        <v>0</v>
      </c>
      <c r="AH812">
        <f>'Quadrat Point Intercept'!B808*'Quadrat Point Intercept'!E808</f>
        <v>0</v>
      </c>
    </row>
    <row r="813" spans="4:34">
      <c r="D813" s="4">
        <v>802</v>
      </c>
      <c r="E813" s="5">
        <f>'Quadrat Point Intercept'!B809</f>
        <v>0</v>
      </c>
      <c r="F813">
        <f t="shared" si="268"/>
        <v>0</v>
      </c>
      <c r="G813">
        <f t="shared" si="269"/>
        <v>0</v>
      </c>
      <c r="H813">
        <f t="shared" si="270"/>
        <v>12.5</v>
      </c>
      <c r="I813">
        <f t="shared" si="271"/>
        <v>10</v>
      </c>
      <c r="J813">
        <f t="shared" si="272"/>
        <v>1</v>
      </c>
      <c r="K813">
        <f t="shared" si="273"/>
        <v>1</v>
      </c>
      <c r="L813">
        <f t="shared" si="274"/>
        <v>0</v>
      </c>
      <c r="M813" t="e">
        <f t="shared" si="275"/>
        <v>#NUM!</v>
      </c>
      <c r="N813" t="e">
        <f t="shared" si="276"/>
        <v>#NUM!</v>
      </c>
      <c r="P813" t="e">
        <f t="shared" si="277"/>
        <v>#DIV/0!</v>
      </c>
      <c r="Q813" t="e">
        <f t="shared" si="278"/>
        <v>#DIV/0!</v>
      </c>
      <c r="S813">
        <f t="shared" si="279"/>
        <v>0</v>
      </c>
      <c r="T813" s="11">
        <f t="shared" si="280"/>
        <v>0</v>
      </c>
      <c r="U813">
        <f t="shared" si="281"/>
        <v>0</v>
      </c>
      <c r="W813" s="11">
        <f t="shared" si="265"/>
        <v>0</v>
      </c>
      <c r="X813" s="11">
        <f t="shared" si="266"/>
        <v>0</v>
      </c>
      <c r="Y813">
        <f t="shared" si="282"/>
        <v>0</v>
      </c>
      <c r="AA813">
        <f t="shared" si="267"/>
        <v>0</v>
      </c>
      <c r="AC813">
        <f t="shared" si="283"/>
        <v>0</v>
      </c>
      <c r="AD813">
        <f t="shared" si="284"/>
        <v>0</v>
      </c>
      <c r="AE813">
        <f t="shared" si="285"/>
        <v>40500</v>
      </c>
      <c r="AF813">
        <f t="shared" si="286"/>
        <v>0</v>
      </c>
      <c r="AH813">
        <f>'Quadrat Point Intercept'!B809*'Quadrat Point Intercept'!E809</f>
        <v>0</v>
      </c>
    </row>
    <row r="814" spans="4:34">
      <c r="D814" s="4">
        <v>803</v>
      </c>
      <c r="E814" s="5">
        <f>'Quadrat Point Intercept'!B810</f>
        <v>0</v>
      </c>
      <c r="F814">
        <f t="shared" si="268"/>
        <v>0</v>
      </c>
      <c r="G814">
        <f t="shared" si="269"/>
        <v>0</v>
      </c>
      <c r="H814">
        <f t="shared" si="270"/>
        <v>12.5</v>
      </c>
      <c r="I814">
        <f t="shared" si="271"/>
        <v>10</v>
      </c>
      <c r="J814">
        <f t="shared" si="272"/>
        <v>1</v>
      </c>
      <c r="K814">
        <f t="shared" si="273"/>
        <v>1</v>
      </c>
      <c r="L814">
        <f t="shared" si="274"/>
        <v>0</v>
      </c>
      <c r="M814" t="e">
        <f t="shared" si="275"/>
        <v>#NUM!</v>
      </c>
      <c r="N814" t="e">
        <f t="shared" si="276"/>
        <v>#NUM!</v>
      </c>
      <c r="P814" t="e">
        <f t="shared" si="277"/>
        <v>#DIV/0!</v>
      </c>
      <c r="Q814" t="e">
        <f t="shared" si="278"/>
        <v>#DIV/0!</v>
      </c>
      <c r="S814">
        <f t="shared" si="279"/>
        <v>0</v>
      </c>
      <c r="T814" s="11">
        <f t="shared" si="280"/>
        <v>0</v>
      </c>
      <c r="U814">
        <f t="shared" si="281"/>
        <v>0</v>
      </c>
      <c r="W814" s="11">
        <f t="shared" si="265"/>
        <v>0</v>
      </c>
      <c r="X814" s="11">
        <f t="shared" si="266"/>
        <v>0</v>
      </c>
      <c r="Y814">
        <f t="shared" si="282"/>
        <v>0</v>
      </c>
      <c r="AA814">
        <f t="shared" si="267"/>
        <v>0</v>
      </c>
      <c r="AC814">
        <f t="shared" si="283"/>
        <v>0</v>
      </c>
      <c r="AD814">
        <f t="shared" si="284"/>
        <v>0</v>
      </c>
      <c r="AE814">
        <f t="shared" si="285"/>
        <v>40500</v>
      </c>
      <c r="AF814">
        <f t="shared" si="286"/>
        <v>0</v>
      </c>
      <c r="AH814">
        <f>'Quadrat Point Intercept'!B810*'Quadrat Point Intercept'!E810</f>
        <v>0</v>
      </c>
    </row>
    <row r="815" spans="4:34">
      <c r="D815" s="4">
        <v>804</v>
      </c>
      <c r="E815" s="5">
        <f>'Quadrat Point Intercept'!B811</f>
        <v>0</v>
      </c>
      <c r="F815">
        <f t="shared" si="268"/>
        <v>0</v>
      </c>
      <c r="G815">
        <f t="shared" si="269"/>
        <v>0</v>
      </c>
      <c r="H815">
        <f t="shared" si="270"/>
        <v>12.5</v>
      </c>
      <c r="I815">
        <f t="shared" si="271"/>
        <v>10</v>
      </c>
      <c r="J815">
        <f t="shared" si="272"/>
        <v>1</v>
      </c>
      <c r="K815">
        <f t="shared" si="273"/>
        <v>1</v>
      </c>
      <c r="L815">
        <f t="shared" si="274"/>
        <v>0</v>
      </c>
      <c r="M815" t="e">
        <f t="shared" si="275"/>
        <v>#NUM!</v>
      </c>
      <c r="N815" t="e">
        <f t="shared" si="276"/>
        <v>#NUM!</v>
      </c>
      <c r="P815" t="e">
        <f t="shared" si="277"/>
        <v>#DIV/0!</v>
      </c>
      <c r="Q815" t="e">
        <f t="shared" si="278"/>
        <v>#DIV/0!</v>
      </c>
      <c r="S815">
        <f t="shared" si="279"/>
        <v>0</v>
      </c>
      <c r="T815" s="11">
        <f t="shared" si="280"/>
        <v>0</v>
      </c>
      <c r="U815">
        <f t="shared" si="281"/>
        <v>0</v>
      </c>
      <c r="W815" s="11">
        <f t="shared" si="265"/>
        <v>0</v>
      </c>
      <c r="X815" s="11">
        <f t="shared" si="266"/>
        <v>0</v>
      </c>
      <c r="Y815">
        <f t="shared" si="282"/>
        <v>0</v>
      </c>
      <c r="AA815">
        <f t="shared" si="267"/>
        <v>0</v>
      </c>
      <c r="AC815">
        <f t="shared" si="283"/>
        <v>0</v>
      </c>
      <c r="AD815">
        <f t="shared" si="284"/>
        <v>0</v>
      </c>
      <c r="AE815">
        <f t="shared" si="285"/>
        <v>40500</v>
      </c>
      <c r="AF815">
        <f t="shared" si="286"/>
        <v>0</v>
      </c>
      <c r="AH815">
        <f>'Quadrat Point Intercept'!B811*'Quadrat Point Intercept'!E811</f>
        <v>0</v>
      </c>
    </row>
    <row r="816" spans="4:34">
      <c r="D816" s="4">
        <v>805</v>
      </c>
      <c r="E816" s="5">
        <f>'Quadrat Point Intercept'!B812</f>
        <v>0</v>
      </c>
      <c r="F816">
        <f t="shared" si="268"/>
        <v>0</v>
      </c>
      <c r="G816">
        <f t="shared" si="269"/>
        <v>0</v>
      </c>
      <c r="H816">
        <f t="shared" si="270"/>
        <v>12.5</v>
      </c>
      <c r="I816">
        <f t="shared" si="271"/>
        <v>10</v>
      </c>
      <c r="J816">
        <f t="shared" si="272"/>
        <v>1</v>
      </c>
      <c r="K816">
        <f t="shared" si="273"/>
        <v>1</v>
      </c>
      <c r="L816">
        <f t="shared" si="274"/>
        <v>0</v>
      </c>
      <c r="M816" t="e">
        <f t="shared" si="275"/>
        <v>#NUM!</v>
      </c>
      <c r="N816" t="e">
        <f t="shared" si="276"/>
        <v>#NUM!</v>
      </c>
      <c r="P816" t="e">
        <f t="shared" si="277"/>
        <v>#DIV/0!</v>
      </c>
      <c r="Q816" t="e">
        <f t="shared" si="278"/>
        <v>#DIV/0!</v>
      </c>
      <c r="S816">
        <f t="shared" si="279"/>
        <v>0</v>
      </c>
      <c r="T816" s="11">
        <f t="shared" si="280"/>
        <v>0</v>
      </c>
      <c r="U816">
        <f t="shared" si="281"/>
        <v>0</v>
      </c>
      <c r="W816" s="11">
        <f t="shared" si="265"/>
        <v>0</v>
      </c>
      <c r="X816" s="11">
        <f t="shared" si="266"/>
        <v>0</v>
      </c>
      <c r="Y816">
        <f t="shared" si="282"/>
        <v>0</v>
      </c>
      <c r="AA816">
        <f t="shared" si="267"/>
        <v>0</v>
      </c>
      <c r="AC816">
        <f t="shared" si="283"/>
        <v>0</v>
      </c>
      <c r="AD816">
        <f t="shared" si="284"/>
        <v>0</v>
      </c>
      <c r="AE816">
        <f t="shared" si="285"/>
        <v>40500</v>
      </c>
      <c r="AF816">
        <f t="shared" si="286"/>
        <v>0</v>
      </c>
      <c r="AH816">
        <f>'Quadrat Point Intercept'!B812*'Quadrat Point Intercept'!E812</f>
        <v>0</v>
      </c>
    </row>
    <row r="817" spans="4:34">
      <c r="D817" s="4">
        <v>806</v>
      </c>
      <c r="E817" s="5">
        <f>'Quadrat Point Intercept'!B813</f>
        <v>0</v>
      </c>
      <c r="F817">
        <f t="shared" si="268"/>
        <v>0</v>
      </c>
      <c r="G817">
        <f t="shared" si="269"/>
        <v>0</v>
      </c>
      <c r="H817">
        <f t="shared" si="270"/>
        <v>12.5</v>
      </c>
      <c r="I817">
        <f t="shared" si="271"/>
        <v>10</v>
      </c>
      <c r="J817">
        <f t="shared" si="272"/>
        <v>1</v>
      </c>
      <c r="K817">
        <f t="shared" si="273"/>
        <v>1</v>
      </c>
      <c r="L817">
        <f t="shared" si="274"/>
        <v>0</v>
      </c>
      <c r="M817" t="e">
        <f t="shared" si="275"/>
        <v>#NUM!</v>
      </c>
      <c r="N817" t="e">
        <f t="shared" si="276"/>
        <v>#NUM!</v>
      </c>
      <c r="P817" t="e">
        <f t="shared" si="277"/>
        <v>#DIV/0!</v>
      </c>
      <c r="Q817" t="e">
        <f t="shared" si="278"/>
        <v>#DIV/0!</v>
      </c>
      <c r="S817">
        <f t="shared" si="279"/>
        <v>0</v>
      </c>
      <c r="T817" s="11">
        <f t="shared" si="280"/>
        <v>0</v>
      </c>
      <c r="U817">
        <f t="shared" si="281"/>
        <v>0</v>
      </c>
      <c r="W817" s="11">
        <f t="shared" si="265"/>
        <v>0</v>
      </c>
      <c r="X817" s="11">
        <f t="shared" si="266"/>
        <v>0</v>
      </c>
      <c r="Y817">
        <f t="shared" si="282"/>
        <v>0</v>
      </c>
      <c r="AA817">
        <f t="shared" si="267"/>
        <v>0</v>
      </c>
      <c r="AC817">
        <f t="shared" si="283"/>
        <v>0</v>
      </c>
      <c r="AD817">
        <f t="shared" si="284"/>
        <v>0</v>
      </c>
      <c r="AE817">
        <f t="shared" si="285"/>
        <v>40500</v>
      </c>
      <c r="AF817">
        <f t="shared" si="286"/>
        <v>0</v>
      </c>
      <c r="AH817">
        <f>'Quadrat Point Intercept'!B813*'Quadrat Point Intercept'!E813</f>
        <v>0</v>
      </c>
    </row>
    <row r="818" spans="4:34">
      <c r="D818" s="4">
        <v>807</v>
      </c>
      <c r="E818" s="5">
        <f>'Quadrat Point Intercept'!B814</f>
        <v>0</v>
      </c>
      <c r="F818">
        <f t="shared" si="268"/>
        <v>0</v>
      </c>
      <c r="G818">
        <f t="shared" si="269"/>
        <v>0</v>
      </c>
      <c r="H818">
        <f t="shared" si="270"/>
        <v>12.5</v>
      </c>
      <c r="I818">
        <f t="shared" si="271"/>
        <v>10</v>
      </c>
      <c r="J818">
        <f t="shared" si="272"/>
        <v>1</v>
      </c>
      <c r="K818">
        <f t="shared" si="273"/>
        <v>1</v>
      </c>
      <c r="L818">
        <f t="shared" si="274"/>
        <v>0</v>
      </c>
      <c r="M818" t="e">
        <f t="shared" si="275"/>
        <v>#NUM!</v>
      </c>
      <c r="N818" t="e">
        <f t="shared" si="276"/>
        <v>#NUM!</v>
      </c>
      <c r="P818" t="e">
        <f t="shared" si="277"/>
        <v>#DIV/0!</v>
      </c>
      <c r="Q818" t="e">
        <f t="shared" si="278"/>
        <v>#DIV/0!</v>
      </c>
      <c r="S818">
        <f t="shared" si="279"/>
        <v>0</v>
      </c>
      <c r="T818" s="11">
        <f t="shared" si="280"/>
        <v>0</v>
      </c>
      <c r="U818">
        <f t="shared" si="281"/>
        <v>0</v>
      </c>
      <c r="W818" s="11">
        <f t="shared" si="265"/>
        <v>0</v>
      </c>
      <c r="X818" s="11">
        <f t="shared" si="266"/>
        <v>0</v>
      </c>
      <c r="Y818">
        <f t="shared" si="282"/>
        <v>0</v>
      </c>
      <c r="AA818">
        <f t="shared" si="267"/>
        <v>0</v>
      </c>
      <c r="AC818">
        <f t="shared" si="283"/>
        <v>0</v>
      </c>
      <c r="AD818">
        <f t="shared" si="284"/>
        <v>0</v>
      </c>
      <c r="AE818">
        <f t="shared" si="285"/>
        <v>40500</v>
      </c>
      <c r="AF818">
        <f t="shared" si="286"/>
        <v>0</v>
      </c>
      <c r="AH818">
        <f>'Quadrat Point Intercept'!B814*'Quadrat Point Intercept'!E814</f>
        <v>0</v>
      </c>
    </row>
    <row r="819" spans="4:34">
      <c r="D819" s="4">
        <v>808</v>
      </c>
      <c r="E819" s="5">
        <f>'Quadrat Point Intercept'!B815</f>
        <v>0</v>
      </c>
      <c r="F819">
        <f t="shared" si="268"/>
        <v>0</v>
      </c>
      <c r="G819">
        <f t="shared" si="269"/>
        <v>0</v>
      </c>
      <c r="H819">
        <f t="shared" si="270"/>
        <v>12.5</v>
      </c>
      <c r="I819">
        <f t="shared" si="271"/>
        <v>10</v>
      </c>
      <c r="J819">
        <f t="shared" si="272"/>
        <v>1</v>
      </c>
      <c r="K819">
        <f t="shared" si="273"/>
        <v>1</v>
      </c>
      <c r="L819">
        <f t="shared" si="274"/>
        <v>0</v>
      </c>
      <c r="M819" t="e">
        <f t="shared" si="275"/>
        <v>#NUM!</v>
      </c>
      <c r="N819" t="e">
        <f t="shared" si="276"/>
        <v>#NUM!</v>
      </c>
      <c r="P819" t="e">
        <f t="shared" si="277"/>
        <v>#DIV/0!</v>
      </c>
      <c r="Q819" t="e">
        <f t="shared" si="278"/>
        <v>#DIV/0!</v>
      </c>
      <c r="S819">
        <f t="shared" si="279"/>
        <v>0</v>
      </c>
      <c r="T819" s="11">
        <f t="shared" si="280"/>
        <v>0</v>
      </c>
      <c r="U819">
        <f t="shared" si="281"/>
        <v>0</v>
      </c>
      <c r="W819" s="11">
        <f t="shared" si="265"/>
        <v>0</v>
      </c>
      <c r="X819" s="11">
        <f t="shared" si="266"/>
        <v>0</v>
      </c>
      <c r="Y819">
        <f t="shared" si="282"/>
        <v>0</v>
      </c>
      <c r="AA819">
        <f t="shared" si="267"/>
        <v>0</v>
      </c>
      <c r="AC819">
        <f t="shared" si="283"/>
        <v>0</v>
      </c>
      <c r="AD819">
        <f t="shared" si="284"/>
        <v>0</v>
      </c>
      <c r="AE819">
        <f t="shared" si="285"/>
        <v>40500</v>
      </c>
      <c r="AF819">
        <f t="shared" si="286"/>
        <v>0</v>
      </c>
      <c r="AH819">
        <f>'Quadrat Point Intercept'!B815*'Quadrat Point Intercept'!E815</f>
        <v>0</v>
      </c>
    </row>
    <row r="820" spans="4:34">
      <c r="D820" s="4">
        <v>809</v>
      </c>
      <c r="E820" s="5">
        <f>'Quadrat Point Intercept'!B816</f>
        <v>0</v>
      </c>
      <c r="F820">
        <f t="shared" si="268"/>
        <v>0</v>
      </c>
      <c r="G820">
        <f t="shared" si="269"/>
        <v>0</v>
      </c>
      <c r="H820">
        <f t="shared" si="270"/>
        <v>12.5</v>
      </c>
      <c r="I820">
        <f t="shared" si="271"/>
        <v>10</v>
      </c>
      <c r="J820">
        <f t="shared" si="272"/>
        <v>1</v>
      </c>
      <c r="K820">
        <f t="shared" si="273"/>
        <v>1</v>
      </c>
      <c r="L820">
        <f t="shared" si="274"/>
        <v>0</v>
      </c>
      <c r="M820" t="e">
        <f t="shared" si="275"/>
        <v>#NUM!</v>
      </c>
      <c r="N820" t="e">
        <f t="shared" si="276"/>
        <v>#NUM!</v>
      </c>
      <c r="P820" t="e">
        <f t="shared" si="277"/>
        <v>#DIV/0!</v>
      </c>
      <c r="Q820" t="e">
        <f t="shared" si="278"/>
        <v>#DIV/0!</v>
      </c>
      <c r="S820">
        <f t="shared" si="279"/>
        <v>0</v>
      </c>
      <c r="T820" s="11">
        <f t="shared" si="280"/>
        <v>0</v>
      </c>
      <c r="U820">
        <f t="shared" si="281"/>
        <v>0</v>
      </c>
      <c r="W820" s="11">
        <f t="shared" si="265"/>
        <v>0</v>
      </c>
      <c r="X820" s="11">
        <f t="shared" si="266"/>
        <v>0</v>
      </c>
      <c r="Y820">
        <f t="shared" si="282"/>
        <v>0</v>
      </c>
      <c r="AA820">
        <f t="shared" si="267"/>
        <v>0</v>
      </c>
      <c r="AC820">
        <f t="shared" si="283"/>
        <v>0</v>
      </c>
      <c r="AD820">
        <f t="shared" si="284"/>
        <v>0</v>
      </c>
      <c r="AE820">
        <f t="shared" si="285"/>
        <v>40500</v>
      </c>
      <c r="AF820">
        <f t="shared" si="286"/>
        <v>0</v>
      </c>
      <c r="AH820">
        <f>'Quadrat Point Intercept'!B816*'Quadrat Point Intercept'!E816</f>
        <v>0</v>
      </c>
    </row>
    <row r="821" spans="4:34">
      <c r="D821" s="4">
        <v>810</v>
      </c>
      <c r="E821" s="5">
        <f>'Quadrat Point Intercept'!B817</f>
        <v>0</v>
      </c>
      <c r="F821">
        <f t="shared" si="268"/>
        <v>0</v>
      </c>
      <c r="G821">
        <f t="shared" si="269"/>
        <v>0</v>
      </c>
      <c r="H821">
        <f t="shared" si="270"/>
        <v>12.5</v>
      </c>
      <c r="I821">
        <f t="shared" si="271"/>
        <v>10</v>
      </c>
      <c r="J821">
        <f t="shared" si="272"/>
        <v>1</v>
      </c>
      <c r="K821">
        <f t="shared" si="273"/>
        <v>1</v>
      </c>
      <c r="L821">
        <f t="shared" si="274"/>
        <v>0</v>
      </c>
      <c r="M821" t="e">
        <f t="shared" si="275"/>
        <v>#NUM!</v>
      </c>
      <c r="N821" t="e">
        <f t="shared" si="276"/>
        <v>#NUM!</v>
      </c>
      <c r="P821" t="e">
        <f t="shared" si="277"/>
        <v>#DIV/0!</v>
      </c>
      <c r="Q821" t="e">
        <f t="shared" si="278"/>
        <v>#DIV/0!</v>
      </c>
      <c r="S821">
        <f t="shared" si="279"/>
        <v>0</v>
      </c>
      <c r="T821" s="11">
        <f t="shared" si="280"/>
        <v>0</v>
      </c>
      <c r="U821">
        <f t="shared" si="281"/>
        <v>0</v>
      </c>
      <c r="W821" s="11">
        <f t="shared" si="265"/>
        <v>0</v>
      </c>
      <c r="X821" s="11">
        <f t="shared" si="266"/>
        <v>0</v>
      </c>
      <c r="Y821">
        <f t="shared" si="282"/>
        <v>0</v>
      </c>
      <c r="AA821">
        <f t="shared" si="267"/>
        <v>0</v>
      </c>
      <c r="AC821">
        <f t="shared" si="283"/>
        <v>0</v>
      </c>
      <c r="AD821">
        <f t="shared" si="284"/>
        <v>0</v>
      </c>
      <c r="AE821">
        <f t="shared" si="285"/>
        <v>40500</v>
      </c>
      <c r="AF821">
        <f t="shared" si="286"/>
        <v>0</v>
      </c>
      <c r="AH821">
        <f>'Quadrat Point Intercept'!B817*'Quadrat Point Intercept'!E817</f>
        <v>0</v>
      </c>
    </row>
    <row r="822" spans="4:34">
      <c r="D822" s="4">
        <v>811</v>
      </c>
      <c r="E822" s="5">
        <f>'Quadrat Point Intercept'!B818</f>
        <v>0</v>
      </c>
      <c r="F822">
        <f t="shared" si="268"/>
        <v>0</v>
      </c>
      <c r="G822">
        <f t="shared" si="269"/>
        <v>0</v>
      </c>
      <c r="H822">
        <f t="shared" si="270"/>
        <v>12.5</v>
      </c>
      <c r="I822">
        <f t="shared" si="271"/>
        <v>10</v>
      </c>
      <c r="J822">
        <f t="shared" si="272"/>
        <v>1</v>
      </c>
      <c r="K822">
        <f t="shared" si="273"/>
        <v>1</v>
      </c>
      <c r="L822">
        <f t="shared" si="274"/>
        <v>0</v>
      </c>
      <c r="M822" t="e">
        <f t="shared" si="275"/>
        <v>#NUM!</v>
      </c>
      <c r="N822" t="e">
        <f t="shared" si="276"/>
        <v>#NUM!</v>
      </c>
      <c r="P822" t="e">
        <f t="shared" si="277"/>
        <v>#DIV/0!</v>
      </c>
      <c r="Q822" t="e">
        <f t="shared" si="278"/>
        <v>#DIV/0!</v>
      </c>
      <c r="S822">
        <f t="shared" si="279"/>
        <v>0</v>
      </c>
      <c r="T822" s="11">
        <f t="shared" si="280"/>
        <v>0</v>
      </c>
      <c r="U822">
        <f t="shared" si="281"/>
        <v>0</v>
      </c>
      <c r="W822" s="11">
        <f t="shared" si="265"/>
        <v>0</v>
      </c>
      <c r="X822" s="11">
        <f t="shared" si="266"/>
        <v>0</v>
      </c>
      <c r="Y822">
        <f t="shared" si="282"/>
        <v>0</v>
      </c>
      <c r="AA822">
        <f t="shared" si="267"/>
        <v>0</v>
      </c>
      <c r="AC822">
        <f t="shared" si="283"/>
        <v>0</v>
      </c>
      <c r="AD822">
        <f t="shared" si="284"/>
        <v>0</v>
      </c>
      <c r="AE822">
        <f t="shared" si="285"/>
        <v>40500</v>
      </c>
      <c r="AF822">
        <f t="shared" si="286"/>
        <v>0</v>
      </c>
      <c r="AH822">
        <f>'Quadrat Point Intercept'!B818*'Quadrat Point Intercept'!E818</f>
        <v>0</v>
      </c>
    </row>
    <row r="823" spans="4:34">
      <c r="D823" s="4">
        <v>812</v>
      </c>
      <c r="E823" s="5">
        <f>'Quadrat Point Intercept'!B819</f>
        <v>0</v>
      </c>
      <c r="F823">
        <f t="shared" si="268"/>
        <v>0</v>
      </c>
      <c r="G823">
        <f t="shared" si="269"/>
        <v>0</v>
      </c>
      <c r="H823">
        <f t="shared" si="270"/>
        <v>12.5</v>
      </c>
      <c r="I823">
        <f t="shared" si="271"/>
        <v>10</v>
      </c>
      <c r="J823">
        <f t="shared" si="272"/>
        <v>1</v>
      </c>
      <c r="K823">
        <f t="shared" si="273"/>
        <v>1</v>
      </c>
      <c r="L823">
        <f t="shared" si="274"/>
        <v>0</v>
      </c>
      <c r="M823" t="e">
        <f t="shared" si="275"/>
        <v>#NUM!</v>
      </c>
      <c r="N823" t="e">
        <f t="shared" si="276"/>
        <v>#NUM!</v>
      </c>
      <c r="P823" t="e">
        <f t="shared" si="277"/>
        <v>#DIV/0!</v>
      </c>
      <c r="Q823" t="e">
        <f t="shared" si="278"/>
        <v>#DIV/0!</v>
      </c>
      <c r="S823">
        <f t="shared" si="279"/>
        <v>0</v>
      </c>
      <c r="T823" s="11">
        <f t="shared" si="280"/>
        <v>0</v>
      </c>
      <c r="U823">
        <f t="shared" si="281"/>
        <v>0</v>
      </c>
      <c r="W823" s="11">
        <f t="shared" si="265"/>
        <v>0</v>
      </c>
      <c r="X823" s="11">
        <f t="shared" si="266"/>
        <v>0</v>
      </c>
      <c r="Y823">
        <f t="shared" si="282"/>
        <v>0</v>
      </c>
      <c r="AA823">
        <f t="shared" si="267"/>
        <v>0</v>
      </c>
      <c r="AC823">
        <f t="shared" si="283"/>
        <v>0</v>
      </c>
      <c r="AD823">
        <f t="shared" si="284"/>
        <v>0</v>
      </c>
      <c r="AE823">
        <f t="shared" si="285"/>
        <v>40500</v>
      </c>
      <c r="AF823">
        <f t="shared" si="286"/>
        <v>0</v>
      </c>
      <c r="AH823">
        <f>'Quadrat Point Intercept'!B819*'Quadrat Point Intercept'!E819</f>
        <v>0</v>
      </c>
    </row>
    <row r="824" spans="4:34">
      <c r="D824" s="4">
        <v>813</v>
      </c>
      <c r="E824" s="5">
        <f>'Quadrat Point Intercept'!B820</f>
        <v>0</v>
      </c>
      <c r="F824">
        <f t="shared" si="268"/>
        <v>0</v>
      </c>
      <c r="G824">
        <f t="shared" si="269"/>
        <v>0</v>
      </c>
      <c r="H824">
        <f t="shared" si="270"/>
        <v>12.5</v>
      </c>
      <c r="I824">
        <f t="shared" si="271"/>
        <v>10</v>
      </c>
      <c r="J824">
        <f t="shared" si="272"/>
        <v>1</v>
      </c>
      <c r="K824">
        <f t="shared" si="273"/>
        <v>1</v>
      </c>
      <c r="L824">
        <f t="shared" si="274"/>
        <v>0</v>
      </c>
      <c r="M824" t="e">
        <f t="shared" si="275"/>
        <v>#NUM!</v>
      </c>
      <c r="N824" t="e">
        <f t="shared" si="276"/>
        <v>#NUM!</v>
      </c>
      <c r="P824" t="e">
        <f t="shared" si="277"/>
        <v>#DIV/0!</v>
      </c>
      <c r="Q824" t="e">
        <f t="shared" si="278"/>
        <v>#DIV/0!</v>
      </c>
      <c r="S824">
        <f t="shared" si="279"/>
        <v>0</v>
      </c>
      <c r="T824" s="11">
        <f t="shared" si="280"/>
        <v>0</v>
      </c>
      <c r="U824">
        <f t="shared" si="281"/>
        <v>0</v>
      </c>
      <c r="W824" s="11">
        <f t="shared" si="265"/>
        <v>0</v>
      </c>
      <c r="X824" s="11">
        <f t="shared" si="266"/>
        <v>0</v>
      </c>
      <c r="Y824">
        <f t="shared" si="282"/>
        <v>0</v>
      </c>
      <c r="AA824">
        <f t="shared" si="267"/>
        <v>0</v>
      </c>
      <c r="AC824">
        <f t="shared" si="283"/>
        <v>0</v>
      </c>
      <c r="AD824">
        <f t="shared" si="284"/>
        <v>0</v>
      </c>
      <c r="AE824">
        <f t="shared" si="285"/>
        <v>40500</v>
      </c>
      <c r="AF824">
        <f t="shared" si="286"/>
        <v>0</v>
      </c>
      <c r="AH824">
        <f>'Quadrat Point Intercept'!B820*'Quadrat Point Intercept'!E820</f>
        <v>0</v>
      </c>
    </row>
    <row r="825" spans="4:34">
      <c r="D825" s="4">
        <v>814</v>
      </c>
      <c r="E825" s="5">
        <f>'Quadrat Point Intercept'!B821</f>
        <v>0</v>
      </c>
      <c r="F825">
        <f t="shared" si="268"/>
        <v>0</v>
      </c>
      <c r="G825">
        <f t="shared" si="269"/>
        <v>0</v>
      </c>
      <c r="H825">
        <f t="shared" si="270"/>
        <v>12.5</v>
      </c>
      <c r="I825">
        <f t="shared" si="271"/>
        <v>10</v>
      </c>
      <c r="J825">
        <f t="shared" si="272"/>
        <v>1</v>
      </c>
      <c r="K825">
        <f t="shared" si="273"/>
        <v>1</v>
      </c>
      <c r="L825">
        <f t="shared" si="274"/>
        <v>0</v>
      </c>
      <c r="M825" t="e">
        <f t="shared" si="275"/>
        <v>#NUM!</v>
      </c>
      <c r="N825" t="e">
        <f t="shared" si="276"/>
        <v>#NUM!</v>
      </c>
      <c r="P825" t="e">
        <f t="shared" si="277"/>
        <v>#DIV/0!</v>
      </c>
      <c r="Q825" t="e">
        <f t="shared" si="278"/>
        <v>#DIV/0!</v>
      </c>
      <c r="S825">
        <f t="shared" si="279"/>
        <v>0</v>
      </c>
      <c r="T825" s="11">
        <f t="shared" si="280"/>
        <v>0</v>
      </c>
      <c r="U825">
        <f t="shared" si="281"/>
        <v>0</v>
      </c>
      <c r="W825" s="11">
        <f t="shared" si="265"/>
        <v>0</v>
      </c>
      <c r="X825" s="11">
        <f t="shared" si="266"/>
        <v>0</v>
      </c>
      <c r="Y825">
        <f t="shared" si="282"/>
        <v>0</v>
      </c>
      <c r="AA825">
        <f t="shared" si="267"/>
        <v>0</v>
      </c>
      <c r="AC825">
        <f t="shared" si="283"/>
        <v>0</v>
      </c>
      <c r="AD825">
        <f t="shared" si="284"/>
        <v>0</v>
      </c>
      <c r="AE825">
        <f t="shared" si="285"/>
        <v>40500</v>
      </c>
      <c r="AF825">
        <f t="shared" si="286"/>
        <v>0</v>
      </c>
      <c r="AH825">
        <f>'Quadrat Point Intercept'!B821*'Quadrat Point Intercept'!E821</f>
        <v>0</v>
      </c>
    </row>
    <row r="826" spans="4:34">
      <c r="D826" s="4">
        <v>815</v>
      </c>
      <c r="E826" s="5">
        <f>'Quadrat Point Intercept'!B822</f>
        <v>0</v>
      </c>
      <c r="F826">
        <f t="shared" si="268"/>
        <v>0</v>
      </c>
      <c r="G826">
        <f t="shared" si="269"/>
        <v>0</v>
      </c>
      <c r="H826">
        <f t="shared" si="270"/>
        <v>12.5</v>
      </c>
      <c r="I826">
        <f t="shared" si="271"/>
        <v>10</v>
      </c>
      <c r="J826">
        <f t="shared" si="272"/>
        <v>1</v>
      </c>
      <c r="K826">
        <f t="shared" si="273"/>
        <v>1</v>
      </c>
      <c r="L826">
        <f t="shared" si="274"/>
        <v>0</v>
      </c>
      <c r="M826" t="e">
        <f t="shared" si="275"/>
        <v>#NUM!</v>
      </c>
      <c r="N826" t="e">
        <f t="shared" si="276"/>
        <v>#NUM!</v>
      </c>
      <c r="P826" t="e">
        <f t="shared" si="277"/>
        <v>#DIV/0!</v>
      </c>
      <c r="Q826" t="e">
        <f t="shared" si="278"/>
        <v>#DIV/0!</v>
      </c>
      <c r="S826">
        <f t="shared" si="279"/>
        <v>0</v>
      </c>
      <c r="T826" s="11">
        <f t="shared" si="280"/>
        <v>0</v>
      </c>
      <c r="U826">
        <f t="shared" si="281"/>
        <v>0</v>
      </c>
      <c r="W826" s="11">
        <f t="shared" si="265"/>
        <v>0</v>
      </c>
      <c r="X826" s="11">
        <f t="shared" si="266"/>
        <v>0</v>
      </c>
      <c r="Y826">
        <f t="shared" si="282"/>
        <v>0</v>
      </c>
      <c r="AA826">
        <f t="shared" si="267"/>
        <v>0</v>
      </c>
      <c r="AC826">
        <f t="shared" si="283"/>
        <v>0</v>
      </c>
      <c r="AD826">
        <f t="shared" si="284"/>
        <v>0</v>
      </c>
      <c r="AE826">
        <f t="shared" si="285"/>
        <v>40500</v>
      </c>
      <c r="AF826">
        <f t="shared" si="286"/>
        <v>0</v>
      </c>
      <c r="AH826">
        <f>'Quadrat Point Intercept'!B822*'Quadrat Point Intercept'!E822</f>
        <v>0</v>
      </c>
    </row>
    <row r="827" spans="4:34">
      <c r="D827" s="4">
        <v>816</v>
      </c>
      <c r="E827" s="5">
        <f>'Quadrat Point Intercept'!B823</f>
        <v>0</v>
      </c>
      <c r="F827">
        <f t="shared" si="268"/>
        <v>0</v>
      </c>
      <c r="G827">
        <f t="shared" si="269"/>
        <v>0</v>
      </c>
      <c r="H827">
        <f t="shared" si="270"/>
        <v>12.5</v>
      </c>
      <c r="I827">
        <f t="shared" si="271"/>
        <v>10</v>
      </c>
      <c r="J827">
        <f t="shared" si="272"/>
        <v>1</v>
      </c>
      <c r="K827">
        <f t="shared" si="273"/>
        <v>1</v>
      </c>
      <c r="L827">
        <f t="shared" si="274"/>
        <v>0</v>
      </c>
      <c r="M827" t="e">
        <f t="shared" si="275"/>
        <v>#NUM!</v>
      </c>
      <c r="N827" t="e">
        <f t="shared" si="276"/>
        <v>#NUM!</v>
      </c>
      <c r="P827" t="e">
        <f t="shared" si="277"/>
        <v>#DIV/0!</v>
      </c>
      <c r="Q827" t="e">
        <f t="shared" si="278"/>
        <v>#DIV/0!</v>
      </c>
      <c r="S827">
        <f t="shared" si="279"/>
        <v>0</v>
      </c>
      <c r="T827" s="11">
        <f t="shared" si="280"/>
        <v>0</v>
      </c>
      <c r="U827">
        <f t="shared" si="281"/>
        <v>0</v>
      </c>
      <c r="W827" s="11">
        <f t="shared" si="265"/>
        <v>0</v>
      </c>
      <c r="X827" s="11">
        <f t="shared" si="266"/>
        <v>0</v>
      </c>
      <c r="Y827">
        <f t="shared" si="282"/>
        <v>0</v>
      </c>
      <c r="AA827">
        <f t="shared" si="267"/>
        <v>0</v>
      </c>
      <c r="AC827">
        <f t="shared" si="283"/>
        <v>0</v>
      </c>
      <c r="AD827">
        <f t="shared" si="284"/>
        <v>0</v>
      </c>
      <c r="AE827">
        <f t="shared" si="285"/>
        <v>40500</v>
      </c>
      <c r="AF827">
        <f t="shared" si="286"/>
        <v>0</v>
      </c>
      <c r="AH827">
        <f>'Quadrat Point Intercept'!B823*'Quadrat Point Intercept'!E823</f>
        <v>0</v>
      </c>
    </row>
    <row r="828" spans="4:34">
      <c r="D828" s="4">
        <v>817</v>
      </c>
      <c r="E828" s="5">
        <f>'Quadrat Point Intercept'!B824</f>
        <v>0</v>
      </c>
      <c r="F828">
        <f t="shared" si="268"/>
        <v>0</v>
      </c>
      <c r="G828">
        <f t="shared" si="269"/>
        <v>0</v>
      </c>
      <c r="H828">
        <f t="shared" si="270"/>
        <v>12.5</v>
      </c>
      <c r="I828">
        <f t="shared" si="271"/>
        <v>10</v>
      </c>
      <c r="J828">
        <f t="shared" si="272"/>
        <v>1</v>
      </c>
      <c r="K828">
        <f t="shared" si="273"/>
        <v>1</v>
      </c>
      <c r="L828">
        <f t="shared" si="274"/>
        <v>0</v>
      </c>
      <c r="M828" t="e">
        <f t="shared" si="275"/>
        <v>#NUM!</v>
      </c>
      <c r="N828" t="e">
        <f t="shared" si="276"/>
        <v>#NUM!</v>
      </c>
      <c r="P828" t="e">
        <f t="shared" si="277"/>
        <v>#DIV/0!</v>
      </c>
      <c r="Q828" t="e">
        <f t="shared" si="278"/>
        <v>#DIV/0!</v>
      </c>
      <c r="S828">
        <f t="shared" si="279"/>
        <v>0</v>
      </c>
      <c r="T828" s="11">
        <f t="shared" si="280"/>
        <v>0</v>
      </c>
      <c r="U828">
        <f t="shared" si="281"/>
        <v>0</v>
      </c>
      <c r="W828" s="11">
        <f t="shared" si="265"/>
        <v>0</v>
      </c>
      <c r="X828" s="11">
        <f t="shared" si="266"/>
        <v>0</v>
      </c>
      <c r="Y828">
        <f t="shared" si="282"/>
        <v>0</v>
      </c>
      <c r="AA828">
        <f t="shared" si="267"/>
        <v>0</v>
      </c>
      <c r="AC828">
        <f t="shared" si="283"/>
        <v>0</v>
      </c>
      <c r="AD828">
        <f t="shared" si="284"/>
        <v>0</v>
      </c>
      <c r="AE828">
        <f t="shared" si="285"/>
        <v>40500</v>
      </c>
      <c r="AF828">
        <f t="shared" si="286"/>
        <v>0</v>
      </c>
      <c r="AH828">
        <f>'Quadrat Point Intercept'!B824*'Quadrat Point Intercept'!E824</f>
        <v>0</v>
      </c>
    </row>
    <row r="829" spans="4:34">
      <c r="D829" s="4">
        <v>818</v>
      </c>
      <c r="E829" s="5">
        <f>'Quadrat Point Intercept'!B825</f>
        <v>0</v>
      </c>
      <c r="F829">
        <f t="shared" si="268"/>
        <v>0</v>
      </c>
      <c r="G829">
        <f t="shared" si="269"/>
        <v>0</v>
      </c>
      <c r="H829">
        <f t="shared" si="270"/>
        <v>12.5</v>
      </c>
      <c r="I829">
        <f t="shared" si="271"/>
        <v>10</v>
      </c>
      <c r="J829">
        <f t="shared" si="272"/>
        <v>1</v>
      </c>
      <c r="K829">
        <f t="shared" si="273"/>
        <v>1</v>
      </c>
      <c r="L829">
        <f t="shared" si="274"/>
        <v>0</v>
      </c>
      <c r="M829" t="e">
        <f t="shared" si="275"/>
        <v>#NUM!</v>
      </c>
      <c r="N829" t="e">
        <f t="shared" si="276"/>
        <v>#NUM!</v>
      </c>
      <c r="P829" t="e">
        <f t="shared" si="277"/>
        <v>#DIV/0!</v>
      </c>
      <c r="Q829" t="e">
        <f t="shared" si="278"/>
        <v>#DIV/0!</v>
      </c>
      <c r="S829">
        <f t="shared" si="279"/>
        <v>0</v>
      </c>
      <c r="T829" s="11">
        <f t="shared" si="280"/>
        <v>0</v>
      </c>
      <c r="U829">
        <f t="shared" si="281"/>
        <v>0</v>
      </c>
      <c r="W829" s="11">
        <f t="shared" si="265"/>
        <v>0</v>
      </c>
      <c r="X829" s="11">
        <f t="shared" si="266"/>
        <v>0</v>
      </c>
      <c r="Y829">
        <f t="shared" si="282"/>
        <v>0</v>
      </c>
      <c r="AA829">
        <f t="shared" si="267"/>
        <v>0</v>
      </c>
      <c r="AC829">
        <f t="shared" si="283"/>
        <v>0</v>
      </c>
      <c r="AD829">
        <f t="shared" si="284"/>
        <v>0</v>
      </c>
      <c r="AE829">
        <f t="shared" si="285"/>
        <v>40500</v>
      </c>
      <c r="AF829">
        <f t="shared" si="286"/>
        <v>0</v>
      </c>
      <c r="AH829">
        <f>'Quadrat Point Intercept'!B825*'Quadrat Point Intercept'!E825</f>
        <v>0</v>
      </c>
    </row>
    <row r="830" spans="4:34">
      <c r="D830" s="4">
        <v>819</v>
      </c>
      <c r="E830" s="5">
        <f>'Quadrat Point Intercept'!B826</f>
        <v>0</v>
      </c>
      <c r="F830">
        <f t="shared" si="268"/>
        <v>0</v>
      </c>
      <c r="G830">
        <f t="shared" si="269"/>
        <v>0</v>
      </c>
      <c r="H830">
        <f t="shared" si="270"/>
        <v>12.5</v>
      </c>
      <c r="I830">
        <f t="shared" si="271"/>
        <v>10</v>
      </c>
      <c r="J830">
        <f t="shared" si="272"/>
        <v>1</v>
      </c>
      <c r="K830">
        <f t="shared" si="273"/>
        <v>1</v>
      </c>
      <c r="L830">
        <f t="shared" si="274"/>
        <v>0</v>
      </c>
      <c r="M830" t="e">
        <f t="shared" si="275"/>
        <v>#NUM!</v>
      </c>
      <c r="N830" t="e">
        <f t="shared" si="276"/>
        <v>#NUM!</v>
      </c>
      <c r="P830" t="e">
        <f t="shared" si="277"/>
        <v>#DIV/0!</v>
      </c>
      <c r="Q830" t="e">
        <f t="shared" si="278"/>
        <v>#DIV/0!</v>
      </c>
      <c r="S830">
        <f t="shared" si="279"/>
        <v>0</v>
      </c>
      <c r="T830" s="11">
        <f t="shared" si="280"/>
        <v>0</v>
      </c>
      <c r="U830">
        <f t="shared" si="281"/>
        <v>0</v>
      </c>
      <c r="W830" s="11">
        <f t="shared" si="265"/>
        <v>0</v>
      </c>
      <c r="X830" s="11">
        <f t="shared" si="266"/>
        <v>0</v>
      </c>
      <c r="Y830">
        <f t="shared" si="282"/>
        <v>0</v>
      </c>
      <c r="AA830">
        <f t="shared" si="267"/>
        <v>0</v>
      </c>
      <c r="AC830">
        <f t="shared" si="283"/>
        <v>0</v>
      </c>
      <c r="AD830">
        <f t="shared" si="284"/>
        <v>0</v>
      </c>
      <c r="AE830">
        <f t="shared" si="285"/>
        <v>40500</v>
      </c>
      <c r="AF830">
        <f t="shared" si="286"/>
        <v>0</v>
      </c>
      <c r="AH830">
        <f>'Quadrat Point Intercept'!B826*'Quadrat Point Intercept'!E826</f>
        <v>0</v>
      </c>
    </row>
    <row r="831" spans="4:34">
      <c r="D831" s="4">
        <v>820</v>
      </c>
      <c r="E831" s="5">
        <f>'Quadrat Point Intercept'!B827</f>
        <v>0</v>
      </c>
      <c r="F831">
        <f t="shared" si="268"/>
        <v>0</v>
      </c>
      <c r="G831">
        <f t="shared" si="269"/>
        <v>0</v>
      </c>
      <c r="H831">
        <f t="shared" si="270"/>
        <v>12.5</v>
      </c>
      <c r="I831">
        <f t="shared" si="271"/>
        <v>10</v>
      </c>
      <c r="J831">
        <f t="shared" si="272"/>
        <v>1</v>
      </c>
      <c r="K831">
        <f t="shared" si="273"/>
        <v>1</v>
      </c>
      <c r="L831">
        <f t="shared" si="274"/>
        <v>0</v>
      </c>
      <c r="M831" t="e">
        <f t="shared" si="275"/>
        <v>#NUM!</v>
      </c>
      <c r="N831" t="e">
        <f t="shared" si="276"/>
        <v>#NUM!</v>
      </c>
      <c r="P831" t="e">
        <f t="shared" si="277"/>
        <v>#DIV/0!</v>
      </c>
      <c r="Q831" t="e">
        <f t="shared" si="278"/>
        <v>#DIV/0!</v>
      </c>
      <c r="S831">
        <f t="shared" si="279"/>
        <v>0</v>
      </c>
      <c r="T831" s="11">
        <f t="shared" si="280"/>
        <v>0</v>
      </c>
      <c r="U831">
        <f t="shared" si="281"/>
        <v>0</v>
      </c>
      <c r="W831" s="11">
        <f t="shared" si="265"/>
        <v>0</v>
      </c>
      <c r="X831" s="11">
        <f t="shared" si="266"/>
        <v>0</v>
      </c>
      <c r="Y831">
        <f t="shared" si="282"/>
        <v>0</v>
      </c>
      <c r="AA831">
        <f t="shared" si="267"/>
        <v>0</v>
      </c>
      <c r="AC831">
        <f t="shared" si="283"/>
        <v>0</v>
      </c>
      <c r="AD831">
        <f t="shared" si="284"/>
        <v>0</v>
      </c>
      <c r="AE831">
        <f t="shared" si="285"/>
        <v>40500</v>
      </c>
      <c r="AF831">
        <f t="shared" si="286"/>
        <v>0</v>
      </c>
      <c r="AH831">
        <f>'Quadrat Point Intercept'!B827*'Quadrat Point Intercept'!E827</f>
        <v>0</v>
      </c>
    </row>
    <row r="832" spans="4:34">
      <c r="D832" s="4">
        <v>821</v>
      </c>
      <c r="E832" s="5">
        <f>'Quadrat Point Intercept'!B828</f>
        <v>0</v>
      </c>
      <c r="F832">
        <f t="shared" si="268"/>
        <v>0</v>
      </c>
      <c r="G832">
        <f t="shared" si="269"/>
        <v>0</v>
      </c>
      <c r="H832">
        <f t="shared" si="270"/>
        <v>12.5</v>
      </c>
      <c r="I832">
        <f t="shared" si="271"/>
        <v>10</v>
      </c>
      <c r="J832">
        <f t="shared" si="272"/>
        <v>1</v>
      </c>
      <c r="K832">
        <f t="shared" si="273"/>
        <v>1</v>
      </c>
      <c r="L832">
        <f t="shared" si="274"/>
        <v>0</v>
      </c>
      <c r="M832" t="e">
        <f t="shared" si="275"/>
        <v>#NUM!</v>
      </c>
      <c r="N832" t="e">
        <f t="shared" si="276"/>
        <v>#NUM!</v>
      </c>
      <c r="P832" t="e">
        <f t="shared" si="277"/>
        <v>#DIV/0!</v>
      </c>
      <c r="Q832" t="e">
        <f t="shared" si="278"/>
        <v>#DIV/0!</v>
      </c>
      <c r="S832">
        <f t="shared" si="279"/>
        <v>0</v>
      </c>
      <c r="T832" s="11">
        <f t="shared" si="280"/>
        <v>0</v>
      </c>
      <c r="U832">
        <f t="shared" si="281"/>
        <v>0</v>
      </c>
      <c r="W832" s="11">
        <f t="shared" si="265"/>
        <v>0</v>
      </c>
      <c r="X832" s="11">
        <f t="shared" si="266"/>
        <v>0</v>
      </c>
      <c r="Y832">
        <f t="shared" si="282"/>
        <v>0</v>
      </c>
      <c r="AA832">
        <f t="shared" si="267"/>
        <v>0</v>
      </c>
      <c r="AC832">
        <f t="shared" si="283"/>
        <v>0</v>
      </c>
      <c r="AD832">
        <f t="shared" si="284"/>
        <v>0</v>
      </c>
      <c r="AE832">
        <f t="shared" si="285"/>
        <v>40500</v>
      </c>
      <c r="AF832">
        <f t="shared" si="286"/>
        <v>0</v>
      </c>
      <c r="AH832">
        <f>'Quadrat Point Intercept'!B828*'Quadrat Point Intercept'!E828</f>
        <v>0</v>
      </c>
    </row>
    <row r="833" spans="4:34">
      <c r="D833" s="4">
        <v>822</v>
      </c>
      <c r="E833" s="5">
        <f>'Quadrat Point Intercept'!B829</f>
        <v>0</v>
      </c>
      <c r="F833">
        <f t="shared" si="268"/>
        <v>0</v>
      </c>
      <c r="G833">
        <f t="shared" si="269"/>
        <v>0</v>
      </c>
      <c r="H833">
        <f t="shared" si="270"/>
        <v>12.5</v>
      </c>
      <c r="I833">
        <f t="shared" si="271"/>
        <v>10</v>
      </c>
      <c r="J833">
        <f t="shared" si="272"/>
        <v>1</v>
      </c>
      <c r="K833">
        <f t="shared" si="273"/>
        <v>1</v>
      </c>
      <c r="L833">
        <f t="shared" si="274"/>
        <v>0</v>
      </c>
      <c r="M833" t="e">
        <f t="shared" si="275"/>
        <v>#NUM!</v>
      </c>
      <c r="N833" t="e">
        <f t="shared" si="276"/>
        <v>#NUM!</v>
      </c>
      <c r="P833" t="e">
        <f t="shared" si="277"/>
        <v>#DIV/0!</v>
      </c>
      <c r="Q833" t="e">
        <f t="shared" si="278"/>
        <v>#DIV/0!</v>
      </c>
      <c r="S833">
        <f t="shared" si="279"/>
        <v>0</v>
      </c>
      <c r="T833" s="11">
        <f t="shared" si="280"/>
        <v>0</v>
      </c>
      <c r="U833">
        <f t="shared" si="281"/>
        <v>0</v>
      </c>
      <c r="W833" s="11">
        <f t="shared" si="265"/>
        <v>0</v>
      </c>
      <c r="X833" s="11">
        <f t="shared" si="266"/>
        <v>0</v>
      </c>
      <c r="Y833">
        <f t="shared" si="282"/>
        <v>0</v>
      </c>
      <c r="AA833">
        <f t="shared" si="267"/>
        <v>0</v>
      </c>
      <c r="AC833">
        <f t="shared" si="283"/>
        <v>0</v>
      </c>
      <c r="AD833">
        <f t="shared" si="284"/>
        <v>0</v>
      </c>
      <c r="AE833">
        <f t="shared" si="285"/>
        <v>40500</v>
      </c>
      <c r="AF833">
        <f t="shared" si="286"/>
        <v>0</v>
      </c>
      <c r="AH833">
        <f>'Quadrat Point Intercept'!B829*'Quadrat Point Intercept'!E829</f>
        <v>0</v>
      </c>
    </row>
    <row r="834" spans="4:34">
      <c r="D834" s="4">
        <v>823</v>
      </c>
      <c r="E834" s="5">
        <f>'Quadrat Point Intercept'!B830</f>
        <v>0</v>
      </c>
      <c r="F834">
        <f t="shared" si="268"/>
        <v>0</v>
      </c>
      <c r="G834">
        <f t="shared" si="269"/>
        <v>0</v>
      </c>
      <c r="H834">
        <f t="shared" si="270"/>
        <v>12.5</v>
      </c>
      <c r="I834">
        <f t="shared" si="271"/>
        <v>10</v>
      </c>
      <c r="J834">
        <f t="shared" si="272"/>
        <v>1</v>
      </c>
      <c r="K834">
        <f t="shared" si="273"/>
        <v>1</v>
      </c>
      <c r="L834">
        <f t="shared" si="274"/>
        <v>0</v>
      </c>
      <c r="M834" t="e">
        <f t="shared" si="275"/>
        <v>#NUM!</v>
      </c>
      <c r="N834" t="e">
        <f t="shared" si="276"/>
        <v>#NUM!</v>
      </c>
      <c r="P834" t="e">
        <f t="shared" si="277"/>
        <v>#DIV/0!</v>
      </c>
      <c r="Q834" t="e">
        <f t="shared" si="278"/>
        <v>#DIV/0!</v>
      </c>
      <c r="S834">
        <f t="shared" si="279"/>
        <v>0</v>
      </c>
      <c r="T834" s="11">
        <f t="shared" si="280"/>
        <v>0</v>
      </c>
      <c r="U834">
        <f t="shared" si="281"/>
        <v>0</v>
      </c>
      <c r="W834" s="11">
        <f t="shared" si="265"/>
        <v>0</v>
      </c>
      <c r="X834" s="11">
        <f t="shared" si="266"/>
        <v>0</v>
      </c>
      <c r="Y834">
        <f t="shared" si="282"/>
        <v>0</v>
      </c>
      <c r="AA834">
        <f t="shared" si="267"/>
        <v>0</v>
      </c>
      <c r="AC834">
        <f t="shared" si="283"/>
        <v>0</v>
      </c>
      <c r="AD834">
        <f t="shared" si="284"/>
        <v>0</v>
      </c>
      <c r="AE834">
        <f t="shared" si="285"/>
        <v>40500</v>
      </c>
      <c r="AF834">
        <f t="shared" si="286"/>
        <v>0</v>
      </c>
      <c r="AH834">
        <f>'Quadrat Point Intercept'!B830*'Quadrat Point Intercept'!E830</f>
        <v>0</v>
      </c>
    </row>
    <row r="835" spans="4:34">
      <c r="D835" s="4">
        <v>824</v>
      </c>
      <c r="E835" s="5">
        <f>'Quadrat Point Intercept'!B831</f>
        <v>0</v>
      </c>
      <c r="F835">
        <f t="shared" si="268"/>
        <v>0</v>
      </c>
      <c r="G835">
        <f t="shared" si="269"/>
        <v>0</v>
      </c>
      <c r="H835">
        <f t="shared" si="270"/>
        <v>12.5</v>
      </c>
      <c r="I835">
        <f t="shared" si="271"/>
        <v>10</v>
      </c>
      <c r="J835">
        <f t="shared" si="272"/>
        <v>1</v>
      </c>
      <c r="K835">
        <f t="shared" si="273"/>
        <v>1</v>
      </c>
      <c r="L835">
        <f t="shared" si="274"/>
        <v>0</v>
      </c>
      <c r="M835" t="e">
        <f t="shared" si="275"/>
        <v>#NUM!</v>
      </c>
      <c r="N835" t="e">
        <f t="shared" si="276"/>
        <v>#NUM!</v>
      </c>
      <c r="P835" t="e">
        <f t="shared" si="277"/>
        <v>#DIV/0!</v>
      </c>
      <c r="Q835" t="e">
        <f t="shared" si="278"/>
        <v>#DIV/0!</v>
      </c>
      <c r="S835">
        <f t="shared" si="279"/>
        <v>0</v>
      </c>
      <c r="T835" s="11">
        <f t="shared" si="280"/>
        <v>0</v>
      </c>
      <c r="U835">
        <f t="shared" si="281"/>
        <v>0</v>
      </c>
      <c r="W835" s="11">
        <f t="shared" si="265"/>
        <v>0</v>
      </c>
      <c r="X835" s="11">
        <f t="shared" si="266"/>
        <v>0</v>
      </c>
      <c r="Y835">
        <f t="shared" si="282"/>
        <v>0</v>
      </c>
      <c r="AA835">
        <f t="shared" si="267"/>
        <v>0</v>
      </c>
      <c r="AC835">
        <f t="shared" si="283"/>
        <v>0</v>
      </c>
      <c r="AD835">
        <f t="shared" si="284"/>
        <v>0</v>
      </c>
      <c r="AE835">
        <f t="shared" si="285"/>
        <v>40500</v>
      </c>
      <c r="AF835">
        <f t="shared" si="286"/>
        <v>0</v>
      </c>
      <c r="AH835">
        <f>'Quadrat Point Intercept'!B831*'Quadrat Point Intercept'!E831</f>
        <v>0</v>
      </c>
    </row>
    <row r="836" spans="4:34">
      <c r="D836" s="4">
        <v>825</v>
      </c>
      <c r="E836" s="5">
        <f>'Quadrat Point Intercept'!B832</f>
        <v>0</v>
      </c>
      <c r="F836">
        <f t="shared" si="268"/>
        <v>0</v>
      </c>
      <c r="G836">
        <f t="shared" si="269"/>
        <v>0</v>
      </c>
      <c r="H836">
        <f t="shared" si="270"/>
        <v>12.5</v>
      </c>
      <c r="I836">
        <f t="shared" si="271"/>
        <v>10</v>
      </c>
      <c r="J836">
        <f t="shared" si="272"/>
        <v>1</v>
      </c>
      <c r="K836">
        <f t="shared" si="273"/>
        <v>1</v>
      </c>
      <c r="L836">
        <f t="shared" si="274"/>
        <v>0</v>
      </c>
      <c r="M836" t="e">
        <f t="shared" si="275"/>
        <v>#NUM!</v>
      </c>
      <c r="N836" t="e">
        <f t="shared" si="276"/>
        <v>#NUM!</v>
      </c>
      <c r="P836" t="e">
        <f t="shared" si="277"/>
        <v>#DIV/0!</v>
      </c>
      <c r="Q836" t="e">
        <f t="shared" si="278"/>
        <v>#DIV/0!</v>
      </c>
      <c r="S836">
        <f t="shared" si="279"/>
        <v>0</v>
      </c>
      <c r="T836" s="11">
        <f t="shared" si="280"/>
        <v>0</v>
      </c>
      <c r="U836">
        <f t="shared" si="281"/>
        <v>0</v>
      </c>
      <c r="W836" s="11">
        <f t="shared" si="265"/>
        <v>0</v>
      </c>
      <c r="X836" s="11">
        <f t="shared" si="266"/>
        <v>0</v>
      </c>
      <c r="Y836">
        <f t="shared" si="282"/>
        <v>0</v>
      </c>
      <c r="AA836">
        <f t="shared" si="267"/>
        <v>0</v>
      </c>
      <c r="AC836">
        <f t="shared" si="283"/>
        <v>0</v>
      </c>
      <c r="AD836">
        <f t="shared" si="284"/>
        <v>0</v>
      </c>
      <c r="AE836">
        <f t="shared" si="285"/>
        <v>40500</v>
      </c>
      <c r="AF836">
        <f t="shared" si="286"/>
        <v>0</v>
      </c>
      <c r="AH836">
        <f>'Quadrat Point Intercept'!B832*'Quadrat Point Intercept'!E832</f>
        <v>0</v>
      </c>
    </row>
    <row r="837" spans="4:34">
      <c r="D837" s="4">
        <v>826</v>
      </c>
      <c r="E837" s="5">
        <f>'Quadrat Point Intercept'!B833</f>
        <v>0</v>
      </c>
      <c r="F837">
        <f t="shared" si="268"/>
        <v>0</v>
      </c>
      <c r="G837">
        <f t="shared" si="269"/>
        <v>0</v>
      </c>
      <c r="H837">
        <f t="shared" si="270"/>
        <v>12.5</v>
      </c>
      <c r="I837">
        <f t="shared" si="271"/>
        <v>10</v>
      </c>
      <c r="J837">
        <f t="shared" si="272"/>
        <v>1</v>
      </c>
      <c r="K837">
        <f t="shared" si="273"/>
        <v>1</v>
      </c>
      <c r="L837">
        <f t="shared" si="274"/>
        <v>0</v>
      </c>
      <c r="M837" t="e">
        <f t="shared" si="275"/>
        <v>#NUM!</v>
      </c>
      <c r="N837" t="e">
        <f t="shared" si="276"/>
        <v>#NUM!</v>
      </c>
      <c r="P837" t="e">
        <f t="shared" si="277"/>
        <v>#DIV/0!</v>
      </c>
      <c r="Q837" t="e">
        <f t="shared" si="278"/>
        <v>#DIV/0!</v>
      </c>
      <c r="S837">
        <f t="shared" si="279"/>
        <v>0</v>
      </c>
      <c r="T837" s="11">
        <f t="shared" si="280"/>
        <v>0</v>
      </c>
      <c r="U837">
        <f t="shared" si="281"/>
        <v>0</v>
      </c>
      <c r="W837" s="11">
        <f t="shared" si="265"/>
        <v>0</v>
      </c>
      <c r="X837" s="11">
        <f t="shared" si="266"/>
        <v>0</v>
      </c>
      <c r="Y837">
        <f t="shared" si="282"/>
        <v>0</v>
      </c>
      <c r="AA837">
        <f t="shared" si="267"/>
        <v>0</v>
      </c>
      <c r="AC837">
        <f t="shared" si="283"/>
        <v>0</v>
      </c>
      <c r="AD837">
        <f t="shared" si="284"/>
        <v>0</v>
      </c>
      <c r="AE837">
        <f t="shared" si="285"/>
        <v>40500</v>
      </c>
      <c r="AF837">
        <f t="shared" si="286"/>
        <v>0</v>
      </c>
      <c r="AH837">
        <f>'Quadrat Point Intercept'!B833*'Quadrat Point Intercept'!E833</f>
        <v>0</v>
      </c>
    </row>
    <row r="838" spans="4:34">
      <c r="D838" s="4">
        <v>827</v>
      </c>
      <c r="E838" s="5">
        <f>'Quadrat Point Intercept'!B834</f>
        <v>0</v>
      </c>
      <c r="F838">
        <f t="shared" si="268"/>
        <v>0</v>
      </c>
      <c r="G838">
        <f t="shared" si="269"/>
        <v>0</v>
      </c>
      <c r="H838">
        <f t="shared" si="270"/>
        <v>12.5</v>
      </c>
      <c r="I838">
        <f t="shared" si="271"/>
        <v>10</v>
      </c>
      <c r="J838">
        <f t="shared" si="272"/>
        <v>1</v>
      </c>
      <c r="K838">
        <f t="shared" si="273"/>
        <v>1</v>
      </c>
      <c r="L838">
        <f t="shared" si="274"/>
        <v>0</v>
      </c>
      <c r="M838" t="e">
        <f t="shared" si="275"/>
        <v>#NUM!</v>
      </c>
      <c r="N838" t="e">
        <f t="shared" si="276"/>
        <v>#NUM!</v>
      </c>
      <c r="P838" t="e">
        <f t="shared" si="277"/>
        <v>#DIV/0!</v>
      </c>
      <c r="Q838" t="e">
        <f t="shared" si="278"/>
        <v>#DIV/0!</v>
      </c>
      <c r="S838">
        <f t="shared" si="279"/>
        <v>0</v>
      </c>
      <c r="T838" s="11">
        <f t="shared" si="280"/>
        <v>0</v>
      </c>
      <c r="U838">
        <f t="shared" si="281"/>
        <v>0</v>
      </c>
      <c r="W838" s="11">
        <f t="shared" si="265"/>
        <v>0</v>
      </c>
      <c r="X838" s="11">
        <f t="shared" si="266"/>
        <v>0</v>
      </c>
      <c r="Y838">
        <f t="shared" si="282"/>
        <v>0</v>
      </c>
      <c r="AA838">
        <f t="shared" si="267"/>
        <v>0</v>
      </c>
      <c r="AC838">
        <f t="shared" si="283"/>
        <v>0</v>
      </c>
      <c r="AD838">
        <f t="shared" si="284"/>
        <v>0</v>
      </c>
      <c r="AE838">
        <f t="shared" si="285"/>
        <v>40500</v>
      </c>
      <c r="AF838">
        <f t="shared" si="286"/>
        <v>0</v>
      </c>
      <c r="AH838">
        <f>'Quadrat Point Intercept'!B834*'Quadrat Point Intercept'!E834</f>
        <v>0</v>
      </c>
    </row>
    <row r="839" spans="4:34">
      <c r="D839" s="4">
        <v>828</v>
      </c>
      <c r="E839" s="5">
        <f>'Quadrat Point Intercept'!B835</f>
        <v>0</v>
      </c>
      <c r="F839">
        <f t="shared" si="268"/>
        <v>0</v>
      </c>
      <c r="G839">
        <f t="shared" si="269"/>
        <v>0</v>
      </c>
      <c r="H839">
        <f t="shared" si="270"/>
        <v>12.5</v>
      </c>
      <c r="I839">
        <f t="shared" si="271"/>
        <v>10</v>
      </c>
      <c r="J839">
        <f t="shared" si="272"/>
        <v>1</v>
      </c>
      <c r="K839">
        <f t="shared" si="273"/>
        <v>1</v>
      </c>
      <c r="L839">
        <f t="shared" si="274"/>
        <v>0</v>
      </c>
      <c r="M839" t="e">
        <f t="shared" si="275"/>
        <v>#NUM!</v>
      </c>
      <c r="N839" t="e">
        <f t="shared" si="276"/>
        <v>#NUM!</v>
      </c>
      <c r="P839" t="e">
        <f t="shared" si="277"/>
        <v>#DIV/0!</v>
      </c>
      <c r="Q839" t="e">
        <f t="shared" si="278"/>
        <v>#DIV/0!</v>
      </c>
      <c r="S839">
        <f t="shared" si="279"/>
        <v>0</v>
      </c>
      <c r="T839" s="11">
        <f t="shared" si="280"/>
        <v>0</v>
      </c>
      <c r="U839">
        <f t="shared" si="281"/>
        <v>0</v>
      </c>
      <c r="W839" s="11">
        <f t="shared" si="265"/>
        <v>0</v>
      </c>
      <c r="X839" s="11">
        <f t="shared" si="266"/>
        <v>0</v>
      </c>
      <c r="Y839">
        <f t="shared" si="282"/>
        <v>0</v>
      </c>
      <c r="AA839">
        <f t="shared" si="267"/>
        <v>0</v>
      </c>
      <c r="AC839">
        <f t="shared" si="283"/>
        <v>0</v>
      </c>
      <c r="AD839">
        <f t="shared" si="284"/>
        <v>0</v>
      </c>
      <c r="AE839">
        <f t="shared" si="285"/>
        <v>40500</v>
      </c>
      <c r="AF839">
        <f t="shared" si="286"/>
        <v>0</v>
      </c>
      <c r="AH839">
        <f>'Quadrat Point Intercept'!B835*'Quadrat Point Intercept'!E835</f>
        <v>0</v>
      </c>
    </row>
    <row r="840" spans="4:34">
      <c r="D840" s="4">
        <v>829</v>
      </c>
      <c r="E840" s="5">
        <f>'Quadrat Point Intercept'!B836</f>
        <v>0</v>
      </c>
      <c r="F840">
        <f t="shared" si="268"/>
        <v>0</v>
      </c>
      <c r="G840">
        <f t="shared" si="269"/>
        <v>0</v>
      </c>
      <c r="H840">
        <f t="shared" si="270"/>
        <v>12.5</v>
      </c>
      <c r="I840">
        <f t="shared" si="271"/>
        <v>10</v>
      </c>
      <c r="J840">
        <f t="shared" si="272"/>
        <v>1</v>
      </c>
      <c r="K840">
        <f t="shared" si="273"/>
        <v>1</v>
      </c>
      <c r="L840">
        <f t="shared" si="274"/>
        <v>0</v>
      </c>
      <c r="M840" t="e">
        <f t="shared" si="275"/>
        <v>#NUM!</v>
      </c>
      <c r="N840" t="e">
        <f t="shared" si="276"/>
        <v>#NUM!</v>
      </c>
      <c r="P840" t="e">
        <f t="shared" si="277"/>
        <v>#DIV/0!</v>
      </c>
      <c r="Q840" t="e">
        <f t="shared" si="278"/>
        <v>#DIV/0!</v>
      </c>
      <c r="S840">
        <f t="shared" si="279"/>
        <v>0</v>
      </c>
      <c r="T840" s="11">
        <f t="shared" si="280"/>
        <v>0</v>
      </c>
      <c r="U840">
        <f t="shared" si="281"/>
        <v>0</v>
      </c>
      <c r="W840" s="11">
        <f t="shared" si="265"/>
        <v>0</v>
      </c>
      <c r="X840" s="11">
        <f t="shared" si="266"/>
        <v>0</v>
      </c>
      <c r="Y840">
        <f t="shared" si="282"/>
        <v>0</v>
      </c>
      <c r="AA840">
        <f t="shared" si="267"/>
        <v>0</v>
      </c>
      <c r="AC840">
        <f t="shared" si="283"/>
        <v>0</v>
      </c>
      <c r="AD840">
        <f t="shared" si="284"/>
        <v>0</v>
      </c>
      <c r="AE840">
        <f t="shared" si="285"/>
        <v>40500</v>
      </c>
      <c r="AF840">
        <f t="shared" si="286"/>
        <v>0</v>
      </c>
      <c r="AH840">
        <f>'Quadrat Point Intercept'!B836*'Quadrat Point Intercept'!E836</f>
        <v>0</v>
      </c>
    </row>
    <row r="841" spans="4:34">
      <c r="D841" s="4">
        <v>830</v>
      </c>
      <c r="E841" s="5">
        <f>'Quadrat Point Intercept'!B837</f>
        <v>0</v>
      </c>
      <c r="F841">
        <f t="shared" si="268"/>
        <v>0</v>
      </c>
      <c r="G841">
        <f t="shared" si="269"/>
        <v>0</v>
      </c>
      <c r="H841">
        <f t="shared" si="270"/>
        <v>12.5</v>
      </c>
      <c r="I841">
        <f t="shared" si="271"/>
        <v>10</v>
      </c>
      <c r="J841">
        <f t="shared" si="272"/>
        <v>1</v>
      </c>
      <c r="K841">
        <f t="shared" si="273"/>
        <v>1</v>
      </c>
      <c r="L841">
        <f t="shared" si="274"/>
        <v>0</v>
      </c>
      <c r="M841" t="e">
        <f t="shared" si="275"/>
        <v>#NUM!</v>
      </c>
      <c r="N841" t="e">
        <f t="shared" si="276"/>
        <v>#NUM!</v>
      </c>
      <c r="P841" t="e">
        <f t="shared" si="277"/>
        <v>#DIV/0!</v>
      </c>
      <c r="Q841" t="e">
        <f t="shared" si="278"/>
        <v>#DIV/0!</v>
      </c>
      <c r="S841">
        <f t="shared" si="279"/>
        <v>0</v>
      </c>
      <c r="T841" s="11">
        <f t="shared" si="280"/>
        <v>0</v>
      </c>
      <c r="U841">
        <f t="shared" si="281"/>
        <v>0</v>
      </c>
      <c r="W841" s="11">
        <f t="shared" si="265"/>
        <v>0</v>
      </c>
      <c r="X841" s="11">
        <f t="shared" si="266"/>
        <v>0</v>
      </c>
      <c r="Y841">
        <f t="shared" si="282"/>
        <v>0</v>
      </c>
      <c r="AA841">
        <f t="shared" si="267"/>
        <v>0</v>
      </c>
      <c r="AC841">
        <f t="shared" si="283"/>
        <v>0</v>
      </c>
      <c r="AD841">
        <f t="shared" si="284"/>
        <v>0</v>
      </c>
      <c r="AE841">
        <f t="shared" si="285"/>
        <v>40500</v>
      </c>
      <c r="AF841">
        <f t="shared" si="286"/>
        <v>0</v>
      </c>
      <c r="AH841">
        <f>'Quadrat Point Intercept'!B837*'Quadrat Point Intercept'!E837</f>
        <v>0</v>
      </c>
    </row>
    <row r="842" spans="4:34">
      <c r="D842" s="4">
        <v>831</v>
      </c>
      <c r="E842" s="5">
        <f>'Quadrat Point Intercept'!B838</f>
        <v>0</v>
      </c>
      <c r="F842">
        <f t="shared" si="268"/>
        <v>0</v>
      </c>
      <c r="G842">
        <f t="shared" si="269"/>
        <v>0</v>
      </c>
      <c r="H842">
        <f t="shared" si="270"/>
        <v>12.5</v>
      </c>
      <c r="I842">
        <f t="shared" si="271"/>
        <v>10</v>
      </c>
      <c r="J842">
        <f t="shared" si="272"/>
        <v>1</v>
      </c>
      <c r="K842">
        <f t="shared" si="273"/>
        <v>1</v>
      </c>
      <c r="L842">
        <f t="shared" si="274"/>
        <v>0</v>
      </c>
      <c r="M842" t="e">
        <f t="shared" si="275"/>
        <v>#NUM!</v>
      </c>
      <c r="N842" t="e">
        <f t="shared" si="276"/>
        <v>#NUM!</v>
      </c>
      <c r="P842" t="e">
        <f t="shared" si="277"/>
        <v>#DIV/0!</v>
      </c>
      <c r="Q842" t="e">
        <f t="shared" si="278"/>
        <v>#DIV/0!</v>
      </c>
      <c r="S842">
        <f t="shared" si="279"/>
        <v>0</v>
      </c>
      <c r="T842" s="11">
        <f t="shared" si="280"/>
        <v>0</v>
      </c>
      <c r="U842">
        <f t="shared" si="281"/>
        <v>0</v>
      </c>
      <c r="W842" s="11">
        <f t="shared" si="265"/>
        <v>0</v>
      </c>
      <c r="X842" s="11">
        <f t="shared" si="266"/>
        <v>0</v>
      </c>
      <c r="Y842">
        <f t="shared" si="282"/>
        <v>0</v>
      </c>
      <c r="AA842">
        <f t="shared" si="267"/>
        <v>0</v>
      </c>
      <c r="AC842">
        <f t="shared" si="283"/>
        <v>0</v>
      </c>
      <c r="AD842">
        <f t="shared" si="284"/>
        <v>0</v>
      </c>
      <c r="AE842">
        <f t="shared" si="285"/>
        <v>40500</v>
      </c>
      <c r="AF842">
        <f t="shared" si="286"/>
        <v>0</v>
      </c>
      <c r="AH842">
        <f>'Quadrat Point Intercept'!B838*'Quadrat Point Intercept'!E838</f>
        <v>0</v>
      </c>
    </row>
    <row r="843" spans="4:34">
      <c r="D843" s="4">
        <v>832</v>
      </c>
      <c r="E843" s="5">
        <f>'Quadrat Point Intercept'!B839</f>
        <v>0</v>
      </c>
      <c r="F843">
        <f t="shared" si="268"/>
        <v>0</v>
      </c>
      <c r="G843">
        <f t="shared" si="269"/>
        <v>0</v>
      </c>
      <c r="H843">
        <f t="shared" si="270"/>
        <v>12.5</v>
      </c>
      <c r="I843">
        <f t="shared" si="271"/>
        <v>10</v>
      </c>
      <c r="J843">
        <f t="shared" si="272"/>
        <v>1</v>
      </c>
      <c r="K843">
        <f t="shared" si="273"/>
        <v>1</v>
      </c>
      <c r="L843">
        <f t="shared" si="274"/>
        <v>0</v>
      </c>
      <c r="M843" t="e">
        <f t="shared" si="275"/>
        <v>#NUM!</v>
      </c>
      <c r="N843" t="e">
        <f t="shared" si="276"/>
        <v>#NUM!</v>
      </c>
      <c r="P843" t="e">
        <f t="shared" si="277"/>
        <v>#DIV/0!</v>
      </c>
      <c r="Q843" t="e">
        <f t="shared" si="278"/>
        <v>#DIV/0!</v>
      </c>
      <c r="S843">
        <f t="shared" si="279"/>
        <v>0</v>
      </c>
      <c r="T843" s="11">
        <f t="shared" si="280"/>
        <v>0</v>
      </c>
      <c r="U843">
        <f t="shared" si="281"/>
        <v>0</v>
      </c>
      <c r="W843" s="11">
        <f t="shared" si="265"/>
        <v>0</v>
      </c>
      <c r="X843" s="11">
        <f t="shared" si="266"/>
        <v>0</v>
      </c>
      <c r="Y843">
        <f t="shared" si="282"/>
        <v>0</v>
      </c>
      <c r="AA843">
        <f t="shared" si="267"/>
        <v>0</v>
      </c>
      <c r="AC843">
        <f t="shared" si="283"/>
        <v>0</v>
      </c>
      <c r="AD843">
        <f t="shared" si="284"/>
        <v>0</v>
      </c>
      <c r="AE843">
        <f t="shared" si="285"/>
        <v>40500</v>
      </c>
      <c r="AF843">
        <f t="shared" si="286"/>
        <v>0</v>
      </c>
      <c r="AH843">
        <f>'Quadrat Point Intercept'!B839*'Quadrat Point Intercept'!E839</f>
        <v>0</v>
      </c>
    </row>
    <row r="844" spans="4:34">
      <c r="D844" s="4">
        <v>833</v>
      </c>
      <c r="E844" s="5">
        <f>'Quadrat Point Intercept'!B840</f>
        <v>0</v>
      </c>
      <c r="F844">
        <f t="shared" si="268"/>
        <v>0</v>
      </c>
      <c r="G844">
        <f t="shared" si="269"/>
        <v>0</v>
      </c>
      <c r="H844">
        <f t="shared" si="270"/>
        <v>12.5</v>
      </c>
      <c r="I844">
        <f t="shared" si="271"/>
        <v>10</v>
      </c>
      <c r="J844">
        <f t="shared" si="272"/>
        <v>1</v>
      </c>
      <c r="K844">
        <f t="shared" si="273"/>
        <v>1</v>
      </c>
      <c r="L844">
        <f t="shared" si="274"/>
        <v>0</v>
      </c>
      <c r="M844" t="e">
        <f t="shared" si="275"/>
        <v>#NUM!</v>
      </c>
      <c r="N844" t="e">
        <f t="shared" si="276"/>
        <v>#NUM!</v>
      </c>
      <c r="P844" t="e">
        <f t="shared" si="277"/>
        <v>#DIV/0!</v>
      </c>
      <c r="Q844" t="e">
        <f t="shared" si="278"/>
        <v>#DIV/0!</v>
      </c>
      <c r="S844">
        <f t="shared" si="279"/>
        <v>0</v>
      </c>
      <c r="T844" s="11">
        <f t="shared" si="280"/>
        <v>0</v>
      </c>
      <c r="U844">
        <f t="shared" si="281"/>
        <v>0</v>
      </c>
      <c r="W844" s="11">
        <f t="shared" ref="W844:W907" si="287">IF(J844=1,0,M844)</f>
        <v>0</v>
      </c>
      <c r="X844" s="11">
        <f t="shared" ref="X844:X907" si="288">IF(K844=1,0,N844)</f>
        <v>0</v>
      </c>
      <c r="Y844">
        <f t="shared" si="282"/>
        <v>0</v>
      </c>
      <c r="AA844">
        <f t="shared" ref="AA844:AA907" si="289">U844+Y844</f>
        <v>0</v>
      </c>
      <c r="AC844">
        <f t="shared" si="283"/>
        <v>0</v>
      </c>
      <c r="AD844">
        <f t="shared" si="284"/>
        <v>0</v>
      </c>
      <c r="AE844">
        <f t="shared" si="285"/>
        <v>40500</v>
      </c>
      <c r="AF844">
        <f t="shared" si="286"/>
        <v>0</v>
      </c>
      <c r="AH844">
        <f>'Quadrat Point Intercept'!B840*'Quadrat Point Intercept'!E840</f>
        <v>0</v>
      </c>
    </row>
    <row r="845" spans="4:34">
      <c r="D845" s="4">
        <v>834</v>
      </c>
      <c r="E845" s="5">
        <f>'Quadrat Point Intercept'!B841</f>
        <v>0</v>
      </c>
      <c r="F845">
        <f t="shared" ref="F845:F908" si="290">E845/2</f>
        <v>0</v>
      </c>
      <c r="G845">
        <f t="shared" ref="G845:G908" si="291">PI()*(F845^2)</f>
        <v>0</v>
      </c>
      <c r="H845">
        <f t="shared" ref="H845:H908" si="292">($B$12+F845+F845)/2</f>
        <v>12.5</v>
      </c>
      <c r="I845">
        <f t="shared" ref="I845:I908" si="293">($B$13+F845+F845)/2</f>
        <v>10</v>
      </c>
      <c r="J845">
        <f t="shared" ref="J845:J908" si="294">IF($B$12&gt;E845,1,0)</f>
        <v>1</v>
      </c>
      <c r="K845">
        <f t="shared" ref="K845:K908" si="295">IF($B$13&gt;E845,1,0)</f>
        <v>1</v>
      </c>
      <c r="L845">
        <f t="shared" ref="L845:L908" si="296">IF(($B$12^2+$B$13^2)^0.5&lt;E845,1,0)</f>
        <v>0</v>
      </c>
      <c r="M845" t="e">
        <f t="shared" ref="M845:M908" si="297">(H845-F845)*(H845*(H845-$B$12))^0.5</f>
        <v>#NUM!</v>
      </c>
      <c r="N845" t="e">
        <f t="shared" ref="N845:N908" si="298">(I845-F845)*(I845*(I845-$B$13))^0.5</f>
        <v>#NUM!</v>
      </c>
      <c r="P845" t="e">
        <f t="shared" ref="P845:P908" si="299">360*ACOS($B$12/2/F845)/2/PI()</f>
        <v>#DIV/0!</v>
      </c>
      <c r="Q845" t="e">
        <f t="shared" ref="Q845:Q908" si="300">360*ACOS($B$13/2/F845)/2/PI()</f>
        <v>#DIV/0!</v>
      </c>
      <c r="S845">
        <f t="shared" ref="S845:S908" si="301">IF(J845=1,0,P845)</f>
        <v>0</v>
      </c>
      <c r="T845" s="11">
        <f t="shared" ref="T845:T908" si="302">IF(K845=1,0,Q845)</f>
        <v>0</v>
      </c>
      <c r="U845">
        <f t="shared" ref="U845:U908" si="303">$B$10*$B$11*PI()*F845^2-((($O$10*S845+$P$10*T845)*PI()*F845^2)/360)</f>
        <v>0</v>
      </c>
      <c r="W845" s="11">
        <f t="shared" si="287"/>
        <v>0</v>
      </c>
      <c r="X845" s="11">
        <f t="shared" si="288"/>
        <v>0</v>
      </c>
      <c r="Y845">
        <f t="shared" ref="Y845:Y908" si="304">$M$10*W845+$N$10*X845</f>
        <v>0</v>
      </c>
      <c r="AA845">
        <f t="shared" si="289"/>
        <v>0</v>
      </c>
      <c r="AC845">
        <f t="shared" ref="AC845:AC908" si="305">((2*(180-2*T845)*($B$11-1)+2*(180-2*S845)*($B$10-1)+360)*PI()*F845^2)/360</f>
        <v>0</v>
      </c>
      <c r="AD845">
        <f t="shared" ref="AD845:AD908" si="306">($B$10-1)*2*W845+($B$11-1)*2*X845</f>
        <v>0</v>
      </c>
      <c r="AE845">
        <f t="shared" ref="AE845:AE908" si="307">$AC$7+AC845+AD845</f>
        <v>40500</v>
      </c>
      <c r="AF845">
        <f t="shared" ref="AF845:AF908" si="308">IF(L845=1,AE845,AA845)</f>
        <v>0</v>
      </c>
      <c r="AH845">
        <f>'Quadrat Point Intercept'!B841*'Quadrat Point Intercept'!E841</f>
        <v>0</v>
      </c>
    </row>
    <row r="846" spans="4:34">
      <c r="D846" s="4">
        <v>835</v>
      </c>
      <c r="E846" s="5">
        <f>'Quadrat Point Intercept'!B842</f>
        <v>0</v>
      </c>
      <c r="F846">
        <f t="shared" si="290"/>
        <v>0</v>
      </c>
      <c r="G846">
        <f t="shared" si="291"/>
        <v>0</v>
      </c>
      <c r="H846">
        <f t="shared" si="292"/>
        <v>12.5</v>
      </c>
      <c r="I846">
        <f t="shared" si="293"/>
        <v>10</v>
      </c>
      <c r="J846">
        <f t="shared" si="294"/>
        <v>1</v>
      </c>
      <c r="K846">
        <f t="shared" si="295"/>
        <v>1</v>
      </c>
      <c r="L846">
        <f t="shared" si="296"/>
        <v>0</v>
      </c>
      <c r="M846" t="e">
        <f t="shared" si="297"/>
        <v>#NUM!</v>
      </c>
      <c r="N846" t="e">
        <f t="shared" si="298"/>
        <v>#NUM!</v>
      </c>
      <c r="P846" t="e">
        <f t="shared" si="299"/>
        <v>#DIV/0!</v>
      </c>
      <c r="Q846" t="e">
        <f t="shared" si="300"/>
        <v>#DIV/0!</v>
      </c>
      <c r="S846">
        <f t="shared" si="301"/>
        <v>0</v>
      </c>
      <c r="T846" s="11">
        <f t="shared" si="302"/>
        <v>0</v>
      </c>
      <c r="U846">
        <f t="shared" si="303"/>
        <v>0</v>
      </c>
      <c r="W846" s="11">
        <f t="shared" si="287"/>
        <v>0</v>
      </c>
      <c r="X846" s="11">
        <f t="shared" si="288"/>
        <v>0</v>
      </c>
      <c r="Y846">
        <f t="shared" si="304"/>
        <v>0</v>
      </c>
      <c r="AA846">
        <f t="shared" si="289"/>
        <v>0</v>
      </c>
      <c r="AC846">
        <f t="shared" si="305"/>
        <v>0</v>
      </c>
      <c r="AD846">
        <f t="shared" si="306"/>
        <v>0</v>
      </c>
      <c r="AE846">
        <f t="shared" si="307"/>
        <v>40500</v>
      </c>
      <c r="AF846">
        <f t="shared" si="308"/>
        <v>0</v>
      </c>
      <c r="AH846">
        <f>'Quadrat Point Intercept'!B842*'Quadrat Point Intercept'!E842</f>
        <v>0</v>
      </c>
    </row>
    <row r="847" spans="4:34">
      <c r="D847" s="4">
        <v>836</v>
      </c>
      <c r="E847" s="5">
        <f>'Quadrat Point Intercept'!B843</f>
        <v>0</v>
      </c>
      <c r="F847">
        <f t="shared" si="290"/>
        <v>0</v>
      </c>
      <c r="G847">
        <f t="shared" si="291"/>
        <v>0</v>
      </c>
      <c r="H847">
        <f t="shared" si="292"/>
        <v>12.5</v>
      </c>
      <c r="I847">
        <f t="shared" si="293"/>
        <v>10</v>
      </c>
      <c r="J847">
        <f t="shared" si="294"/>
        <v>1</v>
      </c>
      <c r="K847">
        <f t="shared" si="295"/>
        <v>1</v>
      </c>
      <c r="L847">
        <f t="shared" si="296"/>
        <v>0</v>
      </c>
      <c r="M847" t="e">
        <f t="shared" si="297"/>
        <v>#NUM!</v>
      </c>
      <c r="N847" t="e">
        <f t="shared" si="298"/>
        <v>#NUM!</v>
      </c>
      <c r="P847" t="e">
        <f t="shared" si="299"/>
        <v>#DIV/0!</v>
      </c>
      <c r="Q847" t="e">
        <f t="shared" si="300"/>
        <v>#DIV/0!</v>
      </c>
      <c r="S847">
        <f t="shared" si="301"/>
        <v>0</v>
      </c>
      <c r="T847" s="11">
        <f t="shared" si="302"/>
        <v>0</v>
      </c>
      <c r="U847">
        <f t="shared" si="303"/>
        <v>0</v>
      </c>
      <c r="W847" s="11">
        <f t="shared" si="287"/>
        <v>0</v>
      </c>
      <c r="X847" s="11">
        <f t="shared" si="288"/>
        <v>0</v>
      </c>
      <c r="Y847">
        <f t="shared" si="304"/>
        <v>0</v>
      </c>
      <c r="AA847">
        <f t="shared" si="289"/>
        <v>0</v>
      </c>
      <c r="AC847">
        <f t="shared" si="305"/>
        <v>0</v>
      </c>
      <c r="AD847">
        <f t="shared" si="306"/>
        <v>0</v>
      </c>
      <c r="AE847">
        <f t="shared" si="307"/>
        <v>40500</v>
      </c>
      <c r="AF847">
        <f t="shared" si="308"/>
        <v>0</v>
      </c>
      <c r="AH847">
        <f>'Quadrat Point Intercept'!B843*'Quadrat Point Intercept'!E843</f>
        <v>0</v>
      </c>
    </row>
    <row r="848" spans="4:34">
      <c r="D848" s="4">
        <v>837</v>
      </c>
      <c r="E848" s="5">
        <f>'Quadrat Point Intercept'!B844</f>
        <v>0</v>
      </c>
      <c r="F848">
        <f t="shared" si="290"/>
        <v>0</v>
      </c>
      <c r="G848">
        <f t="shared" si="291"/>
        <v>0</v>
      </c>
      <c r="H848">
        <f t="shared" si="292"/>
        <v>12.5</v>
      </c>
      <c r="I848">
        <f t="shared" si="293"/>
        <v>10</v>
      </c>
      <c r="J848">
        <f t="shared" si="294"/>
        <v>1</v>
      </c>
      <c r="K848">
        <f t="shared" si="295"/>
        <v>1</v>
      </c>
      <c r="L848">
        <f t="shared" si="296"/>
        <v>0</v>
      </c>
      <c r="M848" t="e">
        <f t="shared" si="297"/>
        <v>#NUM!</v>
      </c>
      <c r="N848" t="e">
        <f t="shared" si="298"/>
        <v>#NUM!</v>
      </c>
      <c r="P848" t="e">
        <f t="shared" si="299"/>
        <v>#DIV/0!</v>
      </c>
      <c r="Q848" t="e">
        <f t="shared" si="300"/>
        <v>#DIV/0!</v>
      </c>
      <c r="S848">
        <f t="shared" si="301"/>
        <v>0</v>
      </c>
      <c r="T848" s="11">
        <f t="shared" si="302"/>
        <v>0</v>
      </c>
      <c r="U848">
        <f t="shared" si="303"/>
        <v>0</v>
      </c>
      <c r="W848" s="11">
        <f t="shared" si="287"/>
        <v>0</v>
      </c>
      <c r="X848" s="11">
        <f t="shared" si="288"/>
        <v>0</v>
      </c>
      <c r="Y848">
        <f t="shared" si="304"/>
        <v>0</v>
      </c>
      <c r="AA848">
        <f t="shared" si="289"/>
        <v>0</v>
      </c>
      <c r="AC848">
        <f t="shared" si="305"/>
        <v>0</v>
      </c>
      <c r="AD848">
        <f t="shared" si="306"/>
        <v>0</v>
      </c>
      <c r="AE848">
        <f t="shared" si="307"/>
        <v>40500</v>
      </c>
      <c r="AF848">
        <f t="shared" si="308"/>
        <v>0</v>
      </c>
      <c r="AH848">
        <f>'Quadrat Point Intercept'!B844*'Quadrat Point Intercept'!E844</f>
        <v>0</v>
      </c>
    </row>
    <row r="849" spans="4:34">
      <c r="D849" s="4">
        <v>838</v>
      </c>
      <c r="E849" s="5">
        <f>'Quadrat Point Intercept'!B845</f>
        <v>0</v>
      </c>
      <c r="F849">
        <f t="shared" si="290"/>
        <v>0</v>
      </c>
      <c r="G849">
        <f t="shared" si="291"/>
        <v>0</v>
      </c>
      <c r="H849">
        <f t="shared" si="292"/>
        <v>12.5</v>
      </c>
      <c r="I849">
        <f t="shared" si="293"/>
        <v>10</v>
      </c>
      <c r="J849">
        <f t="shared" si="294"/>
        <v>1</v>
      </c>
      <c r="K849">
        <f t="shared" si="295"/>
        <v>1</v>
      </c>
      <c r="L849">
        <f t="shared" si="296"/>
        <v>0</v>
      </c>
      <c r="M849" t="e">
        <f t="shared" si="297"/>
        <v>#NUM!</v>
      </c>
      <c r="N849" t="e">
        <f t="shared" si="298"/>
        <v>#NUM!</v>
      </c>
      <c r="P849" t="e">
        <f t="shared" si="299"/>
        <v>#DIV/0!</v>
      </c>
      <c r="Q849" t="e">
        <f t="shared" si="300"/>
        <v>#DIV/0!</v>
      </c>
      <c r="S849">
        <f t="shared" si="301"/>
        <v>0</v>
      </c>
      <c r="T849" s="11">
        <f t="shared" si="302"/>
        <v>0</v>
      </c>
      <c r="U849">
        <f t="shared" si="303"/>
        <v>0</v>
      </c>
      <c r="W849" s="11">
        <f t="shared" si="287"/>
        <v>0</v>
      </c>
      <c r="X849" s="11">
        <f t="shared" si="288"/>
        <v>0</v>
      </c>
      <c r="Y849">
        <f t="shared" si="304"/>
        <v>0</v>
      </c>
      <c r="AA849">
        <f t="shared" si="289"/>
        <v>0</v>
      </c>
      <c r="AC849">
        <f t="shared" si="305"/>
        <v>0</v>
      </c>
      <c r="AD849">
        <f t="shared" si="306"/>
        <v>0</v>
      </c>
      <c r="AE849">
        <f t="shared" si="307"/>
        <v>40500</v>
      </c>
      <c r="AF849">
        <f t="shared" si="308"/>
        <v>0</v>
      </c>
      <c r="AH849">
        <f>'Quadrat Point Intercept'!B845*'Quadrat Point Intercept'!E845</f>
        <v>0</v>
      </c>
    </row>
    <row r="850" spans="4:34">
      <c r="D850" s="4">
        <v>839</v>
      </c>
      <c r="E850" s="5">
        <f>'Quadrat Point Intercept'!B846</f>
        <v>0</v>
      </c>
      <c r="F850">
        <f t="shared" si="290"/>
        <v>0</v>
      </c>
      <c r="G850">
        <f t="shared" si="291"/>
        <v>0</v>
      </c>
      <c r="H850">
        <f t="shared" si="292"/>
        <v>12.5</v>
      </c>
      <c r="I850">
        <f t="shared" si="293"/>
        <v>10</v>
      </c>
      <c r="J850">
        <f t="shared" si="294"/>
        <v>1</v>
      </c>
      <c r="K850">
        <f t="shared" si="295"/>
        <v>1</v>
      </c>
      <c r="L850">
        <f t="shared" si="296"/>
        <v>0</v>
      </c>
      <c r="M850" t="e">
        <f t="shared" si="297"/>
        <v>#NUM!</v>
      </c>
      <c r="N850" t="e">
        <f t="shared" si="298"/>
        <v>#NUM!</v>
      </c>
      <c r="P850" t="e">
        <f t="shared" si="299"/>
        <v>#DIV/0!</v>
      </c>
      <c r="Q850" t="e">
        <f t="shared" si="300"/>
        <v>#DIV/0!</v>
      </c>
      <c r="S850">
        <f t="shared" si="301"/>
        <v>0</v>
      </c>
      <c r="T850" s="11">
        <f t="shared" si="302"/>
        <v>0</v>
      </c>
      <c r="U850">
        <f t="shared" si="303"/>
        <v>0</v>
      </c>
      <c r="W850" s="11">
        <f t="shared" si="287"/>
        <v>0</v>
      </c>
      <c r="X850" s="11">
        <f t="shared" si="288"/>
        <v>0</v>
      </c>
      <c r="Y850">
        <f t="shared" si="304"/>
        <v>0</v>
      </c>
      <c r="AA850">
        <f t="shared" si="289"/>
        <v>0</v>
      </c>
      <c r="AC850">
        <f t="shared" si="305"/>
        <v>0</v>
      </c>
      <c r="AD850">
        <f t="shared" si="306"/>
        <v>0</v>
      </c>
      <c r="AE850">
        <f t="shared" si="307"/>
        <v>40500</v>
      </c>
      <c r="AF850">
        <f t="shared" si="308"/>
        <v>0</v>
      </c>
      <c r="AH850">
        <f>'Quadrat Point Intercept'!B846*'Quadrat Point Intercept'!E846</f>
        <v>0</v>
      </c>
    </row>
    <row r="851" spans="4:34">
      <c r="D851" s="4">
        <v>840</v>
      </c>
      <c r="E851" s="5">
        <f>'Quadrat Point Intercept'!B847</f>
        <v>0</v>
      </c>
      <c r="F851">
        <f t="shared" si="290"/>
        <v>0</v>
      </c>
      <c r="G851">
        <f t="shared" si="291"/>
        <v>0</v>
      </c>
      <c r="H851">
        <f t="shared" si="292"/>
        <v>12.5</v>
      </c>
      <c r="I851">
        <f t="shared" si="293"/>
        <v>10</v>
      </c>
      <c r="J851">
        <f t="shared" si="294"/>
        <v>1</v>
      </c>
      <c r="K851">
        <f t="shared" si="295"/>
        <v>1</v>
      </c>
      <c r="L851">
        <f t="shared" si="296"/>
        <v>0</v>
      </c>
      <c r="M851" t="e">
        <f t="shared" si="297"/>
        <v>#NUM!</v>
      </c>
      <c r="N851" t="e">
        <f t="shared" si="298"/>
        <v>#NUM!</v>
      </c>
      <c r="P851" t="e">
        <f t="shared" si="299"/>
        <v>#DIV/0!</v>
      </c>
      <c r="Q851" t="e">
        <f t="shared" si="300"/>
        <v>#DIV/0!</v>
      </c>
      <c r="S851">
        <f t="shared" si="301"/>
        <v>0</v>
      </c>
      <c r="T851" s="11">
        <f t="shared" si="302"/>
        <v>0</v>
      </c>
      <c r="U851">
        <f t="shared" si="303"/>
        <v>0</v>
      </c>
      <c r="W851" s="11">
        <f t="shared" si="287"/>
        <v>0</v>
      </c>
      <c r="X851" s="11">
        <f t="shared" si="288"/>
        <v>0</v>
      </c>
      <c r="Y851">
        <f t="shared" si="304"/>
        <v>0</v>
      </c>
      <c r="AA851">
        <f t="shared" si="289"/>
        <v>0</v>
      </c>
      <c r="AC851">
        <f t="shared" si="305"/>
        <v>0</v>
      </c>
      <c r="AD851">
        <f t="shared" si="306"/>
        <v>0</v>
      </c>
      <c r="AE851">
        <f t="shared" si="307"/>
        <v>40500</v>
      </c>
      <c r="AF851">
        <f t="shared" si="308"/>
        <v>0</v>
      </c>
      <c r="AH851">
        <f>'Quadrat Point Intercept'!B847*'Quadrat Point Intercept'!E847</f>
        <v>0</v>
      </c>
    </row>
    <row r="852" spans="4:34">
      <c r="D852" s="4">
        <v>841</v>
      </c>
      <c r="E852" s="5">
        <f>'Quadrat Point Intercept'!B848</f>
        <v>0</v>
      </c>
      <c r="F852">
        <f t="shared" si="290"/>
        <v>0</v>
      </c>
      <c r="G852">
        <f t="shared" si="291"/>
        <v>0</v>
      </c>
      <c r="H852">
        <f t="shared" si="292"/>
        <v>12.5</v>
      </c>
      <c r="I852">
        <f t="shared" si="293"/>
        <v>10</v>
      </c>
      <c r="J852">
        <f t="shared" si="294"/>
        <v>1</v>
      </c>
      <c r="K852">
        <f t="shared" si="295"/>
        <v>1</v>
      </c>
      <c r="L852">
        <f t="shared" si="296"/>
        <v>0</v>
      </c>
      <c r="M852" t="e">
        <f t="shared" si="297"/>
        <v>#NUM!</v>
      </c>
      <c r="N852" t="e">
        <f t="shared" si="298"/>
        <v>#NUM!</v>
      </c>
      <c r="P852" t="e">
        <f t="shared" si="299"/>
        <v>#DIV/0!</v>
      </c>
      <c r="Q852" t="e">
        <f t="shared" si="300"/>
        <v>#DIV/0!</v>
      </c>
      <c r="S852">
        <f t="shared" si="301"/>
        <v>0</v>
      </c>
      <c r="T852" s="11">
        <f t="shared" si="302"/>
        <v>0</v>
      </c>
      <c r="U852">
        <f t="shared" si="303"/>
        <v>0</v>
      </c>
      <c r="W852" s="11">
        <f t="shared" si="287"/>
        <v>0</v>
      </c>
      <c r="X852" s="11">
        <f t="shared" si="288"/>
        <v>0</v>
      </c>
      <c r="Y852">
        <f t="shared" si="304"/>
        <v>0</v>
      </c>
      <c r="AA852">
        <f t="shared" si="289"/>
        <v>0</v>
      </c>
      <c r="AC852">
        <f t="shared" si="305"/>
        <v>0</v>
      </c>
      <c r="AD852">
        <f t="shared" si="306"/>
        <v>0</v>
      </c>
      <c r="AE852">
        <f t="shared" si="307"/>
        <v>40500</v>
      </c>
      <c r="AF852">
        <f t="shared" si="308"/>
        <v>0</v>
      </c>
      <c r="AH852">
        <f>'Quadrat Point Intercept'!B848*'Quadrat Point Intercept'!E848</f>
        <v>0</v>
      </c>
    </row>
    <row r="853" spans="4:34">
      <c r="D853" s="4">
        <v>842</v>
      </c>
      <c r="E853" s="5">
        <f>'Quadrat Point Intercept'!B849</f>
        <v>0</v>
      </c>
      <c r="F853">
        <f t="shared" si="290"/>
        <v>0</v>
      </c>
      <c r="G853">
        <f t="shared" si="291"/>
        <v>0</v>
      </c>
      <c r="H853">
        <f t="shared" si="292"/>
        <v>12.5</v>
      </c>
      <c r="I853">
        <f t="shared" si="293"/>
        <v>10</v>
      </c>
      <c r="J853">
        <f t="shared" si="294"/>
        <v>1</v>
      </c>
      <c r="K853">
        <f t="shared" si="295"/>
        <v>1</v>
      </c>
      <c r="L853">
        <f t="shared" si="296"/>
        <v>0</v>
      </c>
      <c r="M853" t="e">
        <f t="shared" si="297"/>
        <v>#NUM!</v>
      </c>
      <c r="N853" t="e">
        <f t="shared" si="298"/>
        <v>#NUM!</v>
      </c>
      <c r="P853" t="e">
        <f t="shared" si="299"/>
        <v>#DIV/0!</v>
      </c>
      <c r="Q853" t="e">
        <f t="shared" si="300"/>
        <v>#DIV/0!</v>
      </c>
      <c r="S853">
        <f t="shared" si="301"/>
        <v>0</v>
      </c>
      <c r="T853" s="11">
        <f t="shared" si="302"/>
        <v>0</v>
      </c>
      <c r="U853">
        <f t="shared" si="303"/>
        <v>0</v>
      </c>
      <c r="W853" s="11">
        <f t="shared" si="287"/>
        <v>0</v>
      </c>
      <c r="X853" s="11">
        <f t="shared" si="288"/>
        <v>0</v>
      </c>
      <c r="Y853">
        <f t="shared" si="304"/>
        <v>0</v>
      </c>
      <c r="AA853">
        <f t="shared" si="289"/>
        <v>0</v>
      </c>
      <c r="AC853">
        <f t="shared" si="305"/>
        <v>0</v>
      </c>
      <c r="AD853">
        <f t="shared" si="306"/>
        <v>0</v>
      </c>
      <c r="AE853">
        <f t="shared" si="307"/>
        <v>40500</v>
      </c>
      <c r="AF853">
        <f t="shared" si="308"/>
        <v>0</v>
      </c>
      <c r="AH853">
        <f>'Quadrat Point Intercept'!B849*'Quadrat Point Intercept'!E849</f>
        <v>0</v>
      </c>
    </row>
    <row r="854" spans="4:34">
      <c r="D854" s="4">
        <v>843</v>
      </c>
      <c r="E854" s="5">
        <f>'Quadrat Point Intercept'!B850</f>
        <v>0</v>
      </c>
      <c r="F854">
        <f t="shared" si="290"/>
        <v>0</v>
      </c>
      <c r="G854">
        <f t="shared" si="291"/>
        <v>0</v>
      </c>
      <c r="H854">
        <f t="shared" si="292"/>
        <v>12.5</v>
      </c>
      <c r="I854">
        <f t="shared" si="293"/>
        <v>10</v>
      </c>
      <c r="J854">
        <f t="shared" si="294"/>
        <v>1</v>
      </c>
      <c r="K854">
        <f t="shared" si="295"/>
        <v>1</v>
      </c>
      <c r="L854">
        <f t="shared" si="296"/>
        <v>0</v>
      </c>
      <c r="M854" t="e">
        <f t="shared" si="297"/>
        <v>#NUM!</v>
      </c>
      <c r="N854" t="e">
        <f t="shared" si="298"/>
        <v>#NUM!</v>
      </c>
      <c r="P854" t="e">
        <f t="shared" si="299"/>
        <v>#DIV/0!</v>
      </c>
      <c r="Q854" t="e">
        <f t="shared" si="300"/>
        <v>#DIV/0!</v>
      </c>
      <c r="S854">
        <f t="shared" si="301"/>
        <v>0</v>
      </c>
      <c r="T854" s="11">
        <f t="shared" si="302"/>
        <v>0</v>
      </c>
      <c r="U854">
        <f t="shared" si="303"/>
        <v>0</v>
      </c>
      <c r="W854" s="11">
        <f t="shared" si="287"/>
        <v>0</v>
      </c>
      <c r="X854" s="11">
        <f t="shared" si="288"/>
        <v>0</v>
      </c>
      <c r="Y854">
        <f t="shared" si="304"/>
        <v>0</v>
      </c>
      <c r="AA854">
        <f t="shared" si="289"/>
        <v>0</v>
      </c>
      <c r="AC854">
        <f t="shared" si="305"/>
        <v>0</v>
      </c>
      <c r="AD854">
        <f t="shared" si="306"/>
        <v>0</v>
      </c>
      <c r="AE854">
        <f t="shared" si="307"/>
        <v>40500</v>
      </c>
      <c r="AF854">
        <f t="shared" si="308"/>
        <v>0</v>
      </c>
      <c r="AH854">
        <f>'Quadrat Point Intercept'!B850*'Quadrat Point Intercept'!E850</f>
        <v>0</v>
      </c>
    </row>
    <row r="855" spans="4:34">
      <c r="D855" s="4">
        <v>844</v>
      </c>
      <c r="E855" s="5">
        <f>'Quadrat Point Intercept'!B851</f>
        <v>0</v>
      </c>
      <c r="F855">
        <f t="shared" si="290"/>
        <v>0</v>
      </c>
      <c r="G855">
        <f t="shared" si="291"/>
        <v>0</v>
      </c>
      <c r="H855">
        <f t="shared" si="292"/>
        <v>12.5</v>
      </c>
      <c r="I855">
        <f t="shared" si="293"/>
        <v>10</v>
      </c>
      <c r="J855">
        <f t="shared" si="294"/>
        <v>1</v>
      </c>
      <c r="K855">
        <f t="shared" si="295"/>
        <v>1</v>
      </c>
      <c r="L855">
        <f t="shared" si="296"/>
        <v>0</v>
      </c>
      <c r="M855" t="e">
        <f t="shared" si="297"/>
        <v>#NUM!</v>
      </c>
      <c r="N855" t="e">
        <f t="shared" si="298"/>
        <v>#NUM!</v>
      </c>
      <c r="P855" t="e">
        <f t="shared" si="299"/>
        <v>#DIV/0!</v>
      </c>
      <c r="Q855" t="e">
        <f t="shared" si="300"/>
        <v>#DIV/0!</v>
      </c>
      <c r="S855">
        <f t="shared" si="301"/>
        <v>0</v>
      </c>
      <c r="T855" s="11">
        <f t="shared" si="302"/>
        <v>0</v>
      </c>
      <c r="U855">
        <f t="shared" si="303"/>
        <v>0</v>
      </c>
      <c r="W855" s="11">
        <f t="shared" si="287"/>
        <v>0</v>
      </c>
      <c r="X855" s="11">
        <f t="shared" si="288"/>
        <v>0</v>
      </c>
      <c r="Y855">
        <f t="shared" si="304"/>
        <v>0</v>
      </c>
      <c r="AA855">
        <f t="shared" si="289"/>
        <v>0</v>
      </c>
      <c r="AC855">
        <f t="shared" si="305"/>
        <v>0</v>
      </c>
      <c r="AD855">
        <f t="shared" si="306"/>
        <v>0</v>
      </c>
      <c r="AE855">
        <f t="shared" si="307"/>
        <v>40500</v>
      </c>
      <c r="AF855">
        <f t="shared" si="308"/>
        <v>0</v>
      </c>
      <c r="AH855">
        <f>'Quadrat Point Intercept'!B851*'Quadrat Point Intercept'!E851</f>
        <v>0</v>
      </c>
    </row>
    <row r="856" spans="4:34">
      <c r="D856" s="4">
        <v>845</v>
      </c>
      <c r="E856" s="5">
        <f>'Quadrat Point Intercept'!B852</f>
        <v>0</v>
      </c>
      <c r="F856">
        <f t="shared" si="290"/>
        <v>0</v>
      </c>
      <c r="G856">
        <f t="shared" si="291"/>
        <v>0</v>
      </c>
      <c r="H856">
        <f t="shared" si="292"/>
        <v>12.5</v>
      </c>
      <c r="I856">
        <f t="shared" si="293"/>
        <v>10</v>
      </c>
      <c r="J856">
        <f t="shared" si="294"/>
        <v>1</v>
      </c>
      <c r="K856">
        <f t="shared" si="295"/>
        <v>1</v>
      </c>
      <c r="L856">
        <f t="shared" si="296"/>
        <v>0</v>
      </c>
      <c r="M856" t="e">
        <f t="shared" si="297"/>
        <v>#NUM!</v>
      </c>
      <c r="N856" t="e">
        <f t="shared" si="298"/>
        <v>#NUM!</v>
      </c>
      <c r="P856" t="e">
        <f t="shared" si="299"/>
        <v>#DIV/0!</v>
      </c>
      <c r="Q856" t="e">
        <f t="shared" si="300"/>
        <v>#DIV/0!</v>
      </c>
      <c r="S856">
        <f t="shared" si="301"/>
        <v>0</v>
      </c>
      <c r="T856" s="11">
        <f t="shared" si="302"/>
        <v>0</v>
      </c>
      <c r="U856">
        <f t="shared" si="303"/>
        <v>0</v>
      </c>
      <c r="W856" s="11">
        <f t="shared" si="287"/>
        <v>0</v>
      </c>
      <c r="X856" s="11">
        <f t="shared" si="288"/>
        <v>0</v>
      </c>
      <c r="Y856">
        <f t="shared" si="304"/>
        <v>0</v>
      </c>
      <c r="AA856">
        <f t="shared" si="289"/>
        <v>0</v>
      </c>
      <c r="AC856">
        <f t="shared" si="305"/>
        <v>0</v>
      </c>
      <c r="AD856">
        <f t="shared" si="306"/>
        <v>0</v>
      </c>
      <c r="AE856">
        <f t="shared" si="307"/>
        <v>40500</v>
      </c>
      <c r="AF856">
        <f t="shared" si="308"/>
        <v>0</v>
      </c>
      <c r="AH856">
        <f>'Quadrat Point Intercept'!B852*'Quadrat Point Intercept'!E852</f>
        <v>0</v>
      </c>
    </row>
    <row r="857" spans="4:34">
      <c r="D857" s="4">
        <v>846</v>
      </c>
      <c r="E857" s="5">
        <f>'Quadrat Point Intercept'!B853</f>
        <v>0</v>
      </c>
      <c r="F857">
        <f t="shared" si="290"/>
        <v>0</v>
      </c>
      <c r="G857">
        <f t="shared" si="291"/>
        <v>0</v>
      </c>
      <c r="H857">
        <f t="shared" si="292"/>
        <v>12.5</v>
      </c>
      <c r="I857">
        <f t="shared" si="293"/>
        <v>10</v>
      </c>
      <c r="J857">
        <f t="shared" si="294"/>
        <v>1</v>
      </c>
      <c r="K857">
        <f t="shared" si="295"/>
        <v>1</v>
      </c>
      <c r="L857">
        <f t="shared" si="296"/>
        <v>0</v>
      </c>
      <c r="M857" t="e">
        <f t="shared" si="297"/>
        <v>#NUM!</v>
      </c>
      <c r="N857" t="e">
        <f t="shared" si="298"/>
        <v>#NUM!</v>
      </c>
      <c r="P857" t="e">
        <f t="shared" si="299"/>
        <v>#DIV/0!</v>
      </c>
      <c r="Q857" t="e">
        <f t="shared" si="300"/>
        <v>#DIV/0!</v>
      </c>
      <c r="S857">
        <f t="shared" si="301"/>
        <v>0</v>
      </c>
      <c r="T857" s="11">
        <f t="shared" si="302"/>
        <v>0</v>
      </c>
      <c r="U857">
        <f t="shared" si="303"/>
        <v>0</v>
      </c>
      <c r="W857" s="11">
        <f t="shared" si="287"/>
        <v>0</v>
      </c>
      <c r="X857" s="11">
        <f t="shared" si="288"/>
        <v>0</v>
      </c>
      <c r="Y857">
        <f t="shared" si="304"/>
        <v>0</v>
      </c>
      <c r="AA857">
        <f t="shared" si="289"/>
        <v>0</v>
      </c>
      <c r="AC857">
        <f t="shared" si="305"/>
        <v>0</v>
      </c>
      <c r="AD857">
        <f t="shared" si="306"/>
        <v>0</v>
      </c>
      <c r="AE857">
        <f t="shared" si="307"/>
        <v>40500</v>
      </c>
      <c r="AF857">
        <f t="shared" si="308"/>
        <v>0</v>
      </c>
      <c r="AH857">
        <f>'Quadrat Point Intercept'!B853*'Quadrat Point Intercept'!E853</f>
        <v>0</v>
      </c>
    </row>
    <row r="858" spans="4:34">
      <c r="D858" s="4">
        <v>847</v>
      </c>
      <c r="E858" s="5">
        <f>'Quadrat Point Intercept'!B854</f>
        <v>0</v>
      </c>
      <c r="F858">
        <f t="shared" si="290"/>
        <v>0</v>
      </c>
      <c r="G858">
        <f t="shared" si="291"/>
        <v>0</v>
      </c>
      <c r="H858">
        <f t="shared" si="292"/>
        <v>12.5</v>
      </c>
      <c r="I858">
        <f t="shared" si="293"/>
        <v>10</v>
      </c>
      <c r="J858">
        <f t="shared" si="294"/>
        <v>1</v>
      </c>
      <c r="K858">
        <f t="shared" si="295"/>
        <v>1</v>
      </c>
      <c r="L858">
        <f t="shared" si="296"/>
        <v>0</v>
      </c>
      <c r="M858" t="e">
        <f t="shared" si="297"/>
        <v>#NUM!</v>
      </c>
      <c r="N858" t="e">
        <f t="shared" si="298"/>
        <v>#NUM!</v>
      </c>
      <c r="P858" t="e">
        <f t="shared" si="299"/>
        <v>#DIV/0!</v>
      </c>
      <c r="Q858" t="e">
        <f t="shared" si="300"/>
        <v>#DIV/0!</v>
      </c>
      <c r="S858">
        <f t="shared" si="301"/>
        <v>0</v>
      </c>
      <c r="T858" s="11">
        <f t="shared" si="302"/>
        <v>0</v>
      </c>
      <c r="U858">
        <f t="shared" si="303"/>
        <v>0</v>
      </c>
      <c r="W858" s="11">
        <f t="shared" si="287"/>
        <v>0</v>
      </c>
      <c r="X858" s="11">
        <f t="shared" si="288"/>
        <v>0</v>
      </c>
      <c r="Y858">
        <f t="shared" si="304"/>
        <v>0</v>
      </c>
      <c r="AA858">
        <f t="shared" si="289"/>
        <v>0</v>
      </c>
      <c r="AC858">
        <f t="shared" si="305"/>
        <v>0</v>
      </c>
      <c r="AD858">
        <f t="shared" si="306"/>
        <v>0</v>
      </c>
      <c r="AE858">
        <f t="shared" si="307"/>
        <v>40500</v>
      </c>
      <c r="AF858">
        <f t="shared" si="308"/>
        <v>0</v>
      </c>
      <c r="AH858">
        <f>'Quadrat Point Intercept'!B854*'Quadrat Point Intercept'!E854</f>
        <v>0</v>
      </c>
    </row>
    <row r="859" spans="4:34">
      <c r="D859" s="4">
        <v>848</v>
      </c>
      <c r="E859" s="5">
        <f>'Quadrat Point Intercept'!B855</f>
        <v>0</v>
      </c>
      <c r="F859">
        <f t="shared" si="290"/>
        <v>0</v>
      </c>
      <c r="G859">
        <f t="shared" si="291"/>
        <v>0</v>
      </c>
      <c r="H859">
        <f t="shared" si="292"/>
        <v>12.5</v>
      </c>
      <c r="I859">
        <f t="shared" si="293"/>
        <v>10</v>
      </c>
      <c r="J859">
        <f t="shared" si="294"/>
        <v>1</v>
      </c>
      <c r="K859">
        <f t="shared" si="295"/>
        <v>1</v>
      </c>
      <c r="L859">
        <f t="shared" si="296"/>
        <v>0</v>
      </c>
      <c r="M859" t="e">
        <f t="shared" si="297"/>
        <v>#NUM!</v>
      </c>
      <c r="N859" t="e">
        <f t="shared" si="298"/>
        <v>#NUM!</v>
      </c>
      <c r="P859" t="e">
        <f t="shared" si="299"/>
        <v>#DIV/0!</v>
      </c>
      <c r="Q859" t="e">
        <f t="shared" si="300"/>
        <v>#DIV/0!</v>
      </c>
      <c r="S859">
        <f t="shared" si="301"/>
        <v>0</v>
      </c>
      <c r="T859" s="11">
        <f t="shared" si="302"/>
        <v>0</v>
      </c>
      <c r="U859">
        <f t="shared" si="303"/>
        <v>0</v>
      </c>
      <c r="W859" s="11">
        <f t="shared" si="287"/>
        <v>0</v>
      </c>
      <c r="X859" s="11">
        <f t="shared" si="288"/>
        <v>0</v>
      </c>
      <c r="Y859">
        <f t="shared" si="304"/>
        <v>0</v>
      </c>
      <c r="AA859">
        <f t="shared" si="289"/>
        <v>0</v>
      </c>
      <c r="AC859">
        <f t="shared" si="305"/>
        <v>0</v>
      </c>
      <c r="AD859">
        <f t="shared" si="306"/>
        <v>0</v>
      </c>
      <c r="AE859">
        <f t="shared" si="307"/>
        <v>40500</v>
      </c>
      <c r="AF859">
        <f t="shared" si="308"/>
        <v>0</v>
      </c>
      <c r="AH859">
        <f>'Quadrat Point Intercept'!B855*'Quadrat Point Intercept'!E855</f>
        <v>0</v>
      </c>
    </row>
    <row r="860" spans="4:34">
      <c r="D860" s="4">
        <v>849</v>
      </c>
      <c r="E860" s="5">
        <f>'Quadrat Point Intercept'!B856</f>
        <v>0</v>
      </c>
      <c r="F860">
        <f t="shared" si="290"/>
        <v>0</v>
      </c>
      <c r="G860">
        <f t="shared" si="291"/>
        <v>0</v>
      </c>
      <c r="H860">
        <f t="shared" si="292"/>
        <v>12.5</v>
      </c>
      <c r="I860">
        <f t="shared" si="293"/>
        <v>10</v>
      </c>
      <c r="J860">
        <f t="shared" si="294"/>
        <v>1</v>
      </c>
      <c r="K860">
        <f t="shared" si="295"/>
        <v>1</v>
      </c>
      <c r="L860">
        <f t="shared" si="296"/>
        <v>0</v>
      </c>
      <c r="M860" t="e">
        <f t="shared" si="297"/>
        <v>#NUM!</v>
      </c>
      <c r="N860" t="e">
        <f t="shared" si="298"/>
        <v>#NUM!</v>
      </c>
      <c r="P860" t="e">
        <f t="shared" si="299"/>
        <v>#DIV/0!</v>
      </c>
      <c r="Q860" t="e">
        <f t="shared" si="300"/>
        <v>#DIV/0!</v>
      </c>
      <c r="S860">
        <f t="shared" si="301"/>
        <v>0</v>
      </c>
      <c r="T860" s="11">
        <f t="shared" si="302"/>
        <v>0</v>
      </c>
      <c r="U860">
        <f t="shared" si="303"/>
        <v>0</v>
      </c>
      <c r="W860" s="11">
        <f t="shared" si="287"/>
        <v>0</v>
      </c>
      <c r="X860" s="11">
        <f t="shared" si="288"/>
        <v>0</v>
      </c>
      <c r="Y860">
        <f t="shared" si="304"/>
        <v>0</v>
      </c>
      <c r="AA860">
        <f t="shared" si="289"/>
        <v>0</v>
      </c>
      <c r="AC860">
        <f t="shared" si="305"/>
        <v>0</v>
      </c>
      <c r="AD860">
        <f t="shared" si="306"/>
        <v>0</v>
      </c>
      <c r="AE860">
        <f t="shared" si="307"/>
        <v>40500</v>
      </c>
      <c r="AF860">
        <f t="shared" si="308"/>
        <v>0</v>
      </c>
      <c r="AH860">
        <f>'Quadrat Point Intercept'!B856*'Quadrat Point Intercept'!E856</f>
        <v>0</v>
      </c>
    </row>
    <row r="861" spans="4:34">
      <c r="D861" s="4">
        <v>850</v>
      </c>
      <c r="E861" s="5">
        <f>'Quadrat Point Intercept'!B857</f>
        <v>0</v>
      </c>
      <c r="F861">
        <f t="shared" si="290"/>
        <v>0</v>
      </c>
      <c r="G861">
        <f t="shared" si="291"/>
        <v>0</v>
      </c>
      <c r="H861">
        <f t="shared" si="292"/>
        <v>12.5</v>
      </c>
      <c r="I861">
        <f t="shared" si="293"/>
        <v>10</v>
      </c>
      <c r="J861">
        <f t="shared" si="294"/>
        <v>1</v>
      </c>
      <c r="K861">
        <f t="shared" si="295"/>
        <v>1</v>
      </c>
      <c r="L861">
        <f t="shared" si="296"/>
        <v>0</v>
      </c>
      <c r="M861" t="e">
        <f t="shared" si="297"/>
        <v>#NUM!</v>
      </c>
      <c r="N861" t="e">
        <f t="shared" si="298"/>
        <v>#NUM!</v>
      </c>
      <c r="P861" t="e">
        <f t="shared" si="299"/>
        <v>#DIV/0!</v>
      </c>
      <c r="Q861" t="e">
        <f t="shared" si="300"/>
        <v>#DIV/0!</v>
      </c>
      <c r="S861">
        <f t="shared" si="301"/>
        <v>0</v>
      </c>
      <c r="T861" s="11">
        <f t="shared" si="302"/>
        <v>0</v>
      </c>
      <c r="U861">
        <f t="shared" si="303"/>
        <v>0</v>
      </c>
      <c r="W861" s="11">
        <f t="shared" si="287"/>
        <v>0</v>
      </c>
      <c r="X861" s="11">
        <f t="shared" si="288"/>
        <v>0</v>
      </c>
      <c r="Y861">
        <f t="shared" si="304"/>
        <v>0</v>
      </c>
      <c r="AA861">
        <f t="shared" si="289"/>
        <v>0</v>
      </c>
      <c r="AC861">
        <f t="shared" si="305"/>
        <v>0</v>
      </c>
      <c r="AD861">
        <f t="shared" si="306"/>
        <v>0</v>
      </c>
      <c r="AE861">
        <f t="shared" si="307"/>
        <v>40500</v>
      </c>
      <c r="AF861">
        <f t="shared" si="308"/>
        <v>0</v>
      </c>
      <c r="AH861">
        <f>'Quadrat Point Intercept'!B857*'Quadrat Point Intercept'!E857</f>
        <v>0</v>
      </c>
    </row>
    <row r="862" spans="4:34">
      <c r="D862" s="4">
        <v>851</v>
      </c>
      <c r="E862" s="5">
        <f>'Quadrat Point Intercept'!B858</f>
        <v>0</v>
      </c>
      <c r="F862">
        <f t="shared" si="290"/>
        <v>0</v>
      </c>
      <c r="G862">
        <f t="shared" si="291"/>
        <v>0</v>
      </c>
      <c r="H862">
        <f t="shared" si="292"/>
        <v>12.5</v>
      </c>
      <c r="I862">
        <f t="shared" si="293"/>
        <v>10</v>
      </c>
      <c r="J862">
        <f t="shared" si="294"/>
        <v>1</v>
      </c>
      <c r="K862">
        <f t="shared" si="295"/>
        <v>1</v>
      </c>
      <c r="L862">
        <f t="shared" si="296"/>
        <v>0</v>
      </c>
      <c r="M862" t="e">
        <f t="shared" si="297"/>
        <v>#NUM!</v>
      </c>
      <c r="N862" t="e">
        <f t="shared" si="298"/>
        <v>#NUM!</v>
      </c>
      <c r="P862" t="e">
        <f t="shared" si="299"/>
        <v>#DIV/0!</v>
      </c>
      <c r="Q862" t="e">
        <f t="shared" si="300"/>
        <v>#DIV/0!</v>
      </c>
      <c r="S862">
        <f t="shared" si="301"/>
        <v>0</v>
      </c>
      <c r="T862" s="11">
        <f t="shared" si="302"/>
        <v>0</v>
      </c>
      <c r="U862">
        <f t="shared" si="303"/>
        <v>0</v>
      </c>
      <c r="W862" s="11">
        <f t="shared" si="287"/>
        <v>0</v>
      </c>
      <c r="X862" s="11">
        <f t="shared" si="288"/>
        <v>0</v>
      </c>
      <c r="Y862">
        <f t="shared" si="304"/>
        <v>0</v>
      </c>
      <c r="AA862">
        <f t="shared" si="289"/>
        <v>0</v>
      </c>
      <c r="AC862">
        <f t="shared" si="305"/>
        <v>0</v>
      </c>
      <c r="AD862">
        <f t="shared" si="306"/>
        <v>0</v>
      </c>
      <c r="AE862">
        <f t="shared" si="307"/>
        <v>40500</v>
      </c>
      <c r="AF862">
        <f t="shared" si="308"/>
        <v>0</v>
      </c>
      <c r="AH862">
        <f>'Quadrat Point Intercept'!B858*'Quadrat Point Intercept'!E858</f>
        <v>0</v>
      </c>
    </row>
    <row r="863" spans="4:34">
      <c r="D863" s="4">
        <v>852</v>
      </c>
      <c r="E863" s="5">
        <f>'Quadrat Point Intercept'!B859</f>
        <v>0</v>
      </c>
      <c r="F863">
        <f t="shared" si="290"/>
        <v>0</v>
      </c>
      <c r="G863">
        <f t="shared" si="291"/>
        <v>0</v>
      </c>
      <c r="H863">
        <f t="shared" si="292"/>
        <v>12.5</v>
      </c>
      <c r="I863">
        <f t="shared" si="293"/>
        <v>10</v>
      </c>
      <c r="J863">
        <f t="shared" si="294"/>
        <v>1</v>
      </c>
      <c r="K863">
        <f t="shared" si="295"/>
        <v>1</v>
      </c>
      <c r="L863">
        <f t="shared" si="296"/>
        <v>0</v>
      </c>
      <c r="M863" t="e">
        <f t="shared" si="297"/>
        <v>#NUM!</v>
      </c>
      <c r="N863" t="e">
        <f t="shared" si="298"/>
        <v>#NUM!</v>
      </c>
      <c r="P863" t="e">
        <f t="shared" si="299"/>
        <v>#DIV/0!</v>
      </c>
      <c r="Q863" t="e">
        <f t="shared" si="300"/>
        <v>#DIV/0!</v>
      </c>
      <c r="S863">
        <f t="shared" si="301"/>
        <v>0</v>
      </c>
      <c r="T863" s="11">
        <f t="shared" si="302"/>
        <v>0</v>
      </c>
      <c r="U863">
        <f t="shared" si="303"/>
        <v>0</v>
      </c>
      <c r="W863" s="11">
        <f t="shared" si="287"/>
        <v>0</v>
      </c>
      <c r="X863" s="11">
        <f t="shared" si="288"/>
        <v>0</v>
      </c>
      <c r="Y863">
        <f t="shared" si="304"/>
        <v>0</v>
      </c>
      <c r="AA863">
        <f t="shared" si="289"/>
        <v>0</v>
      </c>
      <c r="AC863">
        <f t="shared" si="305"/>
        <v>0</v>
      </c>
      <c r="AD863">
        <f t="shared" si="306"/>
        <v>0</v>
      </c>
      <c r="AE863">
        <f t="shared" si="307"/>
        <v>40500</v>
      </c>
      <c r="AF863">
        <f t="shared" si="308"/>
        <v>0</v>
      </c>
      <c r="AH863">
        <f>'Quadrat Point Intercept'!B859*'Quadrat Point Intercept'!E859</f>
        <v>0</v>
      </c>
    </row>
    <row r="864" spans="4:34">
      <c r="D864" s="4">
        <v>853</v>
      </c>
      <c r="E864" s="5">
        <f>'Quadrat Point Intercept'!B860</f>
        <v>0</v>
      </c>
      <c r="F864">
        <f t="shared" si="290"/>
        <v>0</v>
      </c>
      <c r="G864">
        <f t="shared" si="291"/>
        <v>0</v>
      </c>
      <c r="H864">
        <f t="shared" si="292"/>
        <v>12.5</v>
      </c>
      <c r="I864">
        <f t="shared" si="293"/>
        <v>10</v>
      </c>
      <c r="J864">
        <f t="shared" si="294"/>
        <v>1</v>
      </c>
      <c r="K864">
        <f t="shared" si="295"/>
        <v>1</v>
      </c>
      <c r="L864">
        <f t="shared" si="296"/>
        <v>0</v>
      </c>
      <c r="M864" t="e">
        <f t="shared" si="297"/>
        <v>#NUM!</v>
      </c>
      <c r="N864" t="e">
        <f t="shared" si="298"/>
        <v>#NUM!</v>
      </c>
      <c r="P864" t="e">
        <f t="shared" si="299"/>
        <v>#DIV/0!</v>
      </c>
      <c r="Q864" t="e">
        <f t="shared" si="300"/>
        <v>#DIV/0!</v>
      </c>
      <c r="S864">
        <f t="shared" si="301"/>
        <v>0</v>
      </c>
      <c r="T864" s="11">
        <f t="shared" si="302"/>
        <v>0</v>
      </c>
      <c r="U864">
        <f t="shared" si="303"/>
        <v>0</v>
      </c>
      <c r="W864" s="11">
        <f t="shared" si="287"/>
        <v>0</v>
      </c>
      <c r="X864" s="11">
        <f t="shared" si="288"/>
        <v>0</v>
      </c>
      <c r="Y864">
        <f t="shared" si="304"/>
        <v>0</v>
      </c>
      <c r="AA864">
        <f t="shared" si="289"/>
        <v>0</v>
      </c>
      <c r="AC864">
        <f t="shared" si="305"/>
        <v>0</v>
      </c>
      <c r="AD864">
        <f t="shared" si="306"/>
        <v>0</v>
      </c>
      <c r="AE864">
        <f t="shared" si="307"/>
        <v>40500</v>
      </c>
      <c r="AF864">
        <f t="shared" si="308"/>
        <v>0</v>
      </c>
      <c r="AH864">
        <f>'Quadrat Point Intercept'!B860*'Quadrat Point Intercept'!E860</f>
        <v>0</v>
      </c>
    </row>
    <row r="865" spans="4:34">
      <c r="D865" s="4">
        <v>854</v>
      </c>
      <c r="E865" s="5">
        <f>'Quadrat Point Intercept'!B861</f>
        <v>0</v>
      </c>
      <c r="F865">
        <f t="shared" si="290"/>
        <v>0</v>
      </c>
      <c r="G865">
        <f t="shared" si="291"/>
        <v>0</v>
      </c>
      <c r="H865">
        <f t="shared" si="292"/>
        <v>12.5</v>
      </c>
      <c r="I865">
        <f t="shared" si="293"/>
        <v>10</v>
      </c>
      <c r="J865">
        <f t="shared" si="294"/>
        <v>1</v>
      </c>
      <c r="K865">
        <f t="shared" si="295"/>
        <v>1</v>
      </c>
      <c r="L865">
        <f t="shared" si="296"/>
        <v>0</v>
      </c>
      <c r="M865" t="e">
        <f t="shared" si="297"/>
        <v>#NUM!</v>
      </c>
      <c r="N865" t="e">
        <f t="shared" si="298"/>
        <v>#NUM!</v>
      </c>
      <c r="P865" t="e">
        <f t="shared" si="299"/>
        <v>#DIV/0!</v>
      </c>
      <c r="Q865" t="e">
        <f t="shared" si="300"/>
        <v>#DIV/0!</v>
      </c>
      <c r="S865">
        <f t="shared" si="301"/>
        <v>0</v>
      </c>
      <c r="T865" s="11">
        <f t="shared" si="302"/>
        <v>0</v>
      </c>
      <c r="U865">
        <f t="shared" si="303"/>
        <v>0</v>
      </c>
      <c r="W865" s="11">
        <f t="shared" si="287"/>
        <v>0</v>
      </c>
      <c r="X865" s="11">
        <f t="shared" si="288"/>
        <v>0</v>
      </c>
      <c r="Y865">
        <f t="shared" si="304"/>
        <v>0</v>
      </c>
      <c r="AA865">
        <f t="shared" si="289"/>
        <v>0</v>
      </c>
      <c r="AC865">
        <f t="shared" si="305"/>
        <v>0</v>
      </c>
      <c r="AD865">
        <f t="shared" si="306"/>
        <v>0</v>
      </c>
      <c r="AE865">
        <f t="shared" si="307"/>
        <v>40500</v>
      </c>
      <c r="AF865">
        <f t="shared" si="308"/>
        <v>0</v>
      </c>
      <c r="AH865">
        <f>'Quadrat Point Intercept'!B861*'Quadrat Point Intercept'!E861</f>
        <v>0</v>
      </c>
    </row>
    <row r="866" spans="4:34">
      <c r="D866" s="4">
        <v>855</v>
      </c>
      <c r="E866" s="5">
        <f>'Quadrat Point Intercept'!B862</f>
        <v>0</v>
      </c>
      <c r="F866">
        <f t="shared" si="290"/>
        <v>0</v>
      </c>
      <c r="G866">
        <f t="shared" si="291"/>
        <v>0</v>
      </c>
      <c r="H866">
        <f t="shared" si="292"/>
        <v>12.5</v>
      </c>
      <c r="I866">
        <f t="shared" si="293"/>
        <v>10</v>
      </c>
      <c r="J866">
        <f t="shared" si="294"/>
        <v>1</v>
      </c>
      <c r="K866">
        <f t="shared" si="295"/>
        <v>1</v>
      </c>
      <c r="L866">
        <f t="shared" si="296"/>
        <v>0</v>
      </c>
      <c r="M866" t="e">
        <f t="shared" si="297"/>
        <v>#NUM!</v>
      </c>
      <c r="N866" t="e">
        <f t="shared" si="298"/>
        <v>#NUM!</v>
      </c>
      <c r="P866" t="e">
        <f t="shared" si="299"/>
        <v>#DIV/0!</v>
      </c>
      <c r="Q866" t="e">
        <f t="shared" si="300"/>
        <v>#DIV/0!</v>
      </c>
      <c r="S866">
        <f t="shared" si="301"/>
        <v>0</v>
      </c>
      <c r="T866" s="11">
        <f t="shared" si="302"/>
        <v>0</v>
      </c>
      <c r="U866">
        <f t="shared" si="303"/>
        <v>0</v>
      </c>
      <c r="W866" s="11">
        <f t="shared" si="287"/>
        <v>0</v>
      </c>
      <c r="X866" s="11">
        <f t="shared" si="288"/>
        <v>0</v>
      </c>
      <c r="Y866">
        <f t="shared" si="304"/>
        <v>0</v>
      </c>
      <c r="AA866">
        <f t="shared" si="289"/>
        <v>0</v>
      </c>
      <c r="AC866">
        <f t="shared" si="305"/>
        <v>0</v>
      </c>
      <c r="AD866">
        <f t="shared" si="306"/>
        <v>0</v>
      </c>
      <c r="AE866">
        <f t="shared" si="307"/>
        <v>40500</v>
      </c>
      <c r="AF866">
        <f t="shared" si="308"/>
        <v>0</v>
      </c>
      <c r="AH866">
        <f>'Quadrat Point Intercept'!B862*'Quadrat Point Intercept'!E862</f>
        <v>0</v>
      </c>
    </row>
    <row r="867" spans="4:34">
      <c r="D867" s="4">
        <v>856</v>
      </c>
      <c r="E867" s="5">
        <f>'Quadrat Point Intercept'!B863</f>
        <v>0</v>
      </c>
      <c r="F867">
        <f t="shared" si="290"/>
        <v>0</v>
      </c>
      <c r="G867">
        <f t="shared" si="291"/>
        <v>0</v>
      </c>
      <c r="H867">
        <f t="shared" si="292"/>
        <v>12.5</v>
      </c>
      <c r="I867">
        <f t="shared" si="293"/>
        <v>10</v>
      </c>
      <c r="J867">
        <f t="shared" si="294"/>
        <v>1</v>
      </c>
      <c r="K867">
        <f t="shared" si="295"/>
        <v>1</v>
      </c>
      <c r="L867">
        <f t="shared" si="296"/>
        <v>0</v>
      </c>
      <c r="M867" t="e">
        <f t="shared" si="297"/>
        <v>#NUM!</v>
      </c>
      <c r="N867" t="e">
        <f t="shared" si="298"/>
        <v>#NUM!</v>
      </c>
      <c r="P867" t="e">
        <f t="shared" si="299"/>
        <v>#DIV/0!</v>
      </c>
      <c r="Q867" t="e">
        <f t="shared" si="300"/>
        <v>#DIV/0!</v>
      </c>
      <c r="S867">
        <f t="shared" si="301"/>
        <v>0</v>
      </c>
      <c r="T867" s="11">
        <f t="shared" si="302"/>
        <v>0</v>
      </c>
      <c r="U867">
        <f t="shared" si="303"/>
        <v>0</v>
      </c>
      <c r="W867" s="11">
        <f t="shared" si="287"/>
        <v>0</v>
      </c>
      <c r="X867" s="11">
        <f t="shared" si="288"/>
        <v>0</v>
      </c>
      <c r="Y867">
        <f t="shared" si="304"/>
        <v>0</v>
      </c>
      <c r="AA867">
        <f t="shared" si="289"/>
        <v>0</v>
      </c>
      <c r="AC867">
        <f t="shared" si="305"/>
        <v>0</v>
      </c>
      <c r="AD867">
        <f t="shared" si="306"/>
        <v>0</v>
      </c>
      <c r="AE867">
        <f t="shared" si="307"/>
        <v>40500</v>
      </c>
      <c r="AF867">
        <f t="shared" si="308"/>
        <v>0</v>
      </c>
      <c r="AH867">
        <f>'Quadrat Point Intercept'!B863*'Quadrat Point Intercept'!E863</f>
        <v>0</v>
      </c>
    </row>
    <row r="868" spans="4:34">
      <c r="D868" s="4">
        <v>857</v>
      </c>
      <c r="E868" s="5">
        <f>'Quadrat Point Intercept'!B864</f>
        <v>0</v>
      </c>
      <c r="F868">
        <f t="shared" si="290"/>
        <v>0</v>
      </c>
      <c r="G868">
        <f t="shared" si="291"/>
        <v>0</v>
      </c>
      <c r="H868">
        <f t="shared" si="292"/>
        <v>12.5</v>
      </c>
      <c r="I868">
        <f t="shared" si="293"/>
        <v>10</v>
      </c>
      <c r="J868">
        <f t="shared" si="294"/>
        <v>1</v>
      </c>
      <c r="K868">
        <f t="shared" si="295"/>
        <v>1</v>
      </c>
      <c r="L868">
        <f t="shared" si="296"/>
        <v>0</v>
      </c>
      <c r="M868" t="e">
        <f t="shared" si="297"/>
        <v>#NUM!</v>
      </c>
      <c r="N868" t="e">
        <f t="shared" si="298"/>
        <v>#NUM!</v>
      </c>
      <c r="P868" t="e">
        <f t="shared" si="299"/>
        <v>#DIV/0!</v>
      </c>
      <c r="Q868" t="e">
        <f t="shared" si="300"/>
        <v>#DIV/0!</v>
      </c>
      <c r="S868">
        <f t="shared" si="301"/>
        <v>0</v>
      </c>
      <c r="T868" s="11">
        <f t="shared" si="302"/>
        <v>0</v>
      </c>
      <c r="U868">
        <f t="shared" si="303"/>
        <v>0</v>
      </c>
      <c r="W868" s="11">
        <f t="shared" si="287"/>
        <v>0</v>
      </c>
      <c r="X868" s="11">
        <f t="shared" si="288"/>
        <v>0</v>
      </c>
      <c r="Y868">
        <f t="shared" si="304"/>
        <v>0</v>
      </c>
      <c r="AA868">
        <f t="shared" si="289"/>
        <v>0</v>
      </c>
      <c r="AC868">
        <f t="shared" si="305"/>
        <v>0</v>
      </c>
      <c r="AD868">
        <f t="shared" si="306"/>
        <v>0</v>
      </c>
      <c r="AE868">
        <f t="shared" si="307"/>
        <v>40500</v>
      </c>
      <c r="AF868">
        <f t="shared" si="308"/>
        <v>0</v>
      </c>
      <c r="AH868">
        <f>'Quadrat Point Intercept'!B864*'Quadrat Point Intercept'!E864</f>
        <v>0</v>
      </c>
    </row>
    <row r="869" spans="4:34">
      <c r="D869" s="4">
        <v>858</v>
      </c>
      <c r="E869" s="5">
        <f>'Quadrat Point Intercept'!B865</f>
        <v>0</v>
      </c>
      <c r="F869">
        <f t="shared" si="290"/>
        <v>0</v>
      </c>
      <c r="G869">
        <f t="shared" si="291"/>
        <v>0</v>
      </c>
      <c r="H869">
        <f t="shared" si="292"/>
        <v>12.5</v>
      </c>
      <c r="I869">
        <f t="shared" si="293"/>
        <v>10</v>
      </c>
      <c r="J869">
        <f t="shared" si="294"/>
        <v>1</v>
      </c>
      <c r="K869">
        <f t="shared" si="295"/>
        <v>1</v>
      </c>
      <c r="L869">
        <f t="shared" si="296"/>
        <v>0</v>
      </c>
      <c r="M869" t="e">
        <f t="shared" si="297"/>
        <v>#NUM!</v>
      </c>
      <c r="N869" t="e">
        <f t="shared" si="298"/>
        <v>#NUM!</v>
      </c>
      <c r="P869" t="e">
        <f t="shared" si="299"/>
        <v>#DIV/0!</v>
      </c>
      <c r="Q869" t="e">
        <f t="shared" si="300"/>
        <v>#DIV/0!</v>
      </c>
      <c r="S869">
        <f t="shared" si="301"/>
        <v>0</v>
      </c>
      <c r="T869" s="11">
        <f t="shared" si="302"/>
        <v>0</v>
      </c>
      <c r="U869">
        <f t="shared" si="303"/>
        <v>0</v>
      </c>
      <c r="W869" s="11">
        <f t="shared" si="287"/>
        <v>0</v>
      </c>
      <c r="X869" s="11">
        <f t="shared" si="288"/>
        <v>0</v>
      </c>
      <c r="Y869">
        <f t="shared" si="304"/>
        <v>0</v>
      </c>
      <c r="AA869">
        <f t="shared" si="289"/>
        <v>0</v>
      </c>
      <c r="AC869">
        <f t="shared" si="305"/>
        <v>0</v>
      </c>
      <c r="AD869">
        <f t="shared" si="306"/>
        <v>0</v>
      </c>
      <c r="AE869">
        <f t="shared" si="307"/>
        <v>40500</v>
      </c>
      <c r="AF869">
        <f t="shared" si="308"/>
        <v>0</v>
      </c>
      <c r="AH869">
        <f>'Quadrat Point Intercept'!B865*'Quadrat Point Intercept'!E865</f>
        <v>0</v>
      </c>
    </row>
    <row r="870" spans="4:34">
      <c r="D870" s="4">
        <v>859</v>
      </c>
      <c r="E870" s="5">
        <f>'Quadrat Point Intercept'!B866</f>
        <v>0</v>
      </c>
      <c r="F870">
        <f t="shared" si="290"/>
        <v>0</v>
      </c>
      <c r="G870">
        <f t="shared" si="291"/>
        <v>0</v>
      </c>
      <c r="H870">
        <f t="shared" si="292"/>
        <v>12.5</v>
      </c>
      <c r="I870">
        <f t="shared" si="293"/>
        <v>10</v>
      </c>
      <c r="J870">
        <f t="shared" si="294"/>
        <v>1</v>
      </c>
      <c r="K870">
        <f t="shared" si="295"/>
        <v>1</v>
      </c>
      <c r="L870">
        <f t="shared" si="296"/>
        <v>0</v>
      </c>
      <c r="M870" t="e">
        <f t="shared" si="297"/>
        <v>#NUM!</v>
      </c>
      <c r="N870" t="e">
        <f t="shared" si="298"/>
        <v>#NUM!</v>
      </c>
      <c r="P870" t="e">
        <f t="shared" si="299"/>
        <v>#DIV/0!</v>
      </c>
      <c r="Q870" t="e">
        <f t="shared" si="300"/>
        <v>#DIV/0!</v>
      </c>
      <c r="S870">
        <f t="shared" si="301"/>
        <v>0</v>
      </c>
      <c r="T870" s="11">
        <f t="shared" si="302"/>
        <v>0</v>
      </c>
      <c r="U870">
        <f t="shared" si="303"/>
        <v>0</v>
      </c>
      <c r="W870" s="11">
        <f t="shared" si="287"/>
        <v>0</v>
      </c>
      <c r="X870" s="11">
        <f t="shared" si="288"/>
        <v>0</v>
      </c>
      <c r="Y870">
        <f t="shared" si="304"/>
        <v>0</v>
      </c>
      <c r="AA870">
        <f t="shared" si="289"/>
        <v>0</v>
      </c>
      <c r="AC870">
        <f t="shared" si="305"/>
        <v>0</v>
      </c>
      <c r="AD870">
        <f t="shared" si="306"/>
        <v>0</v>
      </c>
      <c r="AE870">
        <f t="shared" si="307"/>
        <v>40500</v>
      </c>
      <c r="AF870">
        <f t="shared" si="308"/>
        <v>0</v>
      </c>
      <c r="AH870">
        <f>'Quadrat Point Intercept'!B866*'Quadrat Point Intercept'!E866</f>
        <v>0</v>
      </c>
    </row>
    <row r="871" spans="4:34">
      <c r="D871" s="4">
        <v>860</v>
      </c>
      <c r="E871" s="5">
        <f>'Quadrat Point Intercept'!B867</f>
        <v>0</v>
      </c>
      <c r="F871">
        <f t="shared" si="290"/>
        <v>0</v>
      </c>
      <c r="G871">
        <f t="shared" si="291"/>
        <v>0</v>
      </c>
      <c r="H871">
        <f t="shared" si="292"/>
        <v>12.5</v>
      </c>
      <c r="I871">
        <f t="shared" si="293"/>
        <v>10</v>
      </c>
      <c r="J871">
        <f t="shared" si="294"/>
        <v>1</v>
      </c>
      <c r="K871">
        <f t="shared" si="295"/>
        <v>1</v>
      </c>
      <c r="L871">
        <f t="shared" si="296"/>
        <v>0</v>
      </c>
      <c r="M871" t="e">
        <f t="shared" si="297"/>
        <v>#NUM!</v>
      </c>
      <c r="N871" t="e">
        <f t="shared" si="298"/>
        <v>#NUM!</v>
      </c>
      <c r="P871" t="e">
        <f t="shared" si="299"/>
        <v>#DIV/0!</v>
      </c>
      <c r="Q871" t="e">
        <f t="shared" si="300"/>
        <v>#DIV/0!</v>
      </c>
      <c r="S871">
        <f t="shared" si="301"/>
        <v>0</v>
      </c>
      <c r="T871" s="11">
        <f t="shared" si="302"/>
        <v>0</v>
      </c>
      <c r="U871">
        <f t="shared" si="303"/>
        <v>0</v>
      </c>
      <c r="W871" s="11">
        <f t="shared" si="287"/>
        <v>0</v>
      </c>
      <c r="X871" s="11">
        <f t="shared" si="288"/>
        <v>0</v>
      </c>
      <c r="Y871">
        <f t="shared" si="304"/>
        <v>0</v>
      </c>
      <c r="AA871">
        <f t="shared" si="289"/>
        <v>0</v>
      </c>
      <c r="AC871">
        <f t="shared" si="305"/>
        <v>0</v>
      </c>
      <c r="AD871">
        <f t="shared" si="306"/>
        <v>0</v>
      </c>
      <c r="AE871">
        <f t="shared" si="307"/>
        <v>40500</v>
      </c>
      <c r="AF871">
        <f t="shared" si="308"/>
        <v>0</v>
      </c>
      <c r="AH871">
        <f>'Quadrat Point Intercept'!B867*'Quadrat Point Intercept'!E867</f>
        <v>0</v>
      </c>
    </row>
    <row r="872" spans="4:34">
      <c r="D872" s="4">
        <v>861</v>
      </c>
      <c r="E872" s="5">
        <f>'Quadrat Point Intercept'!B868</f>
        <v>0</v>
      </c>
      <c r="F872">
        <f t="shared" si="290"/>
        <v>0</v>
      </c>
      <c r="G872">
        <f t="shared" si="291"/>
        <v>0</v>
      </c>
      <c r="H872">
        <f t="shared" si="292"/>
        <v>12.5</v>
      </c>
      <c r="I872">
        <f t="shared" si="293"/>
        <v>10</v>
      </c>
      <c r="J872">
        <f t="shared" si="294"/>
        <v>1</v>
      </c>
      <c r="K872">
        <f t="shared" si="295"/>
        <v>1</v>
      </c>
      <c r="L872">
        <f t="shared" si="296"/>
        <v>0</v>
      </c>
      <c r="M872" t="e">
        <f t="shared" si="297"/>
        <v>#NUM!</v>
      </c>
      <c r="N872" t="e">
        <f t="shared" si="298"/>
        <v>#NUM!</v>
      </c>
      <c r="P872" t="e">
        <f t="shared" si="299"/>
        <v>#DIV/0!</v>
      </c>
      <c r="Q872" t="e">
        <f t="shared" si="300"/>
        <v>#DIV/0!</v>
      </c>
      <c r="S872">
        <f t="shared" si="301"/>
        <v>0</v>
      </c>
      <c r="T872" s="11">
        <f t="shared" si="302"/>
        <v>0</v>
      </c>
      <c r="U872">
        <f t="shared" si="303"/>
        <v>0</v>
      </c>
      <c r="W872" s="11">
        <f t="shared" si="287"/>
        <v>0</v>
      </c>
      <c r="X872" s="11">
        <f t="shared" si="288"/>
        <v>0</v>
      </c>
      <c r="Y872">
        <f t="shared" si="304"/>
        <v>0</v>
      </c>
      <c r="AA872">
        <f t="shared" si="289"/>
        <v>0</v>
      </c>
      <c r="AC872">
        <f t="shared" si="305"/>
        <v>0</v>
      </c>
      <c r="AD872">
        <f t="shared" si="306"/>
        <v>0</v>
      </c>
      <c r="AE872">
        <f t="shared" si="307"/>
        <v>40500</v>
      </c>
      <c r="AF872">
        <f t="shared" si="308"/>
        <v>0</v>
      </c>
      <c r="AH872">
        <f>'Quadrat Point Intercept'!B868*'Quadrat Point Intercept'!E868</f>
        <v>0</v>
      </c>
    </row>
    <row r="873" spans="4:34">
      <c r="D873" s="4">
        <v>862</v>
      </c>
      <c r="E873" s="5">
        <f>'Quadrat Point Intercept'!B869</f>
        <v>0</v>
      </c>
      <c r="F873">
        <f t="shared" si="290"/>
        <v>0</v>
      </c>
      <c r="G873">
        <f t="shared" si="291"/>
        <v>0</v>
      </c>
      <c r="H873">
        <f t="shared" si="292"/>
        <v>12.5</v>
      </c>
      <c r="I873">
        <f t="shared" si="293"/>
        <v>10</v>
      </c>
      <c r="J873">
        <f t="shared" si="294"/>
        <v>1</v>
      </c>
      <c r="K873">
        <f t="shared" si="295"/>
        <v>1</v>
      </c>
      <c r="L873">
        <f t="shared" si="296"/>
        <v>0</v>
      </c>
      <c r="M873" t="e">
        <f t="shared" si="297"/>
        <v>#NUM!</v>
      </c>
      <c r="N873" t="e">
        <f t="shared" si="298"/>
        <v>#NUM!</v>
      </c>
      <c r="P873" t="e">
        <f t="shared" si="299"/>
        <v>#DIV/0!</v>
      </c>
      <c r="Q873" t="e">
        <f t="shared" si="300"/>
        <v>#DIV/0!</v>
      </c>
      <c r="S873">
        <f t="shared" si="301"/>
        <v>0</v>
      </c>
      <c r="T873" s="11">
        <f t="shared" si="302"/>
        <v>0</v>
      </c>
      <c r="U873">
        <f t="shared" si="303"/>
        <v>0</v>
      </c>
      <c r="W873" s="11">
        <f t="shared" si="287"/>
        <v>0</v>
      </c>
      <c r="X873" s="11">
        <f t="shared" si="288"/>
        <v>0</v>
      </c>
      <c r="Y873">
        <f t="shared" si="304"/>
        <v>0</v>
      </c>
      <c r="AA873">
        <f t="shared" si="289"/>
        <v>0</v>
      </c>
      <c r="AC873">
        <f t="shared" si="305"/>
        <v>0</v>
      </c>
      <c r="AD873">
        <f t="shared" si="306"/>
        <v>0</v>
      </c>
      <c r="AE873">
        <f t="shared" si="307"/>
        <v>40500</v>
      </c>
      <c r="AF873">
        <f t="shared" si="308"/>
        <v>0</v>
      </c>
      <c r="AH873">
        <f>'Quadrat Point Intercept'!B869*'Quadrat Point Intercept'!E869</f>
        <v>0</v>
      </c>
    </row>
    <row r="874" spans="4:34">
      <c r="D874" s="4">
        <v>863</v>
      </c>
      <c r="E874" s="5">
        <f>'Quadrat Point Intercept'!B870</f>
        <v>0</v>
      </c>
      <c r="F874">
        <f t="shared" si="290"/>
        <v>0</v>
      </c>
      <c r="G874">
        <f t="shared" si="291"/>
        <v>0</v>
      </c>
      <c r="H874">
        <f t="shared" si="292"/>
        <v>12.5</v>
      </c>
      <c r="I874">
        <f t="shared" si="293"/>
        <v>10</v>
      </c>
      <c r="J874">
        <f t="shared" si="294"/>
        <v>1</v>
      </c>
      <c r="K874">
        <f t="shared" si="295"/>
        <v>1</v>
      </c>
      <c r="L874">
        <f t="shared" si="296"/>
        <v>0</v>
      </c>
      <c r="M874" t="e">
        <f t="shared" si="297"/>
        <v>#NUM!</v>
      </c>
      <c r="N874" t="e">
        <f t="shared" si="298"/>
        <v>#NUM!</v>
      </c>
      <c r="P874" t="e">
        <f t="shared" si="299"/>
        <v>#DIV/0!</v>
      </c>
      <c r="Q874" t="e">
        <f t="shared" si="300"/>
        <v>#DIV/0!</v>
      </c>
      <c r="S874">
        <f t="shared" si="301"/>
        <v>0</v>
      </c>
      <c r="T874" s="11">
        <f t="shared" si="302"/>
        <v>0</v>
      </c>
      <c r="U874">
        <f t="shared" si="303"/>
        <v>0</v>
      </c>
      <c r="W874" s="11">
        <f t="shared" si="287"/>
        <v>0</v>
      </c>
      <c r="X874" s="11">
        <f t="shared" si="288"/>
        <v>0</v>
      </c>
      <c r="Y874">
        <f t="shared" si="304"/>
        <v>0</v>
      </c>
      <c r="AA874">
        <f t="shared" si="289"/>
        <v>0</v>
      </c>
      <c r="AC874">
        <f t="shared" si="305"/>
        <v>0</v>
      </c>
      <c r="AD874">
        <f t="shared" si="306"/>
        <v>0</v>
      </c>
      <c r="AE874">
        <f t="shared" si="307"/>
        <v>40500</v>
      </c>
      <c r="AF874">
        <f t="shared" si="308"/>
        <v>0</v>
      </c>
      <c r="AH874">
        <f>'Quadrat Point Intercept'!B870*'Quadrat Point Intercept'!E870</f>
        <v>0</v>
      </c>
    </row>
    <row r="875" spans="4:34">
      <c r="D875" s="4">
        <v>864</v>
      </c>
      <c r="E875" s="5">
        <f>'Quadrat Point Intercept'!B871</f>
        <v>0</v>
      </c>
      <c r="F875">
        <f t="shared" si="290"/>
        <v>0</v>
      </c>
      <c r="G875">
        <f t="shared" si="291"/>
        <v>0</v>
      </c>
      <c r="H875">
        <f t="shared" si="292"/>
        <v>12.5</v>
      </c>
      <c r="I875">
        <f t="shared" si="293"/>
        <v>10</v>
      </c>
      <c r="J875">
        <f t="shared" si="294"/>
        <v>1</v>
      </c>
      <c r="K875">
        <f t="shared" si="295"/>
        <v>1</v>
      </c>
      <c r="L875">
        <f t="shared" si="296"/>
        <v>0</v>
      </c>
      <c r="M875" t="e">
        <f t="shared" si="297"/>
        <v>#NUM!</v>
      </c>
      <c r="N875" t="e">
        <f t="shared" si="298"/>
        <v>#NUM!</v>
      </c>
      <c r="P875" t="e">
        <f t="shared" si="299"/>
        <v>#DIV/0!</v>
      </c>
      <c r="Q875" t="e">
        <f t="shared" si="300"/>
        <v>#DIV/0!</v>
      </c>
      <c r="S875">
        <f t="shared" si="301"/>
        <v>0</v>
      </c>
      <c r="T875" s="11">
        <f t="shared" si="302"/>
        <v>0</v>
      </c>
      <c r="U875">
        <f t="shared" si="303"/>
        <v>0</v>
      </c>
      <c r="W875" s="11">
        <f t="shared" si="287"/>
        <v>0</v>
      </c>
      <c r="X875" s="11">
        <f t="shared" si="288"/>
        <v>0</v>
      </c>
      <c r="Y875">
        <f t="shared" si="304"/>
        <v>0</v>
      </c>
      <c r="AA875">
        <f t="shared" si="289"/>
        <v>0</v>
      </c>
      <c r="AC875">
        <f t="shared" si="305"/>
        <v>0</v>
      </c>
      <c r="AD875">
        <f t="shared" si="306"/>
        <v>0</v>
      </c>
      <c r="AE875">
        <f t="shared" si="307"/>
        <v>40500</v>
      </c>
      <c r="AF875">
        <f t="shared" si="308"/>
        <v>0</v>
      </c>
      <c r="AH875">
        <f>'Quadrat Point Intercept'!B871*'Quadrat Point Intercept'!E871</f>
        <v>0</v>
      </c>
    </row>
    <row r="876" spans="4:34">
      <c r="D876" s="4">
        <v>865</v>
      </c>
      <c r="E876" s="5">
        <f>'Quadrat Point Intercept'!B872</f>
        <v>0</v>
      </c>
      <c r="F876">
        <f t="shared" si="290"/>
        <v>0</v>
      </c>
      <c r="G876">
        <f t="shared" si="291"/>
        <v>0</v>
      </c>
      <c r="H876">
        <f t="shared" si="292"/>
        <v>12.5</v>
      </c>
      <c r="I876">
        <f t="shared" si="293"/>
        <v>10</v>
      </c>
      <c r="J876">
        <f t="shared" si="294"/>
        <v>1</v>
      </c>
      <c r="K876">
        <f t="shared" si="295"/>
        <v>1</v>
      </c>
      <c r="L876">
        <f t="shared" si="296"/>
        <v>0</v>
      </c>
      <c r="M876" t="e">
        <f t="shared" si="297"/>
        <v>#NUM!</v>
      </c>
      <c r="N876" t="e">
        <f t="shared" si="298"/>
        <v>#NUM!</v>
      </c>
      <c r="P876" t="e">
        <f t="shared" si="299"/>
        <v>#DIV/0!</v>
      </c>
      <c r="Q876" t="e">
        <f t="shared" si="300"/>
        <v>#DIV/0!</v>
      </c>
      <c r="S876">
        <f t="shared" si="301"/>
        <v>0</v>
      </c>
      <c r="T876" s="11">
        <f t="shared" si="302"/>
        <v>0</v>
      </c>
      <c r="U876">
        <f t="shared" si="303"/>
        <v>0</v>
      </c>
      <c r="W876" s="11">
        <f t="shared" si="287"/>
        <v>0</v>
      </c>
      <c r="X876" s="11">
        <f t="shared" si="288"/>
        <v>0</v>
      </c>
      <c r="Y876">
        <f t="shared" si="304"/>
        <v>0</v>
      </c>
      <c r="AA876">
        <f t="shared" si="289"/>
        <v>0</v>
      </c>
      <c r="AC876">
        <f t="shared" si="305"/>
        <v>0</v>
      </c>
      <c r="AD876">
        <f t="shared" si="306"/>
        <v>0</v>
      </c>
      <c r="AE876">
        <f t="shared" si="307"/>
        <v>40500</v>
      </c>
      <c r="AF876">
        <f t="shared" si="308"/>
        <v>0</v>
      </c>
      <c r="AH876">
        <f>'Quadrat Point Intercept'!B872*'Quadrat Point Intercept'!E872</f>
        <v>0</v>
      </c>
    </row>
    <row r="877" spans="4:34">
      <c r="D877" s="4">
        <v>866</v>
      </c>
      <c r="E877" s="5">
        <f>'Quadrat Point Intercept'!B873</f>
        <v>0</v>
      </c>
      <c r="F877">
        <f t="shared" si="290"/>
        <v>0</v>
      </c>
      <c r="G877">
        <f t="shared" si="291"/>
        <v>0</v>
      </c>
      <c r="H877">
        <f t="shared" si="292"/>
        <v>12.5</v>
      </c>
      <c r="I877">
        <f t="shared" si="293"/>
        <v>10</v>
      </c>
      <c r="J877">
        <f t="shared" si="294"/>
        <v>1</v>
      </c>
      <c r="K877">
        <f t="shared" si="295"/>
        <v>1</v>
      </c>
      <c r="L877">
        <f t="shared" si="296"/>
        <v>0</v>
      </c>
      <c r="M877" t="e">
        <f t="shared" si="297"/>
        <v>#NUM!</v>
      </c>
      <c r="N877" t="e">
        <f t="shared" si="298"/>
        <v>#NUM!</v>
      </c>
      <c r="P877" t="e">
        <f t="shared" si="299"/>
        <v>#DIV/0!</v>
      </c>
      <c r="Q877" t="e">
        <f t="shared" si="300"/>
        <v>#DIV/0!</v>
      </c>
      <c r="S877">
        <f t="shared" si="301"/>
        <v>0</v>
      </c>
      <c r="T877" s="11">
        <f t="shared" si="302"/>
        <v>0</v>
      </c>
      <c r="U877">
        <f t="shared" si="303"/>
        <v>0</v>
      </c>
      <c r="W877" s="11">
        <f t="shared" si="287"/>
        <v>0</v>
      </c>
      <c r="X877" s="11">
        <f t="shared" si="288"/>
        <v>0</v>
      </c>
      <c r="Y877">
        <f t="shared" si="304"/>
        <v>0</v>
      </c>
      <c r="AA877">
        <f t="shared" si="289"/>
        <v>0</v>
      </c>
      <c r="AC877">
        <f t="shared" si="305"/>
        <v>0</v>
      </c>
      <c r="AD877">
        <f t="shared" si="306"/>
        <v>0</v>
      </c>
      <c r="AE877">
        <f t="shared" si="307"/>
        <v>40500</v>
      </c>
      <c r="AF877">
        <f t="shared" si="308"/>
        <v>0</v>
      </c>
      <c r="AH877">
        <f>'Quadrat Point Intercept'!B873*'Quadrat Point Intercept'!E873</f>
        <v>0</v>
      </c>
    </row>
    <row r="878" spans="4:34">
      <c r="D878" s="4">
        <v>867</v>
      </c>
      <c r="E878" s="5">
        <f>'Quadrat Point Intercept'!B874</f>
        <v>0</v>
      </c>
      <c r="F878">
        <f t="shared" si="290"/>
        <v>0</v>
      </c>
      <c r="G878">
        <f t="shared" si="291"/>
        <v>0</v>
      </c>
      <c r="H878">
        <f t="shared" si="292"/>
        <v>12.5</v>
      </c>
      <c r="I878">
        <f t="shared" si="293"/>
        <v>10</v>
      </c>
      <c r="J878">
        <f t="shared" si="294"/>
        <v>1</v>
      </c>
      <c r="K878">
        <f t="shared" si="295"/>
        <v>1</v>
      </c>
      <c r="L878">
        <f t="shared" si="296"/>
        <v>0</v>
      </c>
      <c r="M878" t="e">
        <f t="shared" si="297"/>
        <v>#NUM!</v>
      </c>
      <c r="N878" t="e">
        <f t="shared" si="298"/>
        <v>#NUM!</v>
      </c>
      <c r="P878" t="e">
        <f t="shared" si="299"/>
        <v>#DIV/0!</v>
      </c>
      <c r="Q878" t="e">
        <f t="shared" si="300"/>
        <v>#DIV/0!</v>
      </c>
      <c r="S878">
        <f t="shared" si="301"/>
        <v>0</v>
      </c>
      <c r="T878" s="11">
        <f t="shared" si="302"/>
        <v>0</v>
      </c>
      <c r="U878">
        <f t="shared" si="303"/>
        <v>0</v>
      </c>
      <c r="W878" s="11">
        <f t="shared" si="287"/>
        <v>0</v>
      </c>
      <c r="X878" s="11">
        <f t="shared" si="288"/>
        <v>0</v>
      </c>
      <c r="Y878">
        <f t="shared" si="304"/>
        <v>0</v>
      </c>
      <c r="AA878">
        <f t="shared" si="289"/>
        <v>0</v>
      </c>
      <c r="AC878">
        <f t="shared" si="305"/>
        <v>0</v>
      </c>
      <c r="AD878">
        <f t="shared" si="306"/>
        <v>0</v>
      </c>
      <c r="AE878">
        <f t="shared" si="307"/>
        <v>40500</v>
      </c>
      <c r="AF878">
        <f t="shared" si="308"/>
        <v>0</v>
      </c>
      <c r="AH878">
        <f>'Quadrat Point Intercept'!B874*'Quadrat Point Intercept'!E874</f>
        <v>0</v>
      </c>
    </row>
    <row r="879" spans="4:34">
      <c r="D879" s="4">
        <v>868</v>
      </c>
      <c r="E879" s="5">
        <f>'Quadrat Point Intercept'!B875</f>
        <v>0</v>
      </c>
      <c r="F879">
        <f t="shared" si="290"/>
        <v>0</v>
      </c>
      <c r="G879">
        <f t="shared" si="291"/>
        <v>0</v>
      </c>
      <c r="H879">
        <f t="shared" si="292"/>
        <v>12.5</v>
      </c>
      <c r="I879">
        <f t="shared" si="293"/>
        <v>10</v>
      </c>
      <c r="J879">
        <f t="shared" si="294"/>
        <v>1</v>
      </c>
      <c r="K879">
        <f t="shared" si="295"/>
        <v>1</v>
      </c>
      <c r="L879">
        <f t="shared" si="296"/>
        <v>0</v>
      </c>
      <c r="M879" t="e">
        <f t="shared" si="297"/>
        <v>#NUM!</v>
      </c>
      <c r="N879" t="e">
        <f t="shared" si="298"/>
        <v>#NUM!</v>
      </c>
      <c r="P879" t="e">
        <f t="shared" si="299"/>
        <v>#DIV/0!</v>
      </c>
      <c r="Q879" t="e">
        <f t="shared" si="300"/>
        <v>#DIV/0!</v>
      </c>
      <c r="S879">
        <f t="shared" si="301"/>
        <v>0</v>
      </c>
      <c r="T879" s="11">
        <f t="shared" si="302"/>
        <v>0</v>
      </c>
      <c r="U879">
        <f t="shared" si="303"/>
        <v>0</v>
      </c>
      <c r="W879" s="11">
        <f t="shared" si="287"/>
        <v>0</v>
      </c>
      <c r="X879" s="11">
        <f t="shared" si="288"/>
        <v>0</v>
      </c>
      <c r="Y879">
        <f t="shared" si="304"/>
        <v>0</v>
      </c>
      <c r="AA879">
        <f t="shared" si="289"/>
        <v>0</v>
      </c>
      <c r="AC879">
        <f t="shared" si="305"/>
        <v>0</v>
      </c>
      <c r="AD879">
        <f t="shared" si="306"/>
        <v>0</v>
      </c>
      <c r="AE879">
        <f t="shared" si="307"/>
        <v>40500</v>
      </c>
      <c r="AF879">
        <f t="shared" si="308"/>
        <v>0</v>
      </c>
      <c r="AH879">
        <f>'Quadrat Point Intercept'!B875*'Quadrat Point Intercept'!E875</f>
        <v>0</v>
      </c>
    </row>
    <row r="880" spans="4:34">
      <c r="D880" s="4">
        <v>869</v>
      </c>
      <c r="E880" s="5">
        <f>'Quadrat Point Intercept'!B876</f>
        <v>0</v>
      </c>
      <c r="F880">
        <f t="shared" si="290"/>
        <v>0</v>
      </c>
      <c r="G880">
        <f t="shared" si="291"/>
        <v>0</v>
      </c>
      <c r="H880">
        <f t="shared" si="292"/>
        <v>12.5</v>
      </c>
      <c r="I880">
        <f t="shared" si="293"/>
        <v>10</v>
      </c>
      <c r="J880">
        <f t="shared" si="294"/>
        <v>1</v>
      </c>
      <c r="K880">
        <f t="shared" si="295"/>
        <v>1</v>
      </c>
      <c r="L880">
        <f t="shared" si="296"/>
        <v>0</v>
      </c>
      <c r="M880" t="e">
        <f t="shared" si="297"/>
        <v>#NUM!</v>
      </c>
      <c r="N880" t="e">
        <f t="shared" si="298"/>
        <v>#NUM!</v>
      </c>
      <c r="P880" t="e">
        <f t="shared" si="299"/>
        <v>#DIV/0!</v>
      </c>
      <c r="Q880" t="e">
        <f t="shared" si="300"/>
        <v>#DIV/0!</v>
      </c>
      <c r="S880">
        <f t="shared" si="301"/>
        <v>0</v>
      </c>
      <c r="T880" s="11">
        <f t="shared" si="302"/>
        <v>0</v>
      </c>
      <c r="U880">
        <f t="shared" si="303"/>
        <v>0</v>
      </c>
      <c r="W880" s="11">
        <f t="shared" si="287"/>
        <v>0</v>
      </c>
      <c r="X880" s="11">
        <f t="shared" si="288"/>
        <v>0</v>
      </c>
      <c r="Y880">
        <f t="shared" si="304"/>
        <v>0</v>
      </c>
      <c r="AA880">
        <f t="shared" si="289"/>
        <v>0</v>
      </c>
      <c r="AC880">
        <f t="shared" si="305"/>
        <v>0</v>
      </c>
      <c r="AD880">
        <f t="shared" si="306"/>
        <v>0</v>
      </c>
      <c r="AE880">
        <f t="shared" si="307"/>
        <v>40500</v>
      </c>
      <c r="AF880">
        <f t="shared" si="308"/>
        <v>0</v>
      </c>
      <c r="AH880">
        <f>'Quadrat Point Intercept'!B876*'Quadrat Point Intercept'!E876</f>
        <v>0</v>
      </c>
    </row>
    <row r="881" spans="4:34">
      <c r="D881" s="4">
        <v>870</v>
      </c>
      <c r="E881" s="5">
        <f>'Quadrat Point Intercept'!B877</f>
        <v>0</v>
      </c>
      <c r="F881">
        <f t="shared" si="290"/>
        <v>0</v>
      </c>
      <c r="G881">
        <f t="shared" si="291"/>
        <v>0</v>
      </c>
      <c r="H881">
        <f t="shared" si="292"/>
        <v>12.5</v>
      </c>
      <c r="I881">
        <f t="shared" si="293"/>
        <v>10</v>
      </c>
      <c r="J881">
        <f t="shared" si="294"/>
        <v>1</v>
      </c>
      <c r="K881">
        <f t="shared" si="295"/>
        <v>1</v>
      </c>
      <c r="L881">
        <f t="shared" si="296"/>
        <v>0</v>
      </c>
      <c r="M881" t="e">
        <f t="shared" si="297"/>
        <v>#NUM!</v>
      </c>
      <c r="N881" t="e">
        <f t="shared" si="298"/>
        <v>#NUM!</v>
      </c>
      <c r="P881" t="e">
        <f t="shared" si="299"/>
        <v>#DIV/0!</v>
      </c>
      <c r="Q881" t="e">
        <f t="shared" si="300"/>
        <v>#DIV/0!</v>
      </c>
      <c r="S881">
        <f t="shared" si="301"/>
        <v>0</v>
      </c>
      <c r="T881" s="11">
        <f t="shared" si="302"/>
        <v>0</v>
      </c>
      <c r="U881">
        <f t="shared" si="303"/>
        <v>0</v>
      </c>
      <c r="W881" s="11">
        <f t="shared" si="287"/>
        <v>0</v>
      </c>
      <c r="X881" s="11">
        <f t="shared" si="288"/>
        <v>0</v>
      </c>
      <c r="Y881">
        <f t="shared" si="304"/>
        <v>0</v>
      </c>
      <c r="AA881">
        <f t="shared" si="289"/>
        <v>0</v>
      </c>
      <c r="AC881">
        <f t="shared" si="305"/>
        <v>0</v>
      </c>
      <c r="AD881">
        <f t="shared" si="306"/>
        <v>0</v>
      </c>
      <c r="AE881">
        <f t="shared" si="307"/>
        <v>40500</v>
      </c>
      <c r="AF881">
        <f t="shared" si="308"/>
        <v>0</v>
      </c>
      <c r="AH881">
        <f>'Quadrat Point Intercept'!B877*'Quadrat Point Intercept'!E877</f>
        <v>0</v>
      </c>
    </row>
    <row r="882" spans="4:34">
      <c r="D882" s="4">
        <v>871</v>
      </c>
      <c r="E882" s="5">
        <f>'Quadrat Point Intercept'!B878</f>
        <v>0</v>
      </c>
      <c r="F882">
        <f t="shared" si="290"/>
        <v>0</v>
      </c>
      <c r="G882">
        <f t="shared" si="291"/>
        <v>0</v>
      </c>
      <c r="H882">
        <f t="shared" si="292"/>
        <v>12.5</v>
      </c>
      <c r="I882">
        <f t="shared" si="293"/>
        <v>10</v>
      </c>
      <c r="J882">
        <f t="shared" si="294"/>
        <v>1</v>
      </c>
      <c r="K882">
        <f t="shared" si="295"/>
        <v>1</v>
      </c>
      <c r="L882">
        <f t="shared" si="296"/>
        <v>0</v>
      </c>
      <c r="M882" t="e">
        <f t="shared" si="297"/>
        <v>#NUM!</v>
      </c>
      <c r="N882" t="e">
        <f t="shared" si="298"/>
        <v>#NUM!</v>
      </c>
      <c r="P882" t="e">
        <f t="shared" si="299"/>
        <v>#DIV/0!</v>
      </c>
      <c r="Q882" t="e">
        <f t="shared" si="300"/>
        <v>#DIV/0!</v>
      </c>
      <c r="S882">
        <f t="shared" si="301"/>
        <v>0</v>
      </c>
      <c r="T882" s="11">
        <f t="shared" si="302"/>
        <v>0</v>
      </c>
      <c r="U882">
        <f t="shared" si="303"/>
        <v>0</v>
      </c>
      <c r="W882" s="11">
        <f t="shared" si="287"/>
        <v>0</v>
      </c>
      <c r="X882" s="11">
        <f t="shared" si="288"/>
        <v>0</v>
      </c>
      <c r="Y882">
        <f t="shared" si="304"/>
        <v>0</v>
      </c>
      <c r="AA882">
        <f t="shared" si="289"/>
        <v>0</v>
      </c>
      <c r="AC882">
        <f t="shared" si="305"/>
        <v>0</v>
      </c>
      <c r="AD882">
        <f t="shared" si="306"/>
        <v>0</v>
      </c>
      <c r="AE882">
        <f t="shared" si="307"/>
        <v>40500</v>
      </c>
      <c r="AF882">
        <f t="shared" si="308"/>
        <v>0</v>
      </c>
      <c r="AH882">
        <f>'Quadrat Point Intercept'!B878*'Quadrat Point Intercept'!E878</f>
        <v>0</v>
      </c>
    </row>
    <row r="883" spans="4:34">
      <c r="D883" s="4">
        <v>872</v>
      </c>
      <c r="E883" s="5">
        <f>'Quadrat Point Intercept'!B879</f>
        <v>0</v>
      </c>
      <c r="F883">
        <f t="shared" si="290"/>
        <v>0</v>
      </c>
      <c r="G883">
        <f t="shared" si="291"/>
        <v>0</v>
      </c>
      <c r="H883">
        <f t="shared" si="292"/>
        <v>12.5</v>
      </c>
      <c r="I883">
        <f t="shared" si="293"/>
        <v>10</v>
      </c>
      <c r="J883">
        <f t="shared" si="294"/>
        <v>1</v>
      </c>
      <c r="K883">
        <f t="shared" si="295"/>
        <v>1</v>
      </c>
      <c r="L883">
        <f t="shared" si="296"/>
        <v>0</v>
      </c>
      <c r="M883" t="e">
        <f t="shared" si="297"/>
        <v>#NUM!</v>
      </c>
      <c r="N883" t="e">
        <f t="shared" si="298"/>
        <v>#NUM!</v>
      </c>
      <c r="P883" t="e">
        <f t="shared" si="299"/>
        <v>#DIV/0!</v>
      </c>
      <c r="Q883" t="e">
        <f t="shared" si="300"/>
        <v>#DIV/0!</v>
      </c>
      <c r="S883">
        <f t="shared" si="301"/>
        <v>0</v>
      </c>
      <c r="T883" s="11">
        <f t="shared" si="302"/>
        <v>0</v>
      </c>
      <c r="U883">
        <f t="shared" si="303"/>
        <v>0</v>
      </c>
      <c r="W883" s="11">
        <f t="shared" si="287"/>
        <v>0</v>
      </c>
      <c r="X883" s="11">
        <f t="shared" si="288"/>
        <v>0</v>
      </c>
      <c r="Y883">
        <f t="shared" si="304"/>
        <v>0</v>
      </c>
      <c r="AA883">
        <f t="shared" si="289"/>
        <v>0</v>
      </c>
      <c r="AC883">
        <f t="shared" si="305"/>
        <v>0</v>
      </c>
      <c r="AD883">
        <f t="shared" si="306"/>
        <v>0</v>
      </c>
      <c r="AE883">
        <f t="shared" si="307"/>
        <v>40500</v>
      </c>
      <c r="AF883">
        <f t="shared" si="308"/>
        <v>0</v>
      </c>
      <c r="AH883">
        <f>'Quadrat Point Intercept'!B879*'Quadrat Point Intercept'!E879</f>
        <v>0</v>
      </c>
    </row>
    <row r="884" spans="4:34">
      <c r="D884" s="4">
        <v>873</v>
      </c>
      <c r="E884" s="5">
        <f>'Quadrat Point Intercept'!B880</f>
        <v>0</v>
      </c>
      <c r="F884">
        <f t="shared" si="290"/>
        <v>0</v>
      </c>
      <c r="G884">
        <f t="shared" si="291"/>
        <v>0</v>
      </c>
      <c r="H884">
        <f t="shared" si="292"/>
        <v>12.5</v>
      </c>
      <c r="I884">
        <f t="shared" si="293"/>
        <v>10</v>
      </c>
      <c r="J884">
        <f t="shared" si="294"/>
        <v>1</v>
      </c>
      <c r="K884">
        <f t="shared" si="295"/>
        <v>1</v>
      </c>
      <c r="L884">
        <f t="shared" si="296"/>
        <v>0</v>
      </c>
      <c r="M884" t="e">
        <f t="shared" si="297"/>
        <v>#NUM!</v>
      </c>
      <c r="N884" t="e">
        <f t="shared" si="298"/>
        <v>#NUM!</v>
      </c>
      <c r="P884" t="e">
        <f t="shared" si="299"/>
        <v>#DIV/0!</v>
      </c>
      <c r="Q884" t="e">
        <f t="shared" si="300"/>
        <v>#DIV/0!</v>
      </c>
      <c r="S884">
        <f t="shared" si="301"/>
        <v>0</v>
      </c>
      <c r="T884" s="11">
        <f t="shared" si="302"/>
        <v>0</v>
      </c>
      <c r="U884">
        <f t="shared" si="303"/>
        <v>0</v>
      </c>
      <c r="W884" s="11">
        <f t="shared" si="287"/>
        <v>0</v>
      </c>
      <c r="X884" s="11">
        <f t="shared" si="288"/>
        <v>0</v>
      </c>
      <c r="Y884">
        <f t="shared" si="304"/>
        <v>0</v>
      </c>
      <c r="AA884">
        <f t="shared" si="289"/>
        <v>0</v>
      </c>
      <c r="AC884">
        <f t="shared" si="305"/>
        <v>0</v>
      </c>
      <c r="AD884">
        <f t="shared" si="306"/>
        <v>0</v>
      </c>
      <c r="AE884">
        <f t="shared" si="307"/>
        <v>40500</v>
      </c>
      <c r="AF884">
        <f t="shared" si="308"/>
        <v>0</v>
      </c>
      <c r="AH884">
        <f>'Quadrat Point Intercept'!B880*'Quadrat Point Intercept'!E880</f>
        <v>0</v>
      </c>
    </row>
    <row r="885" spans="4:34">
      <c r="D885" s="4">
        <v>874</v>
      </c>
      <c r="E885" s="5">
        <f>'Quadrat Point Intercept'!B881</f>
        <v>0</v>
      </c>
      <c r="F885">
        <f t="shared" si="290"/>
        <v>0</v>
      </c>
      <c r="G885">
        <f t="shared" si="291"/>
        <v>0</v>
      </c>
      <c r="H885">
        <f t="shared" si="292"/>
        <v>12.5</v>
      </c>
      <c r="I885">
        <f t="shared" si="293"/>
        <v>10</v>
      </c>
      <c r="J885">
        <f t="shared" si="294"/>
        <v>1</v>
      </c>
      <c r="K885">
        <f t="shared" si="295"/>
        <v>1</v>
      </c>
      <c r="L885">
        <f t="shared" si="296"/>
        <v>0</v>
      </c>
      <c r="M885" t="e">
        <f t="shared" si="297"/>
        <v>#NUM!</v>
      </c>
      <c r="N885" t="e">
        <f t="shared" si="298"/>
        <v>#NUM!</v>
      </c>
      <c r="P885" t="e">
        <f t="shared" si="299"/>
        <v>#DIV/0!</v>
      </c>
      <c r="Q885" t="e">
        <f t="shared" si="300"/>
        <v>#DIV/0!</v>
      </c>
      <c r="S885">
        <f t="shared" si="301"/>
        <v>0</v>
      </c>
      <c r="T885" s="11">
        <f t="shared" si="302"/>
        <v>0</v>
      </c>
      <c r="U885">
        <f t="shared" si="303"/>
        <v>0</v>
      </c>
      <c r="W885" s="11">
        <f t="shared" si="287"/>
        <v>0</v>
      </c>
      <c r="X885" s="11">
        <f t="shared" si="288"/>
        <v>0</v>
      </c>
      <c r="Y885">
        <f t="shared" si="304"/>
        <v>0</v>
      </c>
      <c r="AA885">
        <f t="shared" si="289"/>
        <v>0</v>
      </c>
      <c r="AC885">
        <f t="shared" si="305"/>
        <v>0</v>
      </c>
      <c r="AD885">
        <f t="shared" si="306"/>
        <v>0</v>
      </c>
      <c r="AE885">
        <f t="shared" si="307"/>
        <v>40500</v>
      </c>
      <c r="AF885">
        <f t="shared" si="308"/>
        <v>0</v>
      </c>
      <c r="AH885">
        <f>'Quadrat Point Intercept'!B881*'Quadrat Point Intercept'!E881</f>
        <v>0</v>
      </c>
    </row>
    <row r="886" spans="4:34">
      <c r="D886" s="4">
        <v>875</v>
      </c>
      <c r="E886" s="5">
        <f>'Quadrat Point Intercept'!B882</f>
        <v>0</v>
      </c>
      <c r="F886">
        <f t="shared" si="290"/>
        <v>0</v>
      </c>
      <c r="G886">
        <f t="shared" si="291"/>
        <v>0</v>
      </c>
      <c r="H886">
        <f t="shared" si="292"/>
        <v>12.5</v>
      </c>
      <c r="I886">
        <f t="shared" si="293"/>
        <v>10</v>
      </c>
      <c r="J886">
        <f t="shared" si="294"/>
        <v>1</v>
      </c>
      <c r="K886">
        <f t="shared" si="295"/>
        <v>1</v>
      </c>
      <c r="L886">
        <f t="shared" si="296"/>
        <v>0</v>
      </c>
      <c r="M886" t="e">
        <f t="shared" si="297"/>
        <v>#NUM!</v>
      </c>
      <c r="N886" t="e">
        <f t="shared" si="298"/>
        <v>#NUM!</v>
      </c>
      <c r="P886" t="e">
        <f t="shared" si="299"/>
        <v>#DIV/0!</v>
      </c>
      <c r="Q886" t="e">
        <f t="shared" si="300"/>
        <v>#DIV/0!</v>
      </c>
      <c r="S886">
        <f t="shared" si="301"/>
        <v>0</v>
      </c>
      <c r="T886" s="11">
        <f t="shared" si="302"/>
        <v>0</v>
      </c>
      <c r="U886">
        <f t="shared" si="303"/>
        <v>0</v>
      </c>
      <c r="W886" s="11">
        <f t="shared" si="287"/>
        <v>0</v>
      </c>
      <c r="X886" s="11">
        <f t="shared" si="288"/>
        <v>0</v>
      </c>
      <c r="Y886">
        <f t="shared" si="304"/>
        <v>0</v>
      </c>
      <c r="AA886">
        <f t="shared" si="289"/>
        <v>0</v>
      </c>
      <c r="AC886">
        <f t="shared" si="305"/>
        <v>0</v>
      </c>
      <c r="AD886">
        <f t="shared" si="306"/>
        <v>0</v>
      </c>
      <c r="AE886">
        <f t="shared" si="307"/>
        <v>40500</v>
      </c>
      <c r="AF886">
        <f t="shared" si="308"/>
        <v>0</v>
      </c>
      <c r="AH886">
        <f>'Quadrat Point Intercept'!B882*'Quadrat Point Intercept'!E882</f>
        <v>0</v>
      </c>
    </row>
    <row r="887" spans="4:34">
      <c r="D887" s="4">
        <v>876</v>
      </c>
      <c r="E887" s="5">
        <f>'Quadrat Point Intercept'!B883</f>
        <v>0</v>
      </c>
      <c r="F887">
        <f t="shared" si="290"/>
        <v>0</v>
      </c>
      <c r="G887">
        <f t="shared" si="291"/>
        <v>0</v>
      </c>
      <c r="H887">
        <f t="shared" si="292"/>
        <v>12.5</v>
      </c>
      <c r="I887">
        <f t="shared" si="293"/>
        <v>10</v>
      </c>
      <c r="J887">
        <f t="shared" si="294"/>
        <v>1</v>
      </c>
      <c r="K887">
        <f t="shared" si="295"/>
        <v>1</v>
      </c>
      <c r="L887">
        <f t="shared" si="296"/>
        <v>0</v>
      </c>
      <c r="M887" t="e">
        <f t="shared" si="297"/>
        <v>#NUM!</v>
      </c>
      <c r="N887" t="e">
        <f t="shared" si="298"/>
        <v>#NUM!</v>
      </c>
      <c r="P887" t="e">
        <f t="shared" si="299"/>
        <v>#DIV/0!</v>
      </c>
      <c r="Q887" t="e">
        <f t="shared" si="300"/>
        <v>#DIV/0!</v>
      </c>
      <c r="S887">
        <f t="shared" si="301"/>
        <v>0</v>
      </c>
      <c r="T887" s="11">
        <f t="shared" si="302"/>
        <v>0</v>
      </c>
      <c r="U887">
        <f t="shared" si="303"/>
        <v>0</v>
      </c>
      <c r="W887" s="11">
        <f t="shared" si="287"/>
        <v>0</v>
      </c>
      <c r="X887" s="11">
        <f t="shared" si="288"/>
        <v>0</v>
      </c>
      <c r="Y887">
        <f t="shared" si="304"/>
        <v>0</v>
      </c>
      <c r="AA887">
        <f t="shared" si="289"/>
        <v>0</v>
      </c>
      <c r="AC887">
        <f t="shared" si="305"/>
        <v>0</v>
      </c>
      <c r="AD887">
        <f t="shared" si="306"/>
        <v>0</v>
      </c>
      <c r="AE887">
        <f t="shared" si="307"/>
        <v>40500</v>
      </c>
      <c r="AF887">
        <f t="shared" si="308"/>
        <v>0</v>
      </c>
      <c r="AH887">
        <f>'Quadrat Point Intercept'!B883*'Quadrat Point Intercept'!E883</f>
        <v>0</v>
      </c>
    </row>
    <row r="888" spans="4:34">
      <c r="D888" s="4">
        <v>877</v>
      </c>
      <c r="E888" s="5">
        <f>'Quadrat Point Intercept'!B884</f>
        <v>0</v>
      </c>
      <c r="F888">
        <f t="shared" si="290"/>
        <v>0</v>
      </c>
      <c r="G888">
        <f t="shared" si="291"/>
        <v>0</v>
      </c>
      <c r="H888">
        <f t="shared" si="292"/>
        <v>12.5</v>
      </c>
      <c r="I888">
        <f t="shared" si="293"/>
        <v>10</v>
      </c>
      <c r="J888">
        <f t="shared" si="294"/>
        <v>1</v>
      </c>
      <c r="K888">
        <f t="shared" si="295"/>
        <v>1</v>
      </c>
      <c r="L888">
        <f t="shared" si="296"/>
        <v>0</v>
      </c>
      <c r="M888" t="e">
        <f t="shared" si="297"/>
        <v>#NUM!</v>
      </c>
      <c r="N888" t="e">
        <f t="shared" si="298"/>
        <v>#NUM!</v>
      </c>
      <c r="P888" t="e">
        <f t="shared" si="299"/>
        <v>#DIV/0!</v>
      </c>
      <c r="Q888" t="e">
        <f t="shared" si="300"/>
        <v>#DIV/0!</v>
      </c>
      <c r="S888">
        <f t="shared" si="301"/>
        <v>0</v>
      </c>
      <c r="T888" s="11">
        <f t="shared" si="302"/>
        <v>0</v>
      </c>
      <c r="U888">
        <f t="shared" si="303"/>
        <v>0</v>
      </c>
      <c r="W888" s="11">
        <f t="shared" si="287"/>
        <v>0</v>
      </c>
      <c r="X888" s="11">
        <f t="shared" si="288"/>
        <v>0</v>
      </c>
      <c r="Y888">
        <f t="shared" si="304"/>
        <v>0</v>
      </c>
      <c r="AA888">
        <f t="shared" si="289"/>
        <v>0</v>
      </c>
      <c r="AC888">
        <f t="shared" si="305"/>
        <v>0</v>
      </c>
      <c r="AD888">
        <f t="shared" si="306"/>
        <v>0</v>
      </c>
      <c r="AE888">
        <f t="shared" si="307"/>
        <v>40500</v>
      </c>
      <c r="AF888">
        <f t="shared" si="308"/>
        <v>0</v>
      </c>
      <c r="AH888">
        <f>'Quadrat Point Intercept'!B884*'Quadrat Point Intercept'!E884</f>
        <v>0</v>
      </c>
    </row>
    <row r="889" spans="4:34">
      <c r="D889" s="4">
        <v>878</v>
      </c>
      <c r="E889" s="5">
        <f>'Quadrat Point Intercept'!B885</f>
        <v>0</v>
      </c>
      <c r="F889">
        <f t="shared" si="290"/>
        <v>0</v>
      </c>
      <c r="G889">
        <f t="shared" si="291"/>
        <v>0</v>
      </c>
      <c r="H889">
        <f t="shared" si="292"/>
        <v>12.5</v>
      </c>
      <c r="I889">
        <f t="shared" si="293"/>
        <v>10</v>
      </c>
      <c r="J889">
        <f t="shared" si="294"/>
        <v>1</v>
      </c>
      <c r="K889">
        <f t="shared" si="295"/>
        <v>1</v>
      </c>
      <c r="L889">
        <f t="shared" si="296"/>
        <v>0</v>
      </c>
      <c r="M889" t="e">
        <f t="shared" si="297"/>
        <v>#NUM!</v>
      </c>
      <c r="N889" t="e">
        <f t="shared" si="298"/>
        <v>#NUM!</v>
      </c>
      <c r="P889" t="e">
        <f t="shared" si="299"/>
        <v>#DIV/0!</v>
      </c>
      <c r="Q889" t="e">
        <f t="shared" si="300"/>
        <v>#DIV/0!</v>
      </c>
      <c r="S889">
        <f t="shared" si="301"/>
        <v>0</v>
      </c>
      <c r="T889" s="11">
        <f t="shared" si="302"/>
        <v>0</v>
      </c>
      <c r="U889">
        <f t="shared" si="303"/>
        <v>0</v>
      </c>
      <c r="W889" s="11">
        <f t="shared" si="287"/>
        <v>0</v>
      </c>
      <c r="X889" s="11">
        <f t="shared" si="288"/>
        <v>0</v>
      </c>
      <c r="Y889">
        <f t="shared" si="304"/>
        <v>0</v>
      </c>
      <c r="AA889">
        <f t="shared" si="289"/>
        <v>0</v>
      </c>
      <c r="AC889">
        <f t="shared" si="305"/>
        <v>0</v>
      </c>
      <c r="AD889">
        <f t="shared" si="306"/>
        <v>0</v>
      </c>
      <c r="AE889">
        <f t="shared" si="307"/>
        <v>40500</v>
      </c>
      <c r="AF889">
        <f t="shared" si="308"/>
        <v>0</v>
      </c>
      <c r="AH889">
        <f>'Quadrat Point Intercept'!B885*'Quadrat Point Intercept'!E885</f>
        <v>0</v>
      </c>
    </row>
    <row r="890" spans="4:34">
      <c r="D890" s="4">
        <v>879</v>
      </c>
      <c r="E890" s="5">
        <f>'Quadrat Point Intercept'!B886</f>
        <v>0</v>
      </c>
      <c r="F890">
        <f t="shared" si="290"/>
        <v>0</v>
      </c>
      <c r="G890">
        <f t="shared" si="291"/>
        <v>0</v>
      </c>
      <c r="H890">
        <f t="shared" si="292"/>
        <v>12.5</v>
      </c>
      <c r="I890">
        <f t="shared" si="293"/>
        <v>10</v>
      </c>
      <c r="J890">
        <f t="shared" si="294"/>
        <v>1</v>
      </c>
      <c r="K890">
        <f t="shared" si="295"/>
        <v>1</v>
      </c>
      <c r="L890">
        <f t="shared" si="296"/>
        <v>0</v>
      </c>
      <c r="M890" t="e">
        <f t="shared" si="297"/>
        <v>#NUM!</v>
      </c>
      <c r="N890" t="e">
        <f t="shared" si="298"/>
        <v>#NUM!</v>
      </c>
      <c r="P890" t="e">
        <f t="shared" si="299"/>
        <v>#DIV/0!</v>
      </c>
      <c r="Q890" t="e">
        <f t="shared" si="300"/>
        <v>#DIV/0!</v>
      </c>
      <c r="S890">
        <f t="shared" si="301"/>
        <v>0</v>
      </c>
      <c r="T890" s="11">
        <f t="shared" si="302"/>
        <v>0</v>
      </c>
      <c r="U890">
        <f t="shared" si="303"/>
        <v>0</v>
      </c>
      <c r="W890" s="11">
        <f t="shared" si="287"/>
        <v>0</v>
      </c>
      <c r="X890" s="11">
        <f t="shared" si="288"/>
        <v>0</v>
      </c>
      <c r="Y890">
        <f t="shared" si="304"/>
        <v>0</v>
      </c>
      <c r="AA890">
        <f t="shared" si="289"/>
        <v>0</v>
      </c>
      <c r="AC890">
        <f t="shared" si="305"/>
        <v>0</v>
      </c>
      <c r="AD890">
        <f t="shared" si="306"/>
        <v>0</v>
      </c>
      <c r="AE890">
        <f t="shared" si="307"/>
        <v>40500</v>
      </c>
      <c r="AF890">
        <f t="shared" si="308"/>
        <v>0</v>
      </c>
      <c r="AH890">
        <f>'Quadrat Point Intercept'!B886*'Quadrat Point Intercept'!E886</f>
        <v>0</v>
      </c>
    </row>
    <row r="891" spans="4:34">
      <c r="D891" s="4">
        <v>880</v>
      </c>
      <c r="E891" s="5">
        <f>'Quadrat Point Intercept'!B887</f>
        <v>0</v>
      </c>
      <c r="F891">
        <f t="shared" si="290"/>
        <v>0</v>
      </c>
      <c r="G891">
        <f t="shared" si="291"/>
        <v>0</v>
      </c>
      <c r="H891">
        <f t="shared" si="292"/>
        <v>12.5</v>
      </c>
      <c r="I891">
        <f t="shared" si="293"/>
        <v>10</v>
      </c>
      <c r="J891">
        <f t="shared" si="294"/>
        <v>1</v>
      </c>
      <c r="K891">
        <f t="shared" si="295"/>
        <v>1</v>
      </c>
      <c r="L891">
        <f t="shared" si="296"/>
        <v>0</v>
      </c>
      <c r="M891" t="e">
        <f t="shared" si="297"/>
        <v>#NUM!</v>
      </c>
      <c r="N891" t="e">
        <f t="shared" si="298"/>
        <v>#NUM!</v>
      </c>
      <c r="P891" t="e">
        <f t="shared" si="299"/>
        <v>#DIV/0!</v>
      </c>
      <c r="Q891" t="e">
        <f t="shared" si="300"/>
        <v>#DIV/0!</v>
      </c>
      <c r="S891">
        <f t="shared" si="301"/>
        <v>0</v>
      </c>
      <c r="T891" s="11">
        <f t="shared" si="302"/>
        <v>0</v>
      </c>
      <c r="U891">
        <f t="shared" si="303"/>
        <v>0</v>
      </c>
      <c r="W891" s="11">
        <f t="shared" si="287"/>
        <v>0</v>
      </c>
      <c r="X891" s="11">
        <f t="shared" si="288"/>
        <v>0</v>
      </c>
      <c r="Y891">
        <f t="shared" si="304"/>
        <v>0</v>
      </c>
      <c r="AA891">
        <f t="shared" si="289"/>
        <v>0</v>
      </c>
      <c r="AC891">
        <f t="shared" si="305"/>
        <v>0</v>
      </c>
      <c r="AD891">
        <f t="shared" si="306"/>
        <v>0</v>
      </c>
      <c r="AE891">
        <f t="shared" si="307"/>
        <v>40500</v>
      </c>
      <c r="AF891">
        <f t="shared" si="308"/>
        <v>0</v>
      </c>
      <c r="AH891">
        <f>'Quadrat Point Intercept'!B887*'Quadrat Point Intercept'!E887</f>
        <v>0</v>
      </c>
    </row>
    <row r="892" spans="4:34">
      <c r="D892" s="4">
        <v>881</v>
      </c>
      <c r="E892" s="5">
        <f>'Quadrat Point Intercept'!B888</f>
        <v>0</v>
      </c>
      <c r="F892">
        <f t="shared" si="290"/>
        <v>0</v>
      </c>
      <c r="G892">
        <f t="shared" si="291"/>
        <v>0</v>
      </c>
      <c r="H892">
        <f t="shared" si="292"/>
        <v>12.5</v>
      </c>
      <c r="I892">
        <f t="shared" si="293"/>
        <v>10</v>
      </c>
      <c r="J892">
        <f t="shared" si="294"/>
        <v>1</v>
      </c>
      <c r="K892">
        <f t="shared" si="295"/>
        <v>1</v>
      </c>
      <c r="L892">
        <f t="shared" si="296"/>
        <v>0</v>
      </c>
      <c r="M892" t="e">
        <f t="shared" si="297"/>
        <v>#NUM!</v>
      </c>
      <c r="N892" t="e">
        <f t="shared" si="298"/>
        <v>#NUM!</v>
      </c>
      <c r="P892" t="e">
        <f t="shared" si="299"/>
        <v>#DIV/0!</v>
      </c>
      <c r="Q892" t="e">
        <f t="shared" si="300"/>
        <v>#DIV/0!</v>
      </c>
      <c r="S892">
        <f t="shared" si="301"/>
        <v>0</v>
      </c>
      <c r="T892" s="11">
        <f t="shared" si="302"/>
        <v>0</v>
      </c>
      <c r="U892">
        <f t="shared" si="303"/>
        <v>0</v>
      </c>
      <c r="W892" s="11">
        <f t="shared" si="287"/>
        <v>0</v>
      </c>
      <c r="X892" s="11">
        <f t="shared" si="288"/>
        <v>0</v>
      </c>
      <c r="Y892">
        <f t="shared" si="304"/>
        <v>0</v>
      </c>
      <c r="AA892">
        <f t="shared" si="289"/>
        <v>0</v>
      </c>
      <c r="AC892">
        <f t="shared" si="305"/>
        <v>0</v>
      </c>
      <c r="AD892">
        <f t="shared" si="306"/>
        <v>0</v>
      </c>
      <c r="AE892">
        <f t="shared" si="307"/>
        <v>40500</v>
      </c>
      <c r="AF892">
        <f t="shared" si="308"/>
        <v>0</v>
      </c>
      <c r="AH892">
        <f>'Quadrat Point Intercept'!B888*'Quadrat Point Intercept'!E888</f>
        <v>0</v>
      </c>
    </row>
    <row r="893" spans="4:34">
      <c r="D893" s="4">
        <v>882</v>
      </c>
      <c r="E893" s="5">
        <f>'Quadrat Point Intercept'!B889</f>
        <v>0</v>
      </c>
      <c r="F893">
        <f t="shared" si="290"/>
        <v>0</v>
      </c>
      <c r="G893">
        <f t="shared" si="291"/>
        <v>0</v>
      </c>
      <c r="H893">
        <f t="shared" si="292"/>
        <v>12.5</v>
      </c>
      <c r="I893">
        <f t="shared" si="293"/>
        <v>10</v>
      </c>
      <c r="J893">
        <f t="shared" si="294"/>
        <v>1</v>
      </c>
      <c r="K893">
        <f t="shared" si="295"/>
        <v>1</v>
      </c>
      <c r="L893">
        <f t="shared" si="296"/>
        <v>0</v>
      </c>
      <c r="M893" t="e">
        <f t="shared" si="297"/>
        <v>#NUM!</v>
      </c>
      <c r="N893" t="e">
        <f t="shared" si="298"/>
        <v>#NUM!</v>
      </c>
      <c r="P893" t="e">
        <f t="shared" si="299"/>
        <v>#DIV/0!</v>
      </c>
      <c r="Q893" t="e">
        <f t="shared" si="300"/>
        <v>#DIV/0!</v>
      </c>
      <c r="S893">
        <f t="shared" si="301"/>
        <v>0</v>
      </c>
      <c r="T893" s="11">
        <f t="shared" si="302"/>
        <v>0</v>
      </c>
      <c r="U893">
        <f t="shared" si="303"/>
        <v>0</v>
      </c>
      <c r="W893" s="11">
        <f t="shared" si="287"/>
        <v>0</v>
      </c>
      <c r="X893" s="11">
        <f t="shared" si="288"/>
        <v>0</v>
      </c>
      <c r="Y893">
        <f t="shared" si="304"/>
        <v>0</v>
      </c>
      <c r="AA893">
        <f t="shared" si="289"/>
        <v>0</v>
      </c>
      <c r="AC893">
        <f t="shared" si="305"/>
        <v>0</v>
      </c>
      <c r="AD893">
        <f t="shared" si="306"/>
        <v>0</v>
      </c>
      <c r="AE893">
        <f t="shared" si="307"/>
        <v>40500</v>
      </c>
      <c r="AF893">
        <f t="shared" si="308"/>
        <v>0</v>
      </c>
      <c r="AH893">
        <f>'Quadrat Point Intercept'!B889*'Quadrat Point Intercept'!E889</f>
        <v>0</v>
      </c>
    </row>
    <row r="894" spans="4:34">
      <c r="D894" s="4">
        <v>883</v>
      </c>
      <c r="E894" s="5">
        <f>'Quadrat Point Intercept'!B890</f>
        <v>0</v>
      </c>
      <c r="F894">
        <f t="shared" si="290"/>
        <v>0</v>
      </c>
      <c r="G894">
        <f t="shared" si="291"/>
        <v>0</v>
      </c>
      <c r="H894">
        <f t="shared" si="292"/>
        <v>12.5</v>
      </c>
      <c r="I894">
        <f t="shared" si="293"/>
        <v>10</v>
      </c>
      <c r="J894">
        <f t="shared" si="294"/>
        <v>1</v>
      </c>
      <c r="K894">
        <f t="shared" si="295"/>
        <v>1</v>
      </c>
      <c r="L894">
        <f t="shared" si="296"/>
        <v>0</v>
      </c>
      <c r="M894" t="e">
        <f t="shared" si="297"/>
        <v>#NUM!</v>
      </c>
      <c r="N894" t="e">
        <f t="shared" si="298"/>
        <v>#NUM!</v>
      </c>
      <c r="P894" t="e">
        <f t="shared" si="299"/>
        <v>#DIV/0!</v>
      </c>
      <c r="Q894" t="e">
        <f t="shared" si="300"/>
        <v>#DIV/0!</v>
      </c>
      <c r="S894">
        <f t="shared" si="301"/>
        <v>0</v>
      </c>
      <c r="T894" s="11">
        <f t="shared" si="302"/>
        <v>0</v>
      </c>
      <c r="U894">
        <f t="shared" si="303"/>
        <v>0</v>
      </c>
      <c r="W894" s="11">
        <f t="shared" si="287"/>
        <v>0</v>
      </c>
      <c r="X894" s="11">
        <f t="shared" si="288"/>
        <v>0</v>
      </c>
      <c r="Y894">
        <f t="shared" si="304"/>
        <v>0</v>
      </c>
      <c r="AA894">
        <f t="shared" si="289"/>
        <v>0</v>
      </c>
      <c r="AC894">
        <f t="shared" si="305"/>
        <v>0</v>
      </c>
      <c r="AD894">
        <f t="shared" si="306"/>
        <v>0</v>
      </c>
      <c r="AE894">
        <f t="shared" si="307"/>
        <v>40500</v>
      </c>
      <c r="AF894">
        <f t="shared" si="308"/>
        <v>0</v>
      </c>
      <c r="AH894">
        <f>'Quadrat Point Intercept'!B890*'Quadrat Point Intercept'!E890</f>
        <v>0</v>
      </c>
    </row>
    <row r="895" spans="4:34">
      <c r="D895" s="4">
        <v>884</v>
      </c>
      <c r="E895" s="5">
        <f>'Quadrat Point Intercept'!B891</f>
        <v>0</v>
      </c>
      <c r="F895">
        <f t="shared" si="290"/>
        <v>0</v>
      </c>
      <c r="G895">
        <f t="shared" si="291"/>
        <v>0</v>
      </c>
      <c r="H895">
        <f t="shared" si="292"/>
        <v>12.5</v>
      </c>
      <c r="I895">
        <f t="shared" si="293"/>
        <v>10</v>
      </c>
      <c r="J895">
        <f t="shared" si="294"/>
        <v>1</v>
      </c>
      <c r="K895">
        <f t="shared" si="295"/>
        <v>1</v>
      </c>
      <c r="L895">
        <f t="shared" si="296"/>
        <v>0</v>
      </c>
      <c r="M895" t="e">
        <f t="shared" si="297"/>
        <v>#NUM!</v>
      </c>
      <c r="N895" t="e">
        <f t="shared" si="298"/>
        <v>#NUM!</v>
      </c>
      <c r="P895" t="e">
        <f t="shared" si="299"/>
        <v>#DIV/0!</v>
      </c>
      <c r="Q895" t="e">
        <f t="shared" si="300"/>
        <v>#DIV/0!</v>
      </c>
      <c r="S895">
        <f t="shared" si="301"/>
        <v>0</v>
      </c>
      <c r="T895" s="11">
        <f t="shared" si="302"/>
        <v>0</v>
      </c>
      <c r="U895">
        <f t="shared" si="303"/>
        <v>0</v>
      </c>
      <c r="W895" s="11">
        <f t="shared" si="287"/>
        <v>0</v>
      </c>
      <c r="X895" s="11">
        <f t="shared" si="288"/>
        <v>0</v>
      </c>
      <c r="Y895">
        <f t="shared" si="304"/>
        <v>0</v>
      </c>
      <c r="AA895">
        <f t="shared" si="289"/>
        <v>0</v>
      </c>
      <c r="AC895">
        <f t="shared" si="305"/>
        <v>0</v>
      </c>
      <c r="AD895">
        <f t="shared" si="306"/>
        <v>0</v>
      </c>
      <c r="AE895">
        <f t="shared" si="307"/>
        <v>40500</v>
      </c>
      <c r="AF895">
        <f t="shared" si="308"/>
        <v>0</v>
      </c>
      <c r="AH895">
        <f>'Quadrat Point Intercept'!B891*'Quadrat Point Intercept'!E891</f>
        <v>0</v>
      </c>
    </row>
    <row r="896" spans="4:34">
      <c r="D896" s="4">
        <v>885</v>
      </c>
      <c r="E896" s="5">
        <f>'Quadrat Point Intercept'!B892</f>
        <v>0</v>
      </c>
      <c r="F896">
        <f t="shared" si="290"/>
        <v>0</v>
      </c>
      <c r="G896">
        <f t="shared" si="291"/>
        <v>0</v>
      </c>
      <c r="H896">
        <f t="shared" si="292"/>
        <v>12.5</v>
      </c>
      <c r="I896">
        <f t="shared" si="293"/>
        <v>10</v>
      </c>
      <c r="J896">
        <f t="shared" si="294"/>
        <v>1</v>
      </c>
      <c r="K896">
        <f t="shared" si="295"/>
        <v>1</v>
      </c>
      <c r="L896">
        <f t="shared" si="296"/>
        <v>0</v>
      </c>
      <c r="M896" t="e">
        <f t="shared" si="297"/>
        <v>#NUM!</v>
      </c>
      <c r="N896" t="e">
        <f t="shared" si="298"/>
        <v>#NUM!</v>
      </c>
      <c r="P896" t="e">
        <f t="shared" si="299"/>
        <v>#DIV/0!</v>
      </c>
      <c r="Q896" t="e">
        <f t="shared" si="300"/>
        <v>#DIV/0!</v>
      </c>
      <c r="S896">
        <f t="shared" si="301"/>
        <v>0</v>
      </c>
      <c r="T896" s="11">
        <f t="shared" si="302"/>
        <v>0</v>
      </c>
      <c r="U896">
        <f t="shared" si="303"/>
        <v>0</v>
      </c>
      <c r="W896" s="11">
        <f t="shared" si="287"/>
        <v>0</v>
      </c>
      <c r="X896" s="11">
        <f t="shared" si="288"/>
        <v>0</v>
      </c>
      <c r="Y896">
        <f t="shared" si="304"/>
        <v>0</v>
      </c>
      <c r="AA896">
        <f t="shared" si="289"/>
        <v>0</v>
      </c>
      <c r="AC896">
        <f t="shared" si="305"/>
        <v>0</v>
      </c>
      <c r="AD896">
        <f t="shared" si="306"/>
        <v>0</v>
      </c>
      <c r="AE896">
        <f t="shared" si="307"/>
        <v>40500</v>
      </c>
      <c r="AF896">
        <f t="shared" si="308"/>
        <v>0</v>
      </c>
      <c r="AH896">
        <f>'Quadrat Point Intercept'!B892*'Quadrat Point Intercept'!E892</f>
        <v>0</v>
      </c>
    </row>
    <row r="897" spans="4:34">
      <c r="D897" s="4">
        <v>886</v>
      </c>
      <c r="E897" s="5">
        <f>'Quadrat Point Intercept'!B893</f>
        <v>0</v>
      </c>
      <c r="F897">
        <f t="shared" si="290"/>
        <v>0</v>
      </c>
      <c r="G897">
        <f t="shared" si="291"/>
        <v>0</v>
      </c>
      <c r="H897">
        <f t="shared" si="292"/>
        <v>12.5</v>
      </c>
      <c r="I897">
        <f t="shared" si="293"/>
        <v>10</v>
      </c>
      <c r="J897">
        <f t="shared" si="294"/>
        <v>1</v>
      </c>
      <c r="K897">
        <f t="shared" si="295"/>
        <v>1</v>
      </c>
      <c r="L897">
        <f t="shared" si="296"/>
        <v>0</v>
      </c>
      <c r="M897" t="e">
        <f t="shared" si="297"/>
        <v>#NUM!</v>
      </c>
      <c r="N897" t="e">
        <f t="shared" si="298"/>
        <v>#NUM!</v>
      </c>
      <c r="P897" t="e">
        <f t="shared" si="299"/>
        <v>#DIV/0!</v>
      </c>
      <c r="Q897" t="e">
        <f t="shared" si="300"/>
        <v>#DIV/0!</v>
      </c>
      <c r="S897">
        <f t="shared" si="301"/>
        <v>0</v>
      </c>
      <c r="T897" s="11">
        <f t="shared" si="302"/>
        <v>0</v>
      </c>
      <c r="U897">
        <f t="shared" si="303"/>
        <v>0</v>
      </c>
      <c r="W897" s="11">
        <f t="shared" si="287"/>
        <v>0</v>
      </c>
      <c r="X897" s="11">
        <f t="shared" si="288"/>
        <v>0</v>
      </c>
      <c r="Y897">
        <f t="shared" si="304"/>
        <v>0</v>
      </c>
      <c r="AA897">
        <f t="shared" si="289"/>
        <v>0</v>
      </c>
      <c r="AC897">
        <f t="shared" si="305"/>
        <v>0</v>
      </c>
      <c r="AD897">
        <f t="shared" si="306"/>
        <v>0</v>
      </c>
      <c r="AE897">
        <f t="shared" si="307"/>
        <v>40500</v>
      </c>
      <c r="AF897">
        <f t="shared" si="308"/>
        <v>0</v>
      </c>
      <c r="AH897">
        <f>'Quadrat Point Intercept'!B893*'Quadrat Point Intercept'!E893</f>
        <v>0</v>
      </c>
    </row>
    <row r="898" spans="4:34">
      <c r="D898" s="4">
        <v>887</v>
      </c>
      <c r="E898" s="5">
        <f>'Quadrat Point Intercept'!B894</f>
        <v>0</v>
      </c>
      <c r="F898">
        <f t="shared" si="290"/>
        <v>0</v>
      </c>
      <c r="G898">
        <f t="shared" si="291"/>
        <v>0</v>
      </c>
      <c r="H898">
        <f t="shared" si="292"/>
        <v>12.5</v>
      </c>
      <c r="I898">
        <f t="shared" si="293"/>
        <v>10</v>
      </c>
      <c r="J898">
        <f t="shared" si="294"/>
        <v>1</v>
      </c>
      <c r="K898">
        <f t="shared" si="295"/>
        <v>1</v>
      </c>
      <c r="L898">
        <f t="shared" si="296"/>
        <v>0</v>
      </c>
      <c r="M898" t="e">
        <f t="shared" si="297"/>
        <v>#NUM!</v>
      </c>
      <c r="N898" t="e">
        <f t="shared" si="298"/>
        <v>#NUM!</v>
      </c>
      <c r="P898" t="e">
        <f t="shared" si="299"/>
        <v>#DIV/0!</v>
      </c>
      <c r="Q898" t="e">
        <f t="shared" si="300"/>
        <v>#DIV/0!</v>
      </c>
      <c r="S898">
        <f t="shared" si="301"/>
        <v>0</v>
      </c>
      <c r="T898" s="11">
        <f t="shared" si="302"/>
        <v>0</v>
      </c>
      <c r="U898">
        <f t="shared" si="303"/>
        <v>0</v>
      </c>
      <c r="W898" s="11">
        <f t="shared" si="287"/>
        <v>0</v>
      </c>
      <c r="X898" s="11">
        <f t="shared" si="288"/>
        <v>0</v>
      </c>
      <c r="Y898">
        <f t="shared" si="304"/>
        <v>0</v>
      </c>
      <c r="AA898">
        <f t="shared" si="289"/>
        <v>0</v>
      </c>
      <c r="AC898">
        <f t="shared" si="305"/>
        <v>0</v>
      </c>
      <c r="AD898">
        <f t="shared" si="306"/>
        <v>0</v>
      </c>
      <c r="AE898">
        <f t="shared" si="307"/>
        <v>40500</v>
      </c>
      <c r="AF898">
        <f t="shared" si="308"/>
        <v>0</v>
      </c>
      <c r="AH898">
        <f>'Quadrat Point Intercept'!B894*'Quadrat Point Intercept'!E894</f>
        <v>0</v>
      </c>
    </row>
    <row r="899" spans="4:34">
      <c r="D899" s="4">
        <v>888</v>
      </c>
      <c r="E899" s="5">
        <f>'Quadrat Point Intercept'!B895</f>
        <v>0</v>
      </c>
      <c r="F899">
        <f t="shared" si="290"/>
        <v>0</v>
      </c>
      <c r="G899">
        <f t="shared" si="291"/>
        <v>0</v>
      </c>
      <c r="H899">
        <f t="shared" si="292"/>
        <v>12.5</v>
      </c>
      <c r="I899">
        <f t="shared" si="293"/>
        <v>10</v>
      </c>
      <c r="J899">
        <f t="shared" si="294"/>
        <v>1</v>
      </c>
      <c r="K899">
        <f t="shared" si="295"/>
        <v>1</v>
      </c>
      <c r="L899">
        <f t="shared" si="296"/>
        <v>0</v>
      </c>
      <c r="M899" t="e">
        <f t="shared" si="297"/>
        <v>#NUM!</v>
      </c>
      <c r="N899" t="e">
        <f t="shared" si="298"/>
        <v>#NUM!</v>
      </c>
      <c r="P899" t="e">
        <f t="shared" si="299"/>
        <v>#DIV/0!</v>
      </c>
      <c r="Q899" t="e">
        <f t="shared" si="300"/>
        <v>#DIV/0!</v>
      </c>
      <c r="S899">
        <f t="shared" si="301"/>
        <v>0</v>
      </c>
      <c r="T899" s="11">
        <f t="shared" si="302"/>
        <v>0</v>
      </c>
      <c r="U899">
        <f t="shared" si="303"/>
        <v>0</v>
      </c>
      <c r="W899" s="11">
        <f t="shared" si="287"/>
        <v>0</v>
      </c>
      <c r="X899" s="11">
        <f t="shared" si="288"/>
        <v>0</v>
      </c>
      <c r="Y899">
        <f t="shared" si="304"/>
        <v>0</v>
      </c>
      <c r="AA899">
        <f t="shared" si="289"/>
        <v>0</v>
      </c>
      <c r="AC899">
        <f t="shared" si="305"/>
        <v>0</v>
      </c>
      <c r="AD899">
        <f t="shared" si="306"/>
        <v>0</v>
      </c>
      <c r="AE899">
        <f t="shared" si="307"/>
        <v>40500</v>
      </c>
      <c r="AF899">
        <f t="shared" si="308"/>
        <v>0</v>
      </c>
      <c r="AH899">
        <f>'Quadrat Point Intercept'!B895*'Quadrat Point Intercept'!E895</f>
        <v>0</v>
      </c>
    </row>
    <row r="900" spans="4:34">
      <c r="D900" s="4">
        <v>889</v>
      </c>
      <c r="E900" s="5">
        <f>'Quadrat Point Intercept'!B896</f>
        <v>0</v>
      </c>
      <c r="F900">
        <f t="shared" si="290"/>
        <v>0</v>
      </c>
      <c r="G900">
        <f t="shared" si="291"/>
        <v>0</v>
      </c>
      <c r="H900">
        <f t="shared" si="292"/>
        <v>12.5</v>
      </c>
      <c r="I900">
        <f t="shared" si="293"/>
        <v>10</v>
      </c>
      <c r="J900">
        <f t="shared" si="294"/>
        <v>1</v>
      </c>
      <c r="K900">
        <f t="shared" si="295"/>
        <v>1</v>
      </c>
      <c r="L900">
        <f t="shared" si="296"/>
        <v>0</v>
      </c>
      <c r="M900" t="e">
        <f t="shared" si="297"/>
        <v>#NUM!</v>
      </c>
      <c r="N900" t="e">
        <f t="shared" si="298"/>
        <v>#NUM!</v>
      </c>
      <c r="P900" t="e">
        <f t="shared" si="299"/>
        <v>#DIV/0!</v>
      </c>
      <c r="Q900" t="e">
        <f t="shared" si="300"/>
        <v>#DIV/0!</v>
      </c>
      <c r="S900">
        <f t="shared" si="301"/>
        <v>0</v>
      </c>
      <c r="T900" s="11">
        <f t="shared" si="302"/>
        <v>0</v>
      </c>
      <c r="U900">
        <f t="shared" si="303"/>
        <v>0</v>
      </c>
      <c r="W900" s="11">
        <f t="shared" si="287"/>
        <v>0</v>
      </c>
      <c r="X900" s="11">
        <f t="shared" si="288"/>
        <v>0</v>
      </c>
      <c r="Y900">
        <f t="shared" si="304"/>
        <v>0</v>
      </c>
      <c r="AA900">
        <f t="shared" si="289"/>
        <v>0</v>
      </c>
      <c r="AC900">
        <f t="shared" si="305"/>
        <v>0</v>
      </c>
      <c r="AD900">
        <f t="shared" si="306"/>
        <v>0</v>
      </c>
      <c r="AE900">
        <f t="shared" si="307"/>
        <v>40500</v>
      </c>
      <c r="AF900">
        <f t="shared" si="308"/>
        <v>0</v>
      </c>
      <c r="AH900">
        <f>'Quadrat Point Intercept'!B896*'Quadrat Point Intercept'!E896</f>
        <v>0</v>
      </c>
    </row>
    <row r="901" spans="4:34">
      <c r="D901" s="4">
        <v>890</v>
      </c>
      <c r="E901" s="5">
        <f>'Quadrat Point Intercept'!B897</f>
        <v>0</v>
      </c>
      <c r="F901">
        <f t="shared" si="290"/>
        <v>0</v>
      </c>
      <c r="G901">
        <f t="shared" si="291"/>
        <v>0</v>
      </c>
      <c r="H901">
        <f t="shared" si="292"/>
        <v>12.5</v>
      </c>
      <c r="I901">
        <f t="shared" si="293"/>
        <v>10</v>
      </c>
      <c r="J901">
        <f t="shared" si="294"/>
        <v>1</v>
      </c>
      <c r="K901">
        <f t="shared" si="295"/>
        <v>1</v>
      </c>
      <c r="L901">
        <f t="shared" si="296"/>
        <v>0</v>
      </c>
      <c r="M901" t="e">
        <f t="shared" si="297"/>
        <v>#NUM!</v>
      </c>
      <c r="N901" t="e">
        <f t="shared" si="298"/>
        <v>#NUM!</v>
      </c>
      <c r="P901" t="e">
        <f t="shared" si="299"/>
        <v>#DIV/0!</v>
      </c>
      <c r="Q901" t="e">
        <f t="shared" si="300"/>
        <v>#DIV/0!</v>
      </c>
      <c r="S901">
        <f t="shared" si="301"/>
        <v>0</v>
      </c>
      <c r="T901" s="11">
        <f t="shared" si="302"/>
        <v>0</v>
      </c>
      <c r="U901">
        <f t="shared" si="303"/>
        <v>0</v>
      </c>
      <c r="W901" s="11">
        <f t="shared" si="287"/>
        <v>0</v>
      </c>
      <c r="X901" s="11">
        <f t="shared" si="288"/>
        <v>0</v>
      </c>
      <c r="Y901">
        <f t="shared" si="304"/>
        <v>0</v>
      </c>
      <c r="AA901">
        <f t="shared" si="289"/>
        <v>0</v>
      </c>
      <c r="AC901">
        <f t="shared" si="305"/>
        <v>0</v>
      </c>
      <c r="AD901">
        <f t="shared" si="306"/>
        <v>0</v>
      </c>
      <c r="AE901">
        <f t="shared" si="307"/>
        <v>40500</v>
      </c>
      <c r="AF901">
        <f t="shared" si="308"/>
        <v>0</v>
      </c>
      <c r="AH901">
        <f>'Quadrat Point Intercept'!B897*'Quadrat Point Intercept'!E897</f>
        <v>0</v>
      </c>
    </row>
    <row r="902" spans="4:34">
      <c r="D902" s="4">
        <v>891</v>
      </c>
      <c r="E902" s="5">
        <f>'Quadrat Point Intercept'!B898</f>
        <v>0</v>
      </c>
      <c r="F902">
        <f t="shared" si="290"/>
        <v>0</v>
      </c>
      <c r="G902">
        <f t="shared" si="291"/>
        <v>0</v>
      </c>
      <c r="H902">
        <f t="shared" si="292"/>
        <v>12.5</v>
      </c>
      <c r="I902">
        <f t="shared" si="293"/>
        <v>10</v>
      </c>
      <c r="J902">
        <f t="shared" si="294"/>
        <v>1</v>
      </c>
      <c r="K902">
        <f t="shared" si="295"/>
        <v>1</v>
      </c>
      <c r="L902">
        <f t="shared" si="296"/>
        <v>0</v>
      </c>
      <c r="M902" t="e">
        <f t="shared" si="297"/>
        <v>#NUM!</v>
      </c>
      <c r="N902" t="e">
        <f t="shared" si="298"/>
        <v>#NUM!</v>
      </c>
      <c r="P902" t="e">
        <f t="shared" si="299"/>
        <v>#DIV/0!</v>
      </c>
      <c r="Q902" t="e">
        <f t="shared" si="300"/>
        <v>#DIV/0!</v>
      </c>
      <c r="S902">
        <f t="shared" si="301"/>
        <v>0</v>
      </c>
      <c r="T902" s="11">
        <f t="shared" si="302"/>
        <v>0</v>
      </c>
      <c r="U902">
        <f t="shared" si="303"/>
        <v>0</v>
      </c>
      <c r="W902" s="11">
        <f t="shared" si="287"/>
        <v>0</v>
      </c>
      <c r="X902" s="11">
        <f t="shared" si="288"/>
        <v>0</v>
      </c>
      <c r="Y902">
        <f t="shared" si="304"/>
        <v>0</v>
      </c>
      <c r="AA902">
        <f t="shared" si="289"/>
        <v>0</v>
      </c>
      <c r="AC902">
        <f t="shared" si="305"/>
        <v>0</v>
      </c>
      <c r="AD902">
        <f t="shared" si="306"/>
        <v>0</v>
      </c>
      <c r="AE902">
        <f t="shared" si="307"/>
        <v>40500</v>
      </c>
      <c r="AF902">
        <f t="shared" si="308"/>
        <v>0</v>
      </c>
      <c r="AH902">
        <f>'Quadrat Point Intercept'!B898*'Quadrat Point Intercept'!E898</f>
        <v>0</v>
      </c>
    </row>
    <row r="903" spans="4:34">
      <c r="D903" s="4">
        <v>892</v>
      </c>
      <c r="E903" s="5">
        <f>'Quadrat Point Intercept'!B899</f>
        <v>0</v>
      </c>
      <c r="F903">
        <f t="shared" si="290"/>
        <v>0</v>
      </c>
      <c r="G903">
        <f t="shared" si="291"/>
        <v>0</v>
      </c>
      <c r="H903">
        <f t="shared" si="292"/>
        <v>12.5</v>
      </c>
      <c r="I903">
        <f t="shared" si="293"/>
        <v>10</v>
      </c>
      <c r="J903">
        <f t="shared" si="294"/>
        <v>1</v>
      </c>
      <c r="K903">
        <f t="shared" si="295"/>
        <v>1</v>
      </c>
      <c r="L903">
        <f t="shared" si="296"/>
        <v>0</v>
      </c>
      <c r="M903" t="e">
        <f t="shared" si="297"/>
        <v>#NUM!</v>
      </c>
      <c r="N903" t="e">
        <f t="shared" si="298"/>
        <v>#NUM!</v>
      </c>
      <c r="P903" t="e">
        <f t="shared" si="299"/>
        <v>#DIV/0!</v>
      </c>
      <c r="Q903" t="e">
        <f t="shared" si="300"/>
        <v>#DIV/0!</v>
      </c>
      <c r="S903">
        <f t="shared" si="301"/>
        <v>0</v>
      </c>
      <c r="T903" s="11">
        <f t="shared" si="302"/>
        <v>0</v>
      </c>
      <c r="U903">
        <f t="shared" si="303"/>
        <v>0</v>
      </c>
      <c r="W903" s="11">
        <f t="shared" si="287"/>
        <v>0</v>
      </c>
      <c r="X903" s="11">
        <f t="shared" si="288"/>
        <v>0</v>
      </c>
      <c r="Y903">
        <f t="shared" si="304"/>
        <v>0</v>
      </c>
      <c r="AA903">
        <f t="shared" si="289"/>
        <v>0</v>
      </c>
      <c r="AC903">
        <f t="shared" si="305"/>
        <v>0</v>
      </c>
      <c r="AD903">
        <f t="shared" si="306"/>
        <v>0</v>
      </c>
      <c r="AE903">
        <f t="shared" si="307"/>
        <v>40500</v>
      </c>
      <c r="AF903">
        <f t="shared" si="308"/>
        <v>0</v>
      </c>
      <c r="AH903">
        <f>'Quadrat Point Intercept'!B899*'Quadrat Point Intercept'!E899</f>
        <v>0</v>
      </c>
    </row>
    <row r="904" spans="4:34">
      <c r="D904" s="4">
        <v>893</v>
      </c>
      <c r="E904" s="5">
        <f>'Quadrat Point Intercept'!B900</f>
        <v>0</v>
      </c>
      <c r="F904">
        <f t="shared" si="290"/>
        <v>0</v>
      </c>
      <c r="G904">
        <f t="shared" si="291"/>
        <v>0</v>
      </c>
      <c r="H904">
        <f t="shared" si="292"/>
        <v>12.5</v>
      </c>
      <c r="I904">
        <f t="shared" si="293"/>
        <v>10</v>
      </c>
      <c r="J904">
        <f t="shared" si="294"/>
        <v>1</v>
      </c>
      <c r="K904">
        <f t="shared" si="295"/>
        <v>1</v>
      </c>
      <c r="L904">
        <f t="shared" si="296"/>
        <v>0</v>
      </c>
      <c r="M904" t="e">
        <f t="shared" si="297"/>
        <v>#NUM!</v>
      </c>
      <c r="N904" t="e">
        <f t="shared" si="298"/>
        <v>#NUM!</v>
      </c>
      <c r="P904" t="e">
        <f t="shared" si="299"/>
        <v>#DIV/0!</v>
      </c>
      <c r="Q904" t="e">
        <f t="shared" si="300"/>
        <v>#DIV/0!</v>
      </c>
      <c r="S904">
        <f t="shared" si="301"/>
        <v>0</v>
      </c>
      <c r="T904" s="11">
        <f t="shared" si="302"/>
        <v>0</v>
      </c>
      <c r="U904">
        <f t="shared" si="303"/>
        <v>0</v>
      </c>
      <c r="W904" s="11">
        <f t="shared" si="287"/>
        <v>0</v>
      </c>
      <c r="X904" s="11">
        <f t="shared" si="288"/>
        <v>0</v>
      </c>
      <c r="Y904">
        <f t="shared" si="304"/>
        <v>0</v>
      </c>
      <c r="AA904">
        <f t="shared" si="289"/>
        <v>0</v>
      </c>
      <c r="AC904">
        <f t="shared" si="305"/>
        <v>0</v>
      </c>
      <c r="AD904">
        <f t="shared" si="306"/>
        <v>0</v>
      </c>
      <c r="AE904">
        <f t="shared" si="307"/>
        <v>40500</v>
      </c>
      <c r="AF904">
        <f t="shared" si="308"/>
        <v>0</v>
      </c>
      <c r="AH904">
        <f>'Quadrat Point Intercept'!B900*'Quadrat Point Intercept'!E900</f>
        <v>0</v>
      </c>
    </row>
    <row r="905" spans="4:34">
      <c r="D905" s="4">
        <v>894</v>
      </c>
      <c r="E905" s="5">
        <f>'Quadrat Point Intercept'!B901</f>
        <v>0</v>
      </c>
      <c r="F905">
        <f t="shared" si="290"/>
        <v>0</v>
      </c>
      <c r="G905">
        <f t="shared" si="291"/>
        <v>0</v>
      </c>
      <c r="H905">
        <f t="shared" si="292"/>
        <v>12.5</v>
      </c>
      <c r="I905">
        <f t="shared" si="293"/>
        <v>10</v>
      </c>
      <c r="J905">
        <f t="shared" si="294"/>
        <v>1</v>
      </c>
      <c r="K905">
        <f t="shared" si="295"/>
        <v>1</v>
      </c>
      <c r="L905">
        <f t="shared" si="296"/>
        <v>0</v>
      </c>
      <c r="M905" t="e">
        <f t="shared" si="297"/>
        <v>#NUM!</v>
      </c>
      <c r="N905" t="e">
        <f t="shared" si="298"/>
        <v>#NUM!</v>
      </c>
      <c r="P905" t="e">
        <f t="shared" si="299"/>
        <v>#DIV/0!</v>
      </c>
      <c r="Q905" t="e">
        <f t="shared" si="300"/>
        <v>#DIV/0!</v>
      </c>
      <c r="S905">
        <f t="shared" si="301"/>
        <v>0</v>
      </c>
      <c r="T905" s="11">
        <f t="shared" si="302"/>
        <v>0</v>
      </c>
      <c r="U905">
        <f t="shared" si="303"/>
        <v>0</v>
      </c>
      <c r="W905" s="11">
        <f t="shared" si="287"/>
        <v>0</v>
      </c>
      <c r="X905" s="11">
        <f t="shared" si="288"/>
        <v>0</v>
      </c>
      <c r="Y905">
        <f t="shared" si="304"/>
        <v>0</v>
      </c>
      <c r="AA905">
        <f t="shared" si="289"/>
        <v>0</v>
      </c>
      <c r="AC905">
        <f t="shared" si="305"/>
        <v>0</v>
      </c>
      <c r="AD905">
        <f t="shared" si="306"/>
        <v>0</v>
      </c>
      <c r="AE905">
        <f t="shared" si="307"/>
        <v>40500</v>
      </c>
      <c r="AF905">
        <f t="shared" si="308"/>
        <v>0</v>
      </c>
      <c r="AH905">
        <f>'Quadrat Point Intercept'!B901*'Quadrat Point Intercept'!E901</f>
        <v>0</v>
      </c>
    </row>
    <row r="906" spans="4:34">
      <c r="D906" s="4">
        <v>895</v>
      </c>
      <c r="E906" s="5">
        <f>'Quadrat Point Intercept'!B902</f>
        <v>0</v>
      </c>
      <c r="F906">
        <f t="shared" si="290"/>
        <v>0</v>
      </c>
      <c r="G906">
        <f t="shared" si="291"/>
        <v>0</v>
      </c>
      <c r="H906">
        <f t="shared" si="292"/>
        <v>12.5</v>
      </c>
      <c r="I906">
        <f t="shared" si="293"/>
        <v>10</v>
      </c>
      <c r="J906">
        <f t="shared" si="294"/>
        <v>1</v>
      </c>
      <c r="K906">
        <f t="shared" si="295"/>
        <v>1</v>
      </c>
      <c r="L906">
        <f t="shared" si="296"/>
        <v>0</v>
      </c>
      <c r="M906" t="e">
        <f t="shared" si="297"/>
        <v>#NUM!</v>
      </c>
      <c r="N906" t="e">
        <f t="shared" si="298"/>
        <v>#NUM!</v>
      </c>
      <c r="P906" t="e">
        <f t="shared" si="299"/>
        <v>#DIV/0!</v>
      </c>
      <c r="Q906" t="e">
        <f t="shared" si="300"/>
        <v>#DIV/0!</v>
      </c>
      <c r="S906">
        <f t="shared" si="301"/>
        <v>0</v>
      </c>
      <c r="T906" s="11">
        <f t="shared" si="302"/>
        <v>0</v>
      </c>
      <c r="U906">
        <f t="shared" si="303"/>
        <v>0</v>
      </c>
      <c r="W906" s="11">
        <f t="shared" si="287"/>
        <v>0</v>
      </c>
      <c r="X906" s="11">
        <f t="shared" si="288"/>
        <v>0</v>
      </c>
      <c r="Y906">
        <f t="shared" si="304"/>
        <v>0</v>
      </c>
      <c r="AA906">
        <f t="shared" si="289"/>
        <v>0</v>
      </c>
      <c r="AC906">
        <f t="shared" si="305"/>
        <v>0</v>
      </c>
      <c r="AD906">
        <f t="shared" si="306"/>
        <v>0</v>
      </c>
      <c r="AE906">
        <f t="shared" si="307"/>
        <v>40500</v>
      </c>
      <c r="AF906">
        <f t="shared" si="308"/>
        <v>0</v>
      </c>
      <c r="AH906">
        <f>'Quadrat Point Intercept'!B902*'Quadrat Point Intercept'!E902</f>
        <v>0</v>
      </c>
    </row>
    <row r="907" spans="4:34">
      <c r="D907" s="4">
        <v>896</v>
      </c>
      <c r="E907" s="5">
        <f>'Quadrat Point Intercept'!B903</f>
        <v>0</v>
      </c>
      <c r="F907">
        <f t="shared" si="290"/>
        <v>0</v>
      </c>
      <c r="G907">
        <f t="shared" si="291"/>
        <v>0</v>
      </c>
      <c r="H907">
        <f t="shared" si="292"/>
        <v>12.5</v>
      </c>
      <c r="I907">
        <f t="shared" si="293"/>
        <v>10</v>
      </c>
      <c r="J907">
        <f t="shared" si="294"/>
        <v>1</v>
      </c>
      <c r="K907">
        <f t="shared" si="295"/>
        <v>1</v>
      </c>
      <c r="L907">
        <f t="shared" si="296"/>
        <v>0</v>
      </c>
      <c r="M907" t="e">
        <f t="shared" si="297"/>
        <v>#NUM!</v>
      </c>
      <c r="N907" t="e">
        <f t="shared" si="298"/>
        <v>#NUM!</v>
      </c>
      <c r="P907" t="e">
        <f t="shared" si="299"/>
        <v>#DIV/0!</v>
      </c>
      <c r="Q907" t="e">
        <f t="shared" si="300"/>
        <v>#DIV/0!</v>
      </c>
      <c r="S907">
        <f t="shared" si="301"/>
        <v>0</v>
      </c>
      <c r="T907" s="11">
        <f t="shared" si="302"/>
        <v>0</v>
      </c>
      <c r="U907">
        <f t="shared" si="303"/>
        <v>0</v>
      </c>
      <c r="W907" s="11">
        <f t="shared" si="287"/>
        <v>0</v>
      </c>
      <c r="X907" s="11">
        <f t="shared" si="288"/>
        <v>0</v>
      </c>
      <c r="Y907">
        <f t="shared" si="304"/>
        <v>0</v>
      </c>
      <c r="AA907">
        <f t="shared" si="289"/>
        <v>0</v>
      </c>
      <c r="AC907">
        <f t="shared" si="305"/>
        <v>0</v>
      </c>
      <c r="AD907">
        <f t="shared" si="306"/>
        <v>0</v>
      </c>
      <c r="AE907">
        <f t="shared" si="307"/>
        <v>40500</v>
      </c>
      <c r="AF907">
        <f t="shared" si="308"/>
        <v>0</v>
      </c>
      <c r="AH907">
        <f>'Quadrat Point Intercept'!B903*'Quadrat Point Intercept'!E903</f>
        <v>0</v>
      </c>
    </row>
    <row r="908" spans="4:34">
      <c r="D908" s="4">
        <v>897</v>
      </c>
      <c r="E908" s="5">
        <f>'Quadrat Point Intercept'!B904</f>
        <v>0</v>
      </c>
      <c r="F908">
        <f t="shared" si="290"/>
        <v>0</v>
      </c>
      <c r="G908">
        <f t="shared" si="291"/>
        <v>0</v>
      </c>
      <c r="H908">
        <f t="shared" si="292"/>
        <v>12.5</v>
      </c>
      <c r="I908">
        <f t="shared" si="293"/>
        <v>10</v>
      </c>
      <c r="J908">
        <f t="shared" si="294"/>
        <v>1</v>
      </c>
      <c r="K908">
        <f t="shared" si="295"/>
        <v>1</v>
      </c>
      <c r="L908">
        <f t="shared" si="296"/>
        <v>0</v>
      </c>
      <c r="M908" t="e">
        <f t="shared" si="297"/>
        <v>#NUM!</v>
      </c>
      <c r="N908" t="e">
        <f t="shared" si="298"/>
        <v>#NUM!</v>
      </c>
      <c r="P908" t="e">
        <f t="shared" si="299"/>
        <v>#DIV/0!</v>
      </c>
      <c r="Q908" t="e">
        <f t="shared" si="300"/>
        <v>#DIV/0!</v>
      </c>
      <c r="S908">
        <f t="shared" si="301"/>
        <v>0</v>
      </c>
      <c r="T908" s="11">
        <f t="shared" si="302"/>
        <v>0</v>
      </c>
      <c r="U908">
        <f t="shared" si="303"/>
        <v>0</v>
      </c>
      <c r="W908" s="11">
        <f t="shared" ref="W908:W971" si="309">IF(J908=1,0,M908)</f>
        <v>0</v>
      </c>
      <c r="X908" s="11">
        <f t="shared" ref="X908:X971" si="310">IF(K908=1,0,N908)</f>
        <v>0</v>
      </c>
      <c r="Y908">
        <f t="shared" si="304"/>
        <v>0</v>
      </c>
      <c r="AA908">
        <f t="shared" ref="AA908:AA971" si="311">U908+Y908</f>
        <v>0</v>
      </c>
      <c r="AC908">
        <f t="shared" si="305"/>
        <v>0</v>
      </c>
      <c r="AD908">
        <f t="shared" si="306"/>
        <v>0</v>
      </c>
      <c r="AE908">
        <f t="shared" si="307"/>
        <v>40500</v>
      </c>
      <c r="AF908">
        <f t="shared" si="308"/>
        <v>0</v>
      </c>
      <c r="AH908">
        <f>'Quadrat Point Intercept'!B904*'Quadrat Point Intercept'!E904</f>
        <v>0</v>
      </c>
    </row>
    <row r="909" spans="4:34">
      <c r="D909" s="4">
        <v>898</v>
      </c>
      <c r="E909" s="5">
        <f>'Quadrat Point Intercept'!B905</f>
        <v>0</v>
      </c>
      <c r="F909">
        <f t="shared" ref="F909:F972" si="312">E909/2</f>
        <v>0</v>
      </c>
      <c r="G909">
        <f t="shared" ref="G909:G972" si="313">PI()*(F909^2)</f>
        <v>0</v>
      </c>
      <c r="H909">
        <f t="shared" ref="H909:H972" si="314">($B$12+F909+F909)/2</f>
        <v>12.5</v>
      </c>
      <c r="I909">
        <f t="shared" ref="I909:I972" si="315">($B$13+F909+F909)/2</f>
        <v>10</v>
      </c>
      <c r="J909">
        <f t="shared" ref="J909:J972" si="316">IF($B$12&gt;E909,1,0)</f>
        <v>1</v>
      </c>
      <c r="K909">
        <f t="shared" ref="K909:K972" si="317">IF($B$13&gt;E909,1,0)</f>
        <v>1</v>
      </c>
      <c r="L909">
        <f t="shared" ref="L909:L972" si="318">IF(($B$12^2+$B$13^2)^0.5&lt;E909,1,0)</f>
        <v>0</v>
      </c>
      <c r="M909" t="e">
        <f t="shared" ref="M909:M972" si="319">(H909-F909)*(H909*(H909-$B$12))^0.5</f>
        <v>#NUM!</v>
      </c>
      <c r="N909" t="e">
        <f t="shared" ref="N909:N972" si="320">(I909-F909)*(I909*(I909-$B$13))^0.5</f>
        <v>#NUM!</v>
      </c>
      <c r="P909" t="e">
        <f t="shared" ref="P909:P972" si="321">360*ACOS($B$12/2/F909)/2/PI()</f>
        <v>#DIV/0!</v>
      </c>
      <c r="Q909" t="e">
        <f t="shared" ref="Q909:Q972" si="322">360*ACOS($B$13/2/F909)/2/PI()</f>
        <v>#DIV/0!</v>
      </c>
      <c r="S909">
        <f t="shared" ref="S909:S972" si="323">IF(J909=1,0,P909)</f>
        <v>0</v>
      </c>
      <c r="T909" s="11">
        <f t="shared" ref="T909:T972" si="324">IF(K909=1,0,Q909)</f>
        <v>0</v>
      </c>
      <c r="U909">
        <f t="shared" ref="U909:U972" si="325">$B$10*$B$11*PI()*F909^2-((($O$10*S909+$P$10*T909)*PI()*F909^2)/360)</f>
        <v>0</v>
      </c>
      <c r="W909" s="11">
        <f t="shared" si="309"/>
        <v>0</v>
      </c>
      <c r="X909" s="11">
        <f t="shared" si="310"/>
        <v>0</v>
      </c>
      <c r="Y909">
        <f t="shared" ref="Y909:Y972" si="326">$M$10*W909+$N$10*X909</f>
        <v>0</v>
      </c>
      <c r="AA909">
        <f t="shared" si="311"/>
        <v>0</v>
      </c>
      <c r="AC909">
        <f t="shared" ref="AC909:AC972" si="327">((2*(180-2*T909)*($B$11-1)+2*(180-2*S909)*($B$10-1)+360)*PI()*F909^2)/360</f>
        <v>0</v>
      </c>
      <c r="AD909">
        <f t="shared" ref="AD909:AD972" si="328">($B$10-1)*2*W909+($B$11-1)*2*X909</f>
        <v>0</v>
      </c>
      <c r="AE909">
        <f t="shared" ref="AE909:AE972" si="329">$AC$7+AC909+AD909</f>
        <v>40500</v>
      </c>
      <c r="AF909">
        <f t="shared" ref="AF909:AF972" si="330">IF(L909=1,AE909,AA909)</f>
        <v>0</v>
      </c>
      <c r="AH909">
        <f>'Quadrat Point Intercept'!B905*'Quadrat Point Intercept'!E905</f>
        <v>0</v>
      </c>
    </row>
    <row r="910" spans="4:34">
      <c r="D910" s="4">
        <v>899</v>
      </c>
      <c r="E910" s="5">
        <f>'Quadrat Point Intercept'!B906</f>
        <v>0</v>
      </c>
      <c r="F910">
        <f t="shared" si="312"/>
        <v>0</v>
      </c>
      <c r="G910">
        <f t="shared" si="313"/>
        <v>0</v>
      </c>
      <c r="H910">
        <f t="shared" si="314"/>
        <v>12.5</v>
      </c>
      <c r="I910">
        <f t="shared" si="315"/>
        <v>10</v>
      </c>
      <c r="J910">
        <f t="shared" si="316"/>
        <v>1</v>
      </c>
      <c r="K910">
        <f t="shared" si="317"/>
        <v>1</v>
      </c>
      <c r="L910">
        <f t="shared" si="318"/>
        <v>0</v>
      </c>
      <c r="M910" t="e">
        <f t="shared" si="319"/>
        <v>#NUM!</v>
      </c>
      <c r="N910" t="e">
        <f t="shared" si="320"/>
        <v>#NUM!</v>
      </c>
      <c r="P910" t="e">
        <f t="shared" si="321"/>
        <v>#DIV/0!</v>
      </c>
      <c r="Q910" t="e">
        <f t="shared" si="322"/>
        <v>#DIV/0!</v>
      </c>
      <c r="S910">
        <f t="shared" si="323"/>
        <v>0</v>
      </c>
      <c r="T910" s="11">
        <f t="shared" si="324"/>
        <v>0</v>
      </c>
      <c r="U910">
        <f t="shared" si="325"/>
        <v>0</v>
      </c>
      <c r="W910" s="11">
        <f t="shared" si="309"/>
        <v>0</v>
      </c>
      <c r="X910" s="11">
        <f t="shared" si="310"/>
        <v>0</v>
      </c>
      <c r="Y910">
        <f t="shared" si="326"/>
        <v>0</v>
      </c>
      <c r="AA910">
        <f t="shared" si="311"/>
        <v>0</v>
      </c>
      <c r="AC910">
        <f t="shared" si="327"/>
        <v>0</v>
      </c>
      <c r="AD910">
        <f t="shared" si="328"/>
        <v>0</v>
      </c>
      <c r="AE910">
        <f t="shared" si="329"/>
        <v>40500</v>
      </c>
      <c r="AF910">
        <f t="shared" si="330"/>
        <v>0</v>
      </c>
      <c r="AH910">
        <f>'Quadrat Point Intercept'!B906*'Quadrat Point Intercept'!E906</f>
        <v>0</v>
      </c>
    </row>
    <row r="911" spans="4:34">
      <c r="D911" s="4">
        <v>900</v>
      </c>
      <c r="E911" s="5">
        <f>'Quadrat Point Intercept'!B907</f>
        <v>0</v>
      </c>
      <c r="F911">
        <f t="shared" si="312"/>
        <v>0</v>
      </c>
      <c r="G911">
        <f t="shared" si="313"/>
        <v>0</v>
      </c>
      <c r="H911">
        <f t="shared" si="314"/>
        <v>12.5</v>
      </c>
      <c r="I911">
        <f t="shared" si="315"/>
        <v>10</v>
      </c>
      <c r="J911">
        <f t="shared" si="316"/>
        <v>1</v>
      </c>
      <c r="K911">
        <f t="shared" si="317"/>
        <v>1</v>
      </c>
      <c r="L911">
        <f t="shared" si="318"/>
        <v>0</v>
      </c>
      <c r="M911" t="e">
        <f t="shared" si="319"/>
        <v>#NUM!</v>
      </c>
      <c r="N911" t="e">
        <f t="shared" si="320"/>
        <v>#NUM!</v>
      </c>
      <c r="P911" t="e">
        <f t="shared" si="321"/>
        <v>#DIV/0!</v>
      </c>
      <c r="Q911" t="e">
        <f t="shared" si="322"/>
        <v>#DIV/0!</v>
      </c>
      <c r="S911">
        <f t="shared" si="323"/>
        <v>0</v>
      </c>
      <c r="T911" s="11">
        <f t="shared" si="324"/>
        <v>0</v>
      </c>
      <c r="U911">
        <f t="shared" si="325"/>
        <v>0</v>
      </c>
      <c r="W911" s="11">
        <f t="shared" si="309"/>
        <v>0</v>
      </c>
      <c r="X911" s="11">
        <f t="shared" si="310"/>
        <v>0</v>
      </c>
      <c r="Y911">
        <f t="shared" si="326"/>
        <v>0</v>
      </c>
      <c r="AA911">
        <f t="shared" si="311"/>
        <v>0</v>
      </c>
      <c r="AC911">
        <f t="shared" si="327"/>
        <v>0</v>
      </c>
      <c r="AD911">
        <f t="shared" si="328"/>
        <v>0</v>
      </c>
      <c r="AE911">
        <f t="shared" si="329"/>
        <v>40500</v>
      </c>
      <c r="AF911">
        <f t="shared" si="330"/>
        <v>0</v>
      </c>
      <c r="AH911">
        <f>'Quadrat Point Intercept'!B907*'Quadrat Point Intercept'!E907</f>
        <v>0</v>
      </c>
    </row>
    <row r="912" spans="4:34">
      <c r="D912" s="4">
        <v>901</v>
      </c>
      <c r="E912" s="5">
        <f>'Quadrat Point Intercept'!B908</f>
        <v>0</v>
      </c>
      <c r="F912">
        <f t="shared" si="312"/>
        <v>0</v>
      </c>
      <c r="G912">
        <f t="shared" si="313"/>
        <v>0</v>
      </c>
      <c r="H912">
        <f t="shared" si="314"/>
        <v>12.5</v>
      </c>
      <c r="I912">
        <f t="shared" si="315"/>
        <v>10</v>
      </c>
      <c r="J912">
        <f t="shared" si="316"/>
        <v>1</v>
      </c>
      <c r="K912">
        <f t="shared" si="317"/>
        <v>1</v>
      </c>
      <c r="L912">
        <f t="shared" si="318"/>
        <v>0</v>
      </c>
      <c r="M912" t="e">
        <f t="shared" si="319"/>
        <v>#NUM!</v>
      </c>
      <c r="N912" t="e">
        <f t="shared" si="320"/>
        <v>#NUM!</v>
      </c>
      <c r="P912" t="e">
        <f t="shared" si="321"/>
        <v>#DIV/0!</v>
      </c>
      <c r="Q912" t="e">
        <f t="shared" si="322"/>
        <v>#DIV/0!</v>
      </c>
      <c r="S912">
        <f t="shared" si="323"/>
        <v>0</v>
      </c>
      <c r="T912" s="11">
        <f t="shared" si="324"/>
        <v>0</v>
      </c>
      <c r="U912">
        <f t="shared" si="325"/>
        <v>0</v>
      </c>
      <c r="W912" s="11">
        <f t="shared" si="309"/>
        <v>0</v>
      </c>
      <c r="X912" s="11">
        <f t="shared" si="310"/>
        <v>0</v>
      </c>
      <c r="Y912">
        <f t="shared" si="326"/>
        <v>0</v>
      </c>
      <c r="AA912">
        <f t="shared" si="311"/>
        <v>0</v>
      </c>
      <c r="AC912">
        <f t="shared" si="327"/>
        <v>0</v>
      </c>
      <c r="AD912">
        <f t="shared" si="328"/>
        <v>0</v>
      </c>
      <c r="AE912">
        <f t="shared" si="329"/>
        <v>40500</v>
      </c>
      <c r="AF912">
        <f t="shared" si="330"/>
        <v>0</v>
      </c>
      <c r="AH912">
        <f>'Quadrat Point Intercept'!B908*'Quadrat Point Intercept'!E908</f>
        <v>0</v>
      </c>
    </row>
    <row r="913" spans="4:34">
      <c r="D913" s="4">
        <v>902</v>
      </c>
      <c r="E913" s="5">
        <f>'Quadrat Point Intercept'!B909</f>
        <v>0</v>
      </c>
      <c r="F913">
        <f t="shared" si="312"/>
        <v>0</v>
      </c>
      <c r="G913">
        <f t="shared" si="313"/>
        <v>0</v>
      </c>
      <c r="H913">
        <f t="shared" si="314"/>
        <v>12.5</v>
      </c>
      <c r="I913">
        <f t="shared" si="315"/>
        <v>10</v>
      </c>
      <c r="J913">
        <f t="shared" si="316"/>
        <v>1</v>
      </c>
      <c r="K913">
        <f t="shared" si="317"/>
        <v>1</v>
      </c>
      <c r="L913">
        <f t="shared" si="318"/>
        <v>0</v>
      </c>
      <c r="M913" t="e">
        <f t="shared" si="319"/>
        <v>#NUM!</v>
      </c>
      <c r="N913" t="e">
        <f t="shared" si="320"/>
        <v>#NUM!</v>
      </c>
      <c r="P913" t="e">
        <f t="shared" si="321"/>
        <v>#DIV/0!</v>
      </c>
      <c r="Q913" t="e">
        <f t="shared" si="322"/>
        <v>#DIV/0!</v>
      </c>
      <c r="S913">
        <f t="shared" si="323"/>
        <v>0</v>
      </c>
      <c r="T913" s="11">
        <f t="shared" si="324"/>
        <v>0</v>
      </c>
      <c r="U913">
        <f t="shared" si="325"/>
        <v>0</v>
      </c>
      <c r="W913" s="11">
        <f t="shared" si="309"/>
        <v>0</v>
      </c>
      <c r="X913" s="11">
        <f t="shared" si="310"/>
        <v>0</v>
      </c>
      <c r="Y913">
        <f t="shared" si="326"/>
        <v>0</v>
      </c>
      <c r="AA913">
        <f t="shared" si="311"/>
        <v>0</v>
      </c>
      <c r="AC913">
        <f t="shared" si="327"/>
        <v>0</v>
      </c>
      <c r="AD913">
        <f t="shared" si="328"/>
        <v>0</v>
      </c>
      <c r="AE913">
        <f t="shared" si="329"/>
        <v>40500</v>
      </c>
      <c r="AF913">
        <f t="shared" si="330"/>
        <v>0</v>
      </c>
      <c r="AH913">
        <f>'Quadrat Point Intercept'!B909*'Quadrat Point Intercept'!E909</f>
        <v>0</v>
      </c>
    </row>
    <row r="914" spans="4:34">
      <c r="D914" s="4">
        <v>903</v>
      </c>
      <c r="E914" s="5">
        <f>'Quadrat Point Intercept'!B910</f>
        <v>0</v>
      </c>
      <c r="F914">
        <f t="shared" si="312"/>
        <v>0</v>
      </c>
      <c r="G914">
        <f t="shared" si="313"/>
        <v>0</v>
      </c>
      <c r="H914">
        <f t="shared" si="314"/>
        <v>12.5</v>
      </c>
      <c r="I914">
        <f t="shared" si="315"/>
        <v>10</v>
      </c>
      <c r="J914">
        <f t="shared" si="316"/>
        <v>1</v>
      </c>
      <c r="K914">
        <f t="shared" si="317"/>
        <v>1</v>
      </c>
      <c r="L914">
        <f t="shared" si="318"/>
        <v>0</v>
      </c>
      <c r="M914" t="e">
        <f t="shared" si="319"/>
        <v>#NUM!</v>
      </c>
      <c r="N914" t="e">
        <f t="shared" si="320"/>
        <v>#NUM!</v>
      </c>
      <c r="P914" t="e">
        <f t="shared" si="321"/>
        <v>#DIV/0!</v>
      </c>
      <c r="Q914" t="e">
        <f t="shared" si="322"/>
        <v>#DIV/0!</v>
      </c>
      <c r="S914">
        <f t="shared" si="323"/>
        <v>0</v>
      </c>
      <c r="T914" s="11">
        <f t="shared" si="324"/>
        <v>0</v>
      </c>
      <c r="U914">
        <f t="shared" si="325"/>
        <v>0</v>
      </c>
      <c r="W914" s="11">
        <f t="shared" si="309"/>
        <v>0</v>
      </c>
      <c r="X914" s="11">
        <f t="shared" si="310"/>
        <v>0</v>
      </c>
      <c r="Y914">
        <f t="shared" si="326"/>
        <v>0</v>
      </c>
      <c r="AA914">
        <f t="shared" si="311"/>
        <v>0</v>
      </c>
      <c r="AC914">
        <f t="shared" si="327"/>
        <v>0</v>
      </c>
      <c r="AD914">
        <f t="shared" si="328"/>
        <v>0</v>
      </c>
      <c r="AE914">
        <f t="shared" si="329"/>
        <v>40500</v>
      </c>
      <c r="AF914">
        <f t="shared" si="330"/>
        <v>0</v>
      </c>
      <c r="AH914">
        <f>'Quadrat Point Intercept'!B910*'Quadrat Point Intercept'!E910</f>
        <v>0</v>
      </c>
    </row>
    <row r="915" spans="4:34">
      <c r="D915" s="4">
        <v>904</v>
      </c>
      <c r="E915" s="5">
        <f>'Quadrat Point Intercept'!B911</f>
        <v>0</v>
      </c>
      <c r="F915">
        <f t="shared" si="312"/>
        <v>0</v>
      </c>
      <c r="G915">
        <f t="shared" si="313"/>
        <v>0</v>
      </c>
      <c r="H915">
        <f t="shared" si="314"/>
        <v>12.5</v>
      </c>
      <c r="I915">
        <f t="shared" si="315"/>
        <v>10</v>
      </c>
      <c r="J915">
        <f t="shared" si="316"/>
        <v>1</v>
      </c>
      <c r="K915">
        <f t="shared" si="317"/>
        <v>1</v>
      </c>
      <c r="L915">
        <f t="shared" si="318"/>
        <v>0</v>
      </c>
      <c r="M915" t="e">
        <f t="shared" si="319"/>
        <v>#NUM!</v>
      </c>
      <c r="N915" t="e">
        <f t="shared" si="320"/>
        <v>#NUM!</v>
      </c>
      <c r="P915" t="e">
        <f t="shared" si="321"/>
        <v>#DIV/0!</v>
      </c>
      <c r="Q915" t="e">
        <f t="shared" si="322"/>
        <v>#DIV/0!</v>
      </c>
      <c r="S915">
        <f t="shared" si="323"/>
        <v>0</v>
      </c>
      <c r="T915" s="11">
        <f t="shared" si="324"/>
        <v>0</v>
      </c>
      <c r="U915">
        <f t="shared" si="325"/>
        <v>0</v>
      </c>
      <c r="W915" s="11">
        <f t="shared" si="309"/>
        <v>0</v>
      </c>
      <c r="X915" s="11">
        <f t="shared" si="310"/>
        <v>0</v>
      </c>
      <c r="Y915">
        <f t="shared" si="326"/>
        <v>0</v>
      </c>
      <c r="AA915">
        <f t="shared" si="311"/>
        <v>0</v>
      </c>
      <c r="AC915">
        <f t="shared" si="327"/>
        <v>0</v>
      </c>
      <c r="AD915">
        <f t="shared" si="328"/>
        <v>0</v>
      </c>
      <c r="AE915">
        <f t="shared" si="329"/>
        <v>40500</v>
      </c>
      <c r="AF915">
        <f t="shared" si="330"/>
        <v>0</v>
      </c>
      <c r="AH915">
        <f>'Quadrat Point Intercept'!B911*'Quadrat Point Intercept'!E911</f>
        <v>0</v>
      </c>
    </row>
    <row r="916" spans="4:34">
      <c r="D916" s="4">
        <v>905</v>
      </c>
      <c r="E916" s="5">
        <f>'Quadrat Point Intercept'!B912</f>
        <v>0</v>
      </c>
      <c r="F916">
        <f t="shared" si="312"/>
        <v>0</v>
      </c>
      <c r="G916">
        <f t="shared" si="313"/>
        <v>0</v>
      </c>
      <c r="H916">
        <f t="shared" si="314"/>
        <v>12.5</v>
      </c>
      <c r="I916">
        <f t="shared" si="315"/>
        <v>10</v>
      </c>
      <c r="J916">
        <f t="shared" si="316"/>
        <v>1</v>
      </c>
      <c r="K916">
        <f t="shared" si="317"/>
        <v>1</v>
      </c>
      <c r="L916">
        <f t="shared" si="318"/>
        <v>0</v>
      </c>
      <c r="M916" t="e">
        <f t="shared" si="319"/>
        <v>#NUM!</v>
      </c>
      <c r="N916" t="e">
        <f t="shared" si="320"/>
        <v>#NUM!</v>
      </c>
      <c r="P916" t="e">
        <f t="shared" si="321"/>
        <v>#DIV/0!</v>
      </c>
      <c r="Q916" t="e">
        <f t="shared" si="322"/>
        <v>#DIV/0!</v>
      </c>
      <c r="S916">
        <f t="shared" si="323"/>
        <v>0</v>
      </c>
      <c r="T916" s="11">
        <f t="shared" si="324"/>
        <v>0</v>
      </c>
      <c r="U916">
        <f t="shared" si="325"/>
        <v>0</v>
      </c>
      <c r="W916" s="11">
        <f t="shared" si="309"/>
        <v>0</v>
      </c>
      <c r="X916" s="11">
        <f t="shared" si="310"/>
        <v>0</v>
      </c>
      <c r="Y916">
        <f t="shared" si="326"/>
        <v>0</v>
      </c>
      <c r="AA916">
        <f t="shared" si="311"/>
        <v>0</v>
      </c>
      <c r="AC916">
        <f t="shared" si="327"/>
        <v>0</v>
      </c>
      <c r="AD916">
        <f t="shared" si="328"/>
        <v>0</v>
      </c>
      <c r="AE916">
        <f t="shared" si="329"/>
        <v>40500</v>
      </c>
      <c r="AF916">
        <f t="shared" si="330"/>
        <v>0</v>
      </c>
      <c r="AH916">
        <f>'Quadrat Point Intercept'!B912*'Quadrat Point Intercept'!E912</f>
        <v>0</v>
      </c>
    </row>
    <row r="917" spans="4:34">
      <c r="D917" s="4">
        <v>906</v>
      </c>
      <c r="E917" s="5">
        <f>'Quadrat Point Intercept'!B913</f>
        <v>0</v>
      </c>
      <c r="F917">
        <f t="shared" si="312"/>
        <v>0</v>
      </c>
      <c r="G917">
        <f t="shared" si="313"/>
        <v>0</v>
      </c>
      <c r="H917">
        <f t="shared" si="314"/>
        <v>12.5</v>
      </c>
      <c r="I917">
        <f t="shared" si="315"/>
        <v>10</v>
      </c>
      <c r="J917">
        <f t="shared" si="316"/>
        <v>1</v>
      </c>
      <c r="K917">
        <f t="shared" si="317"/>
        <v>1</v>
      </c>
      <c r="L917">
        <f t="shared" si="318"/>
        <v>0</v>
      </c>
      <c r="M917" t="e">
        <f t="shared" si="319"/>
        <v>#NUM!</v>
      </c>
      <c r="N917" t="e">
        <f t="shared" si="320"/>
        <v>#NUM!</v>
      </c>
      <c r="P917" t="e">
        <f t="shared" si="321"/>
        <v>#DIV/0!</v>
      </c>
      <c r="Q917" t="e">
        <f t="shared" si="322"/>
        <v>#DIV/0!</v>
      </c>
      <c r="S917">
        <f t="shared" si="323"/>
        <v>0</v>
      </c>
      <c r="T917" s="11">
        <f t="shared" si="324"/>
        <v>0</v>
      </c>
      <c r="U917">
        <f t="shared" si="325"/>
        <v>0</v>
      </c>
      <c r="W917" s="11">
        <f t="shared" si="309"/>
        <v>0</v>
      </c>
      <c r="X917" s="11">
        <f t="shared" si="310"/>
        <v>0</v>
      </c>
      <c r="Y917">
        <f t="shared" si="326"/>
        <v>0</v>
      </c>
      <c r="AA917">
        <f t="shared" si="311"/>
        <v>0</v>
      </c>
      <c r="AC917">
        <f t="shared" si="327"/>
        <v>0</v>
      </c>
      <c r="AD917">
        <f t="shared" si="328"/>
        <v>0</v>
      </c>
      <c r="AE917">
        <f t="shared" si="329"/>
        <v>40500</v>
      </c>
      <c r="AF917">
        <f t="shared" si="330"/>
        <v>0</v>
      </c>
      <c r="AH917">
        <f>'Quadrat Point Intercept'!B913*'Quadrat Point Intercept'!E913</f>
        <v>0</v>
      </c>
    </row>
    <row r="918" spans="4:34">
      <c r="D918" s="4">
        <v>907</v>
      </c>
      <c r="E918" s="5">
        <f>'Quadrat Point Intercept'!B914</f>
        <v>0</v>
      </c>
      <c r="F918">
        <f t="shared" si="312"/>
        <v>0</v>
      </c>
      <c r="G918">
        <f t="shared" si="313"/>
        <v>0</v>
      </c>
      <c r="H918">
        <f t="shared" si="314"/>
        <v>12.5</v>
      </c>
      <c r="I918">
        <f t="shared" si="315"/>
        <v>10</v>
      </c>
      <c r="J918">
        <f t="shared" si="316"/>
        <v>1</v>
      </c>
      <c r="K918">
        <f t="shared" si="317"/>
        <v>1</v>
      </c>
      <c r="L918">
        <f t="shared" si="318"/>
        <v>0</v>
      </c>
      <c r="M918" t="e">
        <f t="shared" si="319"/>
        <v>#NUM!</v>
      </c>
      <c r="N918" t="e">
        <f t="shared" si="320"/>
        <v>#NUM!</v>
      </c>
      <c r="P918" t="e">
        <f t="shared" si="321"/>
        <v>#DIV/0!</v>
      </c>
      <c r="Q918" t="e">
        <f t="shared" si="322"/>
        <v>#DIV/0!</v>
      </c>
      <c r="S918">
        <f t="shared" si="323"/>
        <v>0</v>
      </c>
      <c r="T918" s="11">
        <f t="shared" si="324"/>
        <v>0</v>
      </c>
      <c r="U918">
        <f t="shared" si="325"/>
        <v>0</v>
      </c>
      <c r="W918" s="11">
        <f t="shared" si="309"/>
        <v>0</v>
      </c>
      <c r="X918" s="11">
        <f t="shared" si="310"/>
        <v>0</v>
      </c>
      <c r="Y918">
        <f t="shared" si="326"/>
        <v>0</v>
      </c>
      <c r="AA918">
        <f t="shared" si="311"/>
        <v>0</v>
      </c>
      <c r="AC918">
        <f t="shared" si="327"/>
        <v>0</v>
      </c>
      <c r="AD918">
        <f t="shared" si="328"/>
        <v>0</v>
      </c>
      <c r="AE918">
        <f t="shared" si="329"/>
        <v>40500</v>
      </c>
      <c r="AF918">
        <f t="shared" si="330"/>
        <v>0</v>
      </c>
      <c r="AH918">
        <f>'Quadrat Point Intercept'!B914*'Quadrat Point Intercept'!E914</f>
        <v>0</v>
      </c>
    </row>
    <row r="919" spans="4:34">
      <c r="D919" s="4">
        <v>908</v>
      </c>
      <c r="E919" s="5">
        <f>'Quadrat Point Intercept'!B915</f>
        <v>0</v>
      </c>
      <c r="F919">
        <f t="shared" si="312"/>
        <v>0</v>
      </c>
      <c r="G919">
        <f t="shared" si="313"/>
        <v>0</v>
      </c>
      <c r="H919">
        <f t="shared" si="314"/>
        <v>12.5</v>
      </c>
      <c r="I919">
        <f t="shared" si="315"/>
        <v>10</v>
      </c>
      <c r="J919">
        <f t="shared" si="316"/>
        <v>1</v>
      </c>
      <c r="K919">
        <f t="shared" si="317"/>
        <v>1</v>
      </c>
      <c r="L919">
        <f t="shared" si="318"/>
        <v>0</v>
      </c>
      <c r="M919" t="e">
        <f t="shared" si="319"/>
        <v>#NUM!</v>
      </c>
      <c r="N919" t="e">
        <f t="shared" si="320"/>
        <v>#NUM!</v>
      </c>
      <c r="P919" t="e">
        <f t="shared" si="321"/>
        <v>#DIV/0!</v>
      </c>
      <c r="Q919" t="e">
        <f t="shared" si="322"/>
        <v>#DIV/0!</v>
      </c>
      <c r="S919">
        <f t="shared" si="323"/>
        <v>0</v>
      </c>
      <c r="T919" s="11">
        <f t="shared" si="324"/>
        <v>0</v>
      </c>
      <c r="U919">
        <f t="shared" si="325"/>
        <v>0</v>
      </c>
      <c r="W919" s="11">
        <f t="shared" si="309"/>
        <v>0</v>
      </c>
      <c r="X919" s="11">
        <f t="shared" si="310"/>
        <v>0</v>
      </c>
      <c r="Y919">
        <f t="shared" si="326"/>
        <v>0</v>
      </c>
      <c r="AA919">
        <f t="shared" si="311"/>
        <v>0</v>
      </c>
      <c r="AC919">
        <f t="shared" si="327"/>
        <v>0</v>
      </c>
      <c r="AD919">
        <f t="shared" si="328"/>
        <v>0</v>
      </c>
      <c r="AE919">
        <f t="shared" si="329"/>
        <v>40500</v>
      </c>
      <c r="AF919">
        <f t="shared" si="330"/>
        <v>0</v>
      </c>
      <c r="AH919">
        <f>'Quadrat Point Intercept'!B915*'Quadrat Point Intercept'!E915</f>
        <v>0</v>
      </c>
    </row>
    <row r="920" spans="4:34">
      <c r="D920" s="4">
        <v>909</v>
      </c>
      <c r="E920" s="5">
        <f>'Quadrat Point Intercept'!B916</f>
        <v>0</v>
      </c>
      <c r="F920">
        <f t="shared" si="312"/>
        <v>0</v>
      </c>
      <c r="G920">
        <f t="shared" si="313"/>
        <v>0</v>
      </c>
      <c r="H920">
        <f t="shared" si="314"/>
        <v>12.5</v>
      </c>
      <c r="I920">
        <f t="shared" si="315"/>
        <v>10</v>
      </c>
      <c r="J920">
        <f t="shared" si="316"/>
        <v>1</v>
      </c>
      <c r="K920">
        <f t="shared" si="317"/>
        <v>1</v>
      </c>
      <c r="L920">
        <f t="shared" si="318"/>
        <v>0</v>
      </c>
      <c r="M920" t="e">
        <f t="shared" si="319"/>
        <v>#NUM!</v>
      </c>
      <c r="N920" t="e">
        <f t="shared" si="320"/>
        <v>#NUM!</v>
      </c>
      <c r="P920" t="e">
        <f t="shared" si="321"/>
        <v>#DIV/0!</v>
      </c>
      <c r="Q920" t="e">
        <f t="shared" si="322"/>
        <v>#DIV/0!</v>
      </c>
      <c r="S920">
        <f t="shared" si="323"/>
        <v>0</v>
      </c>
      <c r="T920" s="11">
        <f t="shared" si="324"/>
        <v>0</v>
      </c>
      <c r="U920">
        <f t="shared" si="325"/>
        <v>0</v>
      </c>
      <c r="W920" s="11">
        <f t="shared" si="309"/>
        <v>0</v>
      </c>
      <c r="X920" s="11">
        <f t="shared" si="310"/>
        <v>0</v>
      </c>
      <c r="Y920">
        <f t="shared" si="326"/>
        <v>0</v>
      </c>
      <c r="AA920">
        <f t="shared" si="311"/>
        <v>0</v>
      </c>
      <c r="AC920">
        <f t="shared" si="327"/>
        <v>0</v>
      </c>
      <c r="AD920">
        <f t="shared" si="328"/>
        <v>0</v>
      </c>
      <c r="AE920">
        <f t="shared" si="329"/>
        <v>40500</v>
      </c>
      <c r="AF920">
        <f t="shared" si="330"/>
        <v>0</v>
      </c>
      <c r="AH920">
        <f>'Quadrat Point Intercept'!B916*'Quadrat Point Intercept'!E916</f>
        <v>0</v>
      </c>
    </row>
    <row r="921" spans="4:34">
      <c r="D921" s="4">
        <v>910</v>
      </c>
      <c r="E921" s="5">
        <f>'Quadrat Point Intercept'!B917</f>
        <v>0</v>
      </c>
      <c r="F921">
        <f t="shared" si="312"/>
        <v>0</v>
      </c>
      <c r="G921">
        <f t="shared" si="313"/>
        <v>0</v>
      </c>
      <c r="H921">
        <f t="shared" si="314"/>
        <v>12.5</v>
      </c>
      <c r="I921">
        <f t="shared" si="315"/>
        <v>10</v>
      </c>
      <c r="J921">
        <f t="shared" si="316"/>
        <v>1</v>
      </c>
      <c r="K921">
        <f t="shared" si="317"/>
        <v>1</v>
      </c>
      <c r="L921">
        <f t="shared" si="318"/>
        <v>0</v>
      </c>
      <c r="M921" t="e">
        <f t="shared" si="319"/>
        <v>#NUM!</v>
      </c>
      <c r="N921" t="e">
        <f t="shared" si="320"/>
        <v>#NUM!</v>
      </c>
      <c r="P921" t="e">
        <f t="shared" si="321"/>
        <v>#DIV/0!</v>
      </c>
      <c r="Q921" t="e">
        <f t="shared" si="322"/>
        <v>#DIV/0!</v>
      </c>
      <c r="S921">
        <f t="shared" si="323"/>
        <v>0</v>
      </c>
      <c r="T921" s="11">
        <f t="shared" si="324"/>
        <v>0</v>
      </c>
      <c r="U921">
        <f t="shared" si="325"/>
        <v>0</v>
      </c>
      <c r="W921" s="11">
        <f t="shared" si="309"/>
        <v>0</v>
      </c>
      <c r="X921" s="11">
        <f t="shared" si="310"/>
        <v>0</v>
      </c>
      <c r="Y921">
        <f t="shared" si="326"/>
        <v>0</v>
      </c>
      <c r="AA921">
        <f t="shared" si="311"/>
        <v>0</v>
      </c>
      <c r="AC921">
        <f t="shared" si="327"/>
        <v>0</v>
      </c>
      <c r="AD921">
        <f t="shared" si="328"/>
        <v>0</v>
      </c>
      <c r="AE921">
        <f t="shared" si="329"/>
        <v>40500</v>
      </c>
      <c r="AF921">
        <f t="shared" si="330"/>
        <v>0</v>
      </c>
      <c r="AH921">
        <f>'Quadrat Point Intercept'!B917*'Quadrat Point Intercept'!E917</f>
        <v>0</v>
      </c>
    </row>
    <row r="922" spans="4:34">
      <c r="D922" s="4">
        <v>911</v>
      </c>
      <c r="E922" s="5">
        <f>'Quadrat Point Intercept'!B918</f>
        <v>0</v>
      </c>
      <c r="F922">
        <f t="shared" si="312"/>
        <v>0</v>
      </c>
      <c r="G922">
        <f t="shared" si="313"/>
        <v>0</v>
      </c>
      <c r="H922">
        <f t="shared" si="314"/>
        <v>12.5</v>
      </c>
      <c r="I922">
        <f t="shared" si="315"/>
        <v>10</v>
      </c>
      <c r="J922">
        <f t="shared" si="316"/>
        <v>1</v>
      </c>
      <c r="K922">
        <f t="shared" si="317"/>
        <v>1</v>
      </c>
      <c r="L922">
        <f t="shared" si="318"/>
        <v>0</v>
      </c>
      <c r="M922" t="e">
        <f t="shared" si="319"/>
        <v>#NUM!</v>
      </c>
      <c r="N922" t="e">
        <f t="shared" si="320"/>
        <v>#NUM!</v>
      </c>
      <c r="P922" t="e">
        <f t="shared" si="321"/>
        <v>#DIV/0!</v>
      </c>
      <c r="Q922" t="e">
        <f t="shared" si="322"/>
        <v>#DIV/0!</v>
      </c>
      <c r="S922">
        <f t="shared" si="323"/>
        <v>0</v>
      </c>
      <c r="T922" s="11">
        <f t="shared" si="324"/>
        <v>0</v>
      </c>
      <c r="U922">
        <f t="shared" si="325"/>
        <v>0</v>
      </c>
      <c r="W922" s="11">
        <f t="shared" si="309"/>
        <v>0</v>
      </c>
      <c r="X922" s="11">
        <f t="shared" si="310"/>
        <v>0</v>
      </c>
      <c r="Y922">
        <f t="shared" si="326"/>
        <v>0</v>
      </c>
      <c r="AA922">
        <f t="shared" si="311"/>
        <v>0</v>
      </c>
      <c r="AC922">
        <f t="shared" si="327"/>
        <v>0</v>
      </c>
      <c r="AD922">
        <f t="shared" si="328"/>
        <v>0</v>
      </c>
      <c r="AE922">
        <f t="shared" si="329"/>
        <v>40500</v>
      </c>
      <c r="AF922">
        <f t="shared" si="330"/>
        <v>0</v>
      </c>
      <c r="AH922">
        <f>'Quadrat Point Intercept'!B918*'Quadrat Point Intercept'!E918</f>
        <v>0</v>
      </c>
    </row>
    <row r="923" spans="4:34">
      <c r="D923" s="4">
        <v>912</v>
      </c>
      <c r="E923" s="5">
        <f>'Quadrat Point Intercept'!B919</f>
        <v>0</v>
      </c>
      <c r="F923">
        <f t="shared" si="312"/>
        <v>0</v>
      </c>
      <c r="G923">
        <f t="shared" si="313"/>
        <v>0</v>
      </c>
      <c r="H923">
        <f t="shared" si="314"/>
        <v>12.5</v>
      </c>
      <c r="I923">
        <f t="shared" si="315"/>
        <v>10</v>
      </c>
      <c r="J923">
        <f t="shared" si="316"/>
        <v>1</v>
      </c>
      <c r="K923">
        <f t="shared" si="317"/>
        <v>1</v>
      </c>
      <c r="L923">
        <f t="shared" si="318"/>
        <v>0</v>
      </c>
      <c r="M923" t="e">
        <f t="shared" si="319"/>
        <v>#NUM!</v>
      </c>
      <c r="N923" t="e">
        <f t="shared" si="320"/>
        <v>#NUM!</v>
      </c>
      <c r="P923" t="e">
        <f t="shared" si="321"/>
        <v>#DIV/0!</v>
      </c>
      <c r="Q923" t="e">
        <f t="shared" si="322"/>
        <v>#DIV/0!</v>
      </c>
      <c r="S923">
        <f t="shared" si="323"/>
        <v>0</v>
      </c>
      <c r="T923" s="11">
        <f t="shared" si="324"/>
        <v>0</v>
      </c>
      <c r="U923">
        <f t="shared" si="325"/>
        <v>0</v>
      </c>
      <c r="W923" s="11">
        <f t="shared" si="309"/>
        <v>0</v>
      </c>
      <c r="X923" s="11">
        <f t="shared" si="310"/>
        <v>0</v>
      </c>
      <c r="Y923">
        <f t="shared" si="326"/>
        <v>0</v>
      </c>
      <c r="AA923">
        <f t="shared" si="311"/>
        <v>0</v>
      </c>
      <c r="AC923">
        <f t="shared" si="327"/>
        <v>0</v>
      </c>
      <c r="AD923">
        <f t="shared" si="328"/>
        <v>0</v>
      </c>
      <c r="AE923">
        <f t="shared" si="329"/>
        <v>40500</v>
      </c>
      <c r="AF923">
        <f t="shared" si="330"/>
        <v>0</v>
      </c>
      <c r="AH923">
        <f>'Quadrat Point Intercept'!B919*'Quadrat Point Intercept'!E919</f>
        <v>0</v>
      </c>
    </row>
    <row r="924" spans="4:34">
      <c r="D924" s="4">
        <v>913</v>
      </c>
      <c r="E924" s="5">
        <f>'Quadrat Point Intercept'!B920</f>
        <v>0</v>
      </c>
      <c r="F924">
        <f t="shared" si="312"/>
        <v>0</v>
      </c>
      <c r="G924">
        <f t="shared" si="313"/>
        <v>0</v>
      </c>
      <c r="H924">
        <f t="shared" si="314"/>
        <v>12.5</v>
      </c>
      <c r="I924">
        <f t="shared" si="315"/>
        <v>10</v>
      </c>
      <c r="J924">
        <f t="shared" si="316"/>
        <v>1</v>
      </c>
      <c r="K924">
        <f t="shared" si="317"/>
        <v>1</v>
      </c>
      <c r="L924">
        <f t="shared" si="318"/>
        <v>0</v>
      </c>
      <c r="M924" t="e">
        <f t="shared" si="319"/>
        <v>#NUM!</v>
      </c>
      <c r="N924" t="e">
        <f t="shared" si="320"/>
        <v>#NUM!</v>
      </c>
      <c r="P924" t="e">
        <f t="shared" si="321"/>
        <v>#DIV/0!</v>
      </c>
      <c r="Q924" t="e">
        <f t="shared" si="322"/>
        <v>#DIV/0!</v>
      </c>
      <c r="S924">
        <f t="shared" si="323"/>
        <v>0</v>
      </c>
      <c r="T924" s="11">
        <f t="shared" si="324"/>
        <v>0</v>
      </c>
      <c r="U924">
        <f t="shared" si="325"/>
        <v>0</v>
      </c>
      <c r="W924" s="11">
        <f t="shared" si="309"/>
        <v>0</v>
      </c>
      <c r="X924" s="11">
        <f t="shared" si="310"/>
        <v>0</v>
      </c>
      <c r="Y924">
        <f t="shared" si="326"/>
        <v>0</v>
      </c>
      <c r="AA924">
        <f t="shared" si="311"/>
        <v>0</v>
      </c>
      <c r="AC924">
        <f t="shared" si="327"/>
        <v>0</v>
      </c>
      <c r="AD924">
        <f t="shared" si="328"/>
        <v>0</v>
      </c>
      <c r="AE924">
        <f t="shared" si="329"/>
        <v>40500</v>
      </c>
      <c r="AF924">
        <f t="shared" si="330"/>
        <v>0</v>
      </c>
      <c r="AH924">
        <f>'Quadrat Point Intercept'!B920*'Quadrat Point Intercept'!E920</f>
        <v>0</v>
      </c>
    </row>
    <row r="925" spans="4:34">
      <c r="D925" s="4">
        <v>914</v>
      </c>
      <c r="E925" s="5">
        <f>'Quadrat Point Intercept'!B921</f>
        <v>0</v>
      </c>
      <c r="F925">
        <f t="shared" si="312"/>
        <v>0</v>
      </c>
      <c r="G925">
        <f t="shared" si="313"/>
        <v>0</v>
      </c>
      <c r="H925">
        <f t="shared" si="314"/>
        <v>12.5</v>
      </c>
      <c r="I925">
        <f t="shared" si="315"/>
        <v>10</v>
      </c>
      <c r="J925">
        <f t="shared" si="316"/>
        <v>1</v>
      </c>
      <c r="K925">
        <f t="shared" si="317"/>
        <v>1</v>
      </c>
      <c r="L925">
        <f t="shared" si="318"/>
        <v>0</v>
      </c>
      <c r="M925" t="e">
        <f t="shared" si="319"/>
        <v>#NUM!</v>
      </c>
      <c r="N925" t="e">
        <f t="shared" si="320"/>
        <v>#NUM!</v>
      </c>
      <c r="P925" t="e">
        <f t="shared" si="321"/>
        <v>#DIV/0!</v>
      </c>
      <c r="Q925" t="e">
        <f t="shared" si="322"/>
        <v>#DIV/0!</v>
      </c>
      <c r="S925">
        <f t="shared" si="323"/>
        <v>0</v>
      </c>
      <c r="T925" s="11">
        <f t="shared" si="324"/>
        <v>0</v>
      </c>
      <c r="U925">
        <f t="shared" si="325"/>
        <v>0</v>
      </c>
      <c r="W925" s="11">
        <f t="shared" si="309"/>
        <v>0</v>
      </c>
      <c r="X925" s="11">
        <f t="shared" si="310"/>
        <v>0</v>
      </c>
      <c r="Y925">
        <f t="shared" si="326"/>
        <v>0</v>
      </c>
      <c r="AA925">
        <f t="shared" si="311"/>
        <v>0</v>
      </c>
      <c r="AC925">
        <f t="shared" si="327"/>
        <v>0</v>
      </c>
      <c r="AD925">
        <f t="shared" si="328"/>
        <v>0</v>
      </c>
      <c r="AE925">
        <f t="shared" si="329"/>
        <v>40500</v>
      </c>
      <c r="AF925">
        <f t="shared" si="330"/>
        <v>0</v>
      </c>
      <c r="AH925">
        <f>'Quadrat Point Intercept'!B921*'Quadrat Point Intercept'!E921</f>
        <v>0</v>
      </c>
    </row>
    <row r="926" spans="4:34">
      <c r="D926" s="4">
        <v>915</v>
      </c>
      <c r="E926" s="5">
        <f>'Quadrat Point Intercept'!B922</f>
        <v>0</v>
      </c>
      <c r="F926">
        <f t="shared" si="312"/>
        <v>0</v>
      </c>
      <c r="G926">
        <f t="shared" si="313"/>
        <v>0</v>
      </c>
      <c r="H926">
        <f t="shared" si="314"/>
        <v>12.5</v>
      </c>
      <c r="I926">
        <f t="shared" si="315"/>
        <v>10</v>
      </c>
      <c r="J926">
        <f t="shared" si="316"/>
        <v>1</v>
      </c>
      <c r="K926">
        <f t="shared" si="317"/>
        <v>1</v>
      </c>
      <c r="L926">
        <f t="shared" si="318"/>
        <v>0</v>
      </c>
      <c r="M926" t="e">
        <f t="shared" si="319"/>
        <v>#NUM!</v>
      </c>
      <c r="N926" t="e">
        <f t="shared" si="320"/>
        <v>#NUM!</v>
      </c>
      <c r="P926" t="e">
        <f t="shared" si="321"/>
        <v>#DIV/0!</v>
      </c>
      <c r="Q926" t="e">
        <f t="shared" si="322"/>
        <v>#DIV/0!</v>
      </c>
      <c r="S926">
        <f t="shared" si="323"/>
        <v>0</v>
      </c>
      <c r="T926" s="11">
        <f t="shared" si="324"/>
        <v>0</v>
      </c>
      <c r="U926">
        <f t="shared" si="325"/>
        <v>0</v>
      </c>
      <c r="W926" s="11">
        <f t="shared" si="309"/>
        <v>0</v>
      </c>
      <c r="X926" s="11">
        <f t="shared" si="310"/>
        <v>0</v>
      </c>
      <c r="Y926">
        <f t="shared" si="326"/>
        <v>0</v>
      </c>
      <c r="AA926">
        <f t="shared" si="311"/>
        <v>0</v>
      </c>
      <c r="AC926">
        <f t="shared" si="327"/>
        <v>0</v>
      </c>
      <c r="AD926">
        <f t="shared" si="328"/>
        <v>0</v>
      </c>
      <c r="AE926">
        <f t="shared" si="329"/>
        <v>40500</v>
      </c>
      <c r="AF926">
        <f t="shared" si="330"/>
        <v>0</v>
      </c>
      <c r="AH926">
        <f>'Quadrat Point Intercept'!B922*'Quadrat Point Intercept'!E922</f>
        <v>0</v>
      </c>
    </row>
    <row r="927" spans="4:34">
      <c r="D927" s="4">
        <v>916</v>
      </c>
      <c r="E927" s="5">
        <f>'Quadrat Point Intercept'!B923</f>
        <v>0</v>
      </c>
      <c r="F927">
        <f t="shared" si="312"/>
        <v>0</v>
      </c>
      <c r="G927">
        <f t="shared" si="313"/>
        <v>0</v>
      </c>
      <c r="H927">
        <f t="shared" si="314"/>
        <v>12.5</v>
      </c>
      <c r="I927">
        <f t="shared" si="315"/>
        <v>10</v>
      </c>
      <c r="J927">
        <f t="shared" si="316"/>
        <v>1</v>
      </c>
      <c r="K927">
        <f t="shared" si="317"/>
        <v>1</v>
      </c>
      <c r="L927">
        <f t="shared" si="318"/>
        <v>0</v>
      </c>
      <c r="M927" t="e">
        <f t="shared" si="319"/>
        <v>#NUM!</v>
      </c>
      <c r="N927" t="e">
        <f t="shared" si="320"/>
        <v>#NUM!</v>
      </c>
      <c r="P927" t="e">
        <f t="shared" si="321"/>
        <v>#DIV/0!</v>
      </c>
      <c r="Q927" t="e">
        <f t="shared" si="322"/>
        <v>#DIV/0!</v>
      </c>
      <c r="S927">
        <f t="shared" si="323"/>
        <v>0</v>
      </c>
      <c r="T927" s="11">
        <f t="shared" si="324"/>
        <v>0</v>
      </c>
      <c r="U927">
        <f t="shared" si="325"/>
        <v>0</v>
      </c>
      <c r="W927" s="11">
        <f t="shared" si="309"/>
        <v>0</v>
      </c>
      <c r="X927" s="11">
        <f t="shared" si="310"/>
        <v>0</v>
      </c>
      <c r="Y927">
        <f t="shared" si="326"/>
        <v>0</v>
      </c>
      <c r="AA927">
        <f t="shared" si="311"/>
        <v>0</v>
      </c>
      <c r="AC927">
        <f t="shared" si="327"/>
        <v>0</v>
      </c>
      <c r="AD927">
        <f t="shared" si="328"/>
        <v>0</v>
      </c>
      <c r="AE927">
        <f t="shared" si="329"/>
        <v>40500</v>
      </c>
      <c r="AF927">
        <f t="shared" si="330"/>
        <v>0</v>
      </c>
      <c r="AH927">
        <f>'Quadrat Point Intercept'!B923*'Quadrat Point Intercept'!E923</f>
        <v>0</v>
      </c>
    </row>
    <row r="928" spans="4:34">
      <c r="D928" s="4">
        <v>917</v>
      </c>
      <c r="E928" s="5">
        <f>'Quadrat Point Intercept'!B924</f>
        <v>0</v>
      </c>
      <c r="F928">
        <f t="shared" si="312"/>
        <v>0</v>
      </c>
      <c r="G928">
        <f t="shared" si="313"/>
        <v>0</v>
      </c>
      <c r="H928">
        <f t="shared" si="314"/>
        <v>12.5</v>
      </c>
      <c r="I928">
        <f t="shared" si="315"/>
        <v>10</v>
      </c>
      <c r="J928">
        <f t="shared" si="316"/>
        <v>1</v>
      </c>
      <c r="K928">
        <f t="shared" si="317"/>
        <v>1</v>
      </c>
      <c r="L928">
        <f t="shared" si="318"/>
        <v>0</v>
      </c>
      <c r="M928" t="e">
        <f t="shared" si="319"/>
        <v>#NUM!</v>
      </c>
      <c r="N928" t="e">
        <f t="shared" si="320"/>
        <v>#NUM!</v>
      </c>
      <c r="P928" t="e">
        <f t="shared" si="321"/>
        <v>#DIV/0!</v>
      </c>
      <c r="Q928" t="e">
        <f t="shared" si="322"/>
        <v>#DIV/0!</v>
      </c>
      <c r="S928">
        <f t="shared" si="323"/>
        <v>0</v>
      </c>
      <c r="T928" s="11">
        <f t="shared" si="324"/>
        <v>0</v>
      </c>
      <c r="U928">
        <f t="shared" si="325"/>
        <v>0</v>
      </c>
      <c r="W928" s="11">
        <f t="shared" si="309"/>
        <v>0</v>
      </c>
      <c r="X928" s="11">
        <f t="shared" si="310"/>
        <v>0</v>
      </c>
      <c r="Y928">
        <f t="shared" si="326"/>
        <v>0</v>
      </c>
      <c r="AA928">
        <f t="shared" si="311"/>
        <v>0</v>
      </c>
      <c r="AC928">
        <f t="shared" si="327"/>
        <v>0</v>
      </c>
      <c r="AD928">
        <f t="shared" si="328"/>
        <v>0</v>
      </c>
      <c r="AE928">
        <f t="shared" si="329"/>
        <v>40500</v>
      </c>
      <c r="AF928">
        <f t="shared" si="330"/>
        <v>0</v>
      </c>
      <c r="AH928">
        <f>'Quadrat Point Intercept'!B924*'Quadrat Point Intercept'!E924</f>
        <v>0</v>
      </c>
    </row>
    <row r="929" spans="4:34">
      <c r="D929" s="4">
        <v>918</v>
      </c>
      <c r="E929" s="5">
        <f>'Quadrat Point Intercept'!B925</f>
        <v>0</v>
      </c>
      <c r="F929">
        <f t="shared" si="312"/>
        <v>0</v>
      </c>
      <c r="G929">
        <f t="shared" si="313"/>
        <v>0</v>
      </c>
      <c r="H929">
        <f t="shared" si="314"/>
        <v>12.5</v>
      </c>
      <c r="I929">
        <f t="shared" si="315"/>
        <v>10</v>
      </c>
      <c r="J929">
        <f t="shared" si="316"/>
        <v>1</v>
      </c>
      <c r="K929">
        <f t="shared" si="317"/>
        <v>1</v>
      </c>
      <c r="L929">
        <f t="shared" si="318"/>
        <v>0</v>
      </c>
      <c r="M929" t="e">
        <f t="shared" si="319"/>
        <v>#NUM!</v>
      </c>
      <c r="N929" t="e">
        <f t="shared" si="320"/>
        <v>#NUM!</v>
      </c>
      <c r="P929" t="e">
        <f t="shared" si="321"/>
        <v>#DIV/0!</v>
      </c>
      <c r="Q929" t="e">
        <f t="shared" si="322"/>
        <v>#DIV/0!</v>
      </c>
      <c r="S929">
        <f t="shared" si="323"/>
        <v>0</v>
      </c>
      <c r="T929" s="11">
        <f t="shared" si="324"/>
        <v>0</v>
      </c>
      <c r="U929">
        <f t="shared" si="325"/>
        <v>0</v>
      </c>
      <c r="W929" s="11">
        <f t="shared" si="309"/>
        <v>0</v>
      </c>
      <c r="X929" s="11">
        <f t="shared" si="310"/>
        <v>0</v>
      </c>
      <c r="Y929">
        <f t="shared" si="326"/>
        <v>0</v>
      </c>
      <c r="AA929">
        <f t="shared" si="311"/>
        <v>0</v>
      </c>
      <c r="AC929">
        <f t="shared" si="327"/>
        <v>0</v>
      </c>
      <c r="AD929">
        <f t="shared" si="328"/>
        <v>0</v>
      </c>
      <c r="AE929">
        <f t="shared" si="329"/>
        <v>40500</v>
      </c>
      <c r="AF929">
        <f t="shared" si="330"/>
        <v>0</v>
      </c>
      <c r="AH929">
        <f>'Quadrat Point Intercept'!B925*'Quadrat Point Intercept'!E925</f>
        <v>0</v>
      </c>
    </row>
    <row r="930" spans="4:34">
      <c r="D930" s="4">
        <v>919</v>
      </c>
      <c r="E930" s="5">
        <f>'Quadrat Point Intercept'!B926</f>
        <v>0</v>
      </c>
      <c r="F930">
        <f t="shared" si="312"/>
        <v>0</v>
      </c>
      <c r="G930">
        <f t="shared" si="313"/>
        <v>0</v>
      </c>
      <c r="H930">
        <f t="shared" si="314"/>
        <v>12.5</v>
      </c>
      <c r="I930">
        <f t="shared" si="315"/>
        <v>10</v>
      </c>
      <c r="J930">
        <f t="shared" si="316"/>
        <v>1</v>
      </c>
      <c r="K930">
        <f t="shared" si="317"/>
        <v>1</v>
      </c>
      <c r="L930">
        <f t="shared" si="318"/>
        <v>0</v>
      </c>
      <c r="M930" t="e">
        <f t="shared" si="319"/>
        <v>#NUM!</v>
      </c>
      <c r="N930" t="e">
        <f t="shared" si="320"/>
        <v>#NUM!</v>
      </c>
      <c r="P930" t="e">
        <f t="shared" si="321"/>
        <v>#DIV/0!</v>
      </c>
      <c r="Q930" t="e">
        <f t="shared" si="322"/>
        <v>#DIV/0!</v>
      </c>
      <c r="S930">
        <f t="shared" si="323"/>
        <v>0</v>
      </c>
      <c r="T930" s="11">
        <f t="shared" si="324"/>
        <v>0</v>
      </c>
      <c r="U930">
        <f t="shared" si="325"/>
        <v>0</v>
      </c>
      <c r="W930" s="11">
        <f t="shared" si="309"/>
        <v>0</v>
      </c>
      <c r="X930" s="11">
        <f t="shared" si="310"/>
        <v>0</v>
      </c>
      <c r="Y930">
        <f t="shared" si="326"/>
        <v>0</v>
      </c>
      <c r="AA930">
        <f t="shared" si="311"/>
        <v>0</v>
      </c>
      <c r="AC930">
        <f t="shared" si="327"/>
        <v>0</v>
      </c>
      <c r="AD930">
        <f t="shared" si="328"/>
        <v>0</v>
      </c>
      <c r="AE930">
        <f t="shared" si="329"/>
        <v>40500</v>
      </c>
      <c r="AF930">
        <f t="shared" si="330"/>
        <v>0</v>
      </c>
      <c r="AH930">
        <f>'Quadrat Point Intercept'!B926*'Quadrat Point Intercept'!E926</f>
        <v>0</v>
      </c>
    </row>
    <row r="931" spans="4:34">
      <c r="D931" s="4">
        <v>920</v>
      </c>
      <c r="E931" s="5">
        <f>'Quadrat Point Intercept'!B927</f>
        <v>0</v>
      </c>
      <c r="F931">
        <f t="shared" si="312"/>
        <v>0</v>
      </c>
      <c r="G931">
        <f t="shared" si="313"/>
        <v>0</v>
      </c>
      <c r="H931">
        <f t="shared" si="314"/>
        <v>12.5</v>
      </c>
      <c r="I931">
        <f t="shared" si="315"/>
        <v>10</v>
      </c>
      <c r="J931">
        <f t="shared" si="316"/>
        <v>1</v>
      </c>
      <c r="K931">
        <f t="shared" si="317"/>
        <v>1</v>
      </c>
      <c r="L931">
        <f t="shared" si="318"/>
        <v>0</v>
      </c>
      <c r="M931" t="e">
        <f t="shared" si="319"/>
        <v>#NUM!</v>
      </c>
      <c r="N931" t="e">
        <f t="shared" si="320"/>
        <v>#NUM!</v>
      </c>
      <c r="P931" t="e">
        <f t="shared" si="321"/>
        <v>#DIV/0!</v>
      </c>
      <c r="Q931" t="e">
        <f t="shared" si="322"/>
        <v>#DIV/0!</v>
      </c>
      <c r="S931">
        <f t="shared" si="323"/>
        <v>0</v>
      </c>
      <c r="T931" s="11">
        <f t="shared" si="324"/>
        <v>0</v>
      </c>
      <c r="U931">
        <f t="shared" si="325"/>
        <v>0</v>
      </c>
      <c r="W931" s="11">
        <f t="shared" si="309"/>
        <v>0</v>
      </c>
      <c r="X931" s="11">
        <f t="shared" si="310"/>
        <v>0</v>
      </c>
      <c r="Y931">
        <f t="shared" si="326"/>
        <v>0</v>
      </c>
      <c r="AA931">
        <f t="shared" si="311"/>
        <v>0</v>
      </c>
      <c r="AC931">
        <f t="shared" si="327"/>
        <v>0</v>
      </c>
      <c r="AD931">
        <f t="shared" si="328"/>
        <v>0</v>
      </c>
      <c r="AE931">
        <f t="shared" si="329"/>
        <v>40500</v>
      </c>
      <c r="AF931">
        <f t="shared" si="330"/>
        <v>0</v>
      </c>
      <c r="AH931">
        <f>'Quadrat Point Intercept'!B927*'Quadrat Point Intercept'!E927</f>
        <v>0</v>
      </c>
    </row>
    <row r="932" spans="4:34">
      <c r="D932" s="4">
        <v>921</v>
      </c>
      <c r="E932" s="5">
        <f>'Quadrat Point Intercept'!B928</f>
        <v>0</v>
      </c>
      <c r="F932">
        <f t="shared" si="312"/>
        <v>0</v>
      </c>
      <c r="G932">
        <f t="shared" si="313"/>
        <v>0</v>
      </c>
      <c r="H932">
        <f t="shared" si="314"/>
        <v>12.5</v>
      </c>
      <c r="I932">
        <f t="shared" si="315"/>
        <v>10</v>
      </c>
      <c r="J932">
        <f t="shared" si="316"/>
        <v>1</v>
      </c>
      <c r="K932">
        <f t="shared" si="317"/>
        <v>1</v>
      </c>
      <c r="L932">
        <f t="shared" si="318"/>
        <v>0</v>
      </c>
      <c r="M932" t="e">
        <f t="shared" si="319"/>
        <v>#NUM!</v>
      </c>
      <c r="N932" t="e">
        <f t="shared" si="320"/>
        <v>#NUM!</v>
      </c>
      <c r="P932" t="e">
        <f t="shared" si="321"/>
        <v>#DIV/0!</v>
      </c>
      <c r="Q932" t="e">
        <f t="shared" si="322"/>
        <v>#DIV/0!</v>
      </c>
      <c r="S932">
        <f t="shared" si="323"/>
        <v>0</v>
      </c>
      <c r="T932" s="11">
        <f t="shared" si="324"/>
        <v>0</v>
      </c>
      <c r="U932">
        <f t="shared" si="325"/>
        <v>0</v>
      </c>
      <c r="W932" s="11">
        <f t="shared" si="309"/>
        <v>0</v>
      </c>
      <c r="X932" s="11">
        <f t="shared" si="310"/>
        <v>0</v>
      </c>
      <c r="Y932">
        <f t="shared" si="326"/>
        <v>0</v>
      </c>
      <c r="AA932">
        <f t="shared" si="311"/>
        <v>0</v>
      </c>
      <c r="AC932">
        <f t="shared" si="327"/>
        <v>0</v>
      </c>
      <c r="AD932">
        <f t="shared" si="328"/>
        <v>0</v>
      </c>
      <c r="AE932">
        <f t="shared" si="329"/>
        <v>40500</v>
      </c>
      <c r="AF932">
        <f t="shared" si="330"/>
        <v>0</v>
      </c>
      <c r="AH932">
        <f>'Quadrat Point Intercept'!B928*'Quadrat Point Intercept'!E928</f>
        <v>0</v>
      </c>
    </row>
    <row r="933" spans="4:34">
      <c r="D933" s="4">
        <v>922</v>
      </c>
      <c r="E933" s="5">
        <f>'Quadrat Point Intercept'!B929</f>
        <v>0</v>
      </c>
      <c r="F933">
        <f t="shared" si="312"/>
        <v>0</v>
      </c>
      <c r="G933">
        <f t="shared" si="313"/>
        <v>0</v>
      </c>
      <c r="H933">
        <f t="shared" si="314"/>
        <v>12.5</v>
      </c>
      <c r="I933">
        <f t="shared" si="315"/>
        <v>10</v>
      </c>
      <c r="J933">
        <f t="shared" si="316"/>
        <v>1</v>
      </c>
      <c r="K933">
        <f t="shared" si="317"/>
        <v>1</v>
      </c>
      <c r="L933">
        <f t="shared" si="318"/>
        <v>0</v>
      </c>
      <c r="M933" t="e">
        <f t="shared" si="319"/>
        <v>#NUM!</v>
      </c>
      <c r="N933" t="e">
        <f t="shared" si="320"/>
        <v>#NUM!</v>
      </c>
      <c r="P933" t="e">
        <f t="shared" si="321"/>
        <v>#DIV/0!</v>
      </c>
      <c r="Q933" t="e">
        <f t="shared" si="322"/>
        <v>#DIV/0!</v>
      </c>
      <c r="S933">
        <f t="shared" si="323"/>
        <v>0</v>
      </c>
      <c r="T933" s="11">
        <f t="shared" si="324"/>
        <v>0</v>
      </c>
      <c r="U933">
        <f t="shared" si="325"/>
        <v>0</v>
      </c>
      <c r="W933" s="11">
        <f t="shared" si="309"/>
        <v>0</v>
      </c>
      <c r="X933" s="11">
        <f t="shared" si="310"/>
        <v>0</v>
      </c>
      <c r="Y933">
        <f t="shared" si="326"/>
        <v>0</v>
      </c>
      <c r="AA933">
        <f t="shared" si="311"/>
        <v>0</v>
      </c>
      <c r="AC933">
        <f t="shared" si="327"/>
        <v>0</v>
      </c>
      <c r="AD933">
        <f t="shared" si="328"/>
        <v>0</v>
      </c>
      <c r="AE933">
        <f t="shared" si="329"/>
        <v>40500</v>
      </c>
      <c r="AF933">
        <f t="shared" si="330"/>
        <v>0</v>
      </c>
      <c r="AH933">
        <f>'Quadrat Point Intercept'!B929*'Quadrat Point Intercept'!E929</f>
        <v>0</v>
      </c>
    </row>
    <row r="934" spans="4:34">
      <c r="D934" s="4">
        <v>923</v>
      </c>
      <c r="E934" s="5">
        <f>'Quadrat Point Intercept'!B930</f>
        <v>0</v>
      </c>
      <c r="F934">
        <f t="shared" si="312"/>
        <v>0</v>
      </c>
      <c r="G934">
        <f t="shared" si="313"/>
        <v>0</v>
      </c>
      <c r="H934">
        <f t="shared" si="314"/>
        <v>12.5</v>
      </c>
      <c r="I934">
        <f t="shared" si="315"/>
        <v>10</v>
      </c>
      <c r="J934">
        <f t="shared" si="316"/>
        <v>1</v>
      </c>
      <c r="K934">
        <f t="shared" si="317"/>
        <v>1</v>
      </c>
      <c r="L934">
        <f t="shared" si="318"/>
        <v>0</v>
      </c>
      <c r="M934" t="e">
        <f t="shared" si="319"/>
        <v>#NUM!</v>
      </c>
      <c r="N934" t="e">
        <f t="shared" si="320"/>
        <v>#NUM!</v>
      </c>
      <c r="P934" t="e">
        <f t="shared" si="321"/>
        <v>#DIV/0!</v>
      </c>
      <c r="Q934" t="e">
        <f t="shared" si="322"/>
        <v>#DIV/0!</v>
      </c>
      <c r="S934">
        <f t="shared" si="323"/>
        <v>0</v>
      </c>
      <c r="T934" s="11">
        <f t="shared" si="324"/>
        <v>0</v>
      </c>
      <c r="U934">
        <f t="shared" si="325"/>
        <v>0</v>
      </c>
      <c r="W934" s="11">
        <f t="shared" si="309"/>
        <v>0</v>
      </c>
      <c r="X934" s="11">
        <f t="shared" si="310"/>
        <v>0</v>
      </c>
      <c r="Y934">
        <f t="shared" si="326"/>
        <v>0</v>
      </c>
      <c r="AA934">
        <f t="shared" si="311"/>
        <v>0</v>
      </c>
      <c r="AC934">
        <f t="shared" si="327"/>
        <v>0</v>
      </c>
      <c r="AD934">
        <f t="shared" si="328"/>
        <v>0</v>
      </c>
      <c r="AE934">
        <f t="shared" si="329"/>
        <v>40500</v>
      </c>
      <c r="AF934">
        <f t="shared" si="330"/>
        <v>0</v>
      </c>
      <c r="AH934">
        <f>'Quadrat Point Intercept'!B930*'Quadrat Point Intercept'!E930</f>
        <v>0</v>
      </c>
    </row>
    <row r="935" spans="4:34">
      <c r="D935" s="4">
        <v>924</v>
      </c>
      <c r="E935" s="5">
        <f>'Quadrat Point Intercept'!B931</f>
        <v>0</v>
      </c>
      <c r="F935">
        <f t="shared" si="312"/>
        <v>0</v>
      </c>
      <c r="G935">
        <f t="shared" si="313"/>
        <v>0</v>
      </c>
      <c r="H935">
        <f t="shared" si="314"/>
        <v>12.5</v>
      </c>
      <c r="I935">
        <f t="shared" si="315"/>
        <v>10</v>
      </c>
      <c r="J935">
        <f t="shared" si="316"/>
        <v>1</v>
      </c>
      <c r="K935">
        <f t="shared" si="317"/>
        <v>1</v>
      </c>
      <c r="L935">
        <f t="shared" si="318"/>
        <v>0</v>
      </c>
      <c r="M935" t="e">
        <f t="shared" si="319"/>
        <v>#NUM!</v>
      </c>
      <c r="N935" t="e">
        <f t="shared" si="320"/>
        <v>#NUM!</v>
      </c>
      <c r="P935" t="e">
        <f t="shared" si="321"/>
        <v>#DIV/0!</v>
      </c>
      <c r="Q935" t="e">
        <f t="shared" si="322"/>
        <v>#DIV/0!</v>
      </c>
      <c r="S935">
        <f t="shared" si="323"/>
        <v>0</v>
      </c>
      <c r="T935" s="11">
        <f t="shared" si="324"/>
        <v>0</v>
      </c>
      <c r="U935">
        <f t="shared" si="325"/>
        <v>0</v>
      </c>
      <c r="W935" s="11">
        <f t="shared" si="309"/>
        <v>0</v>
      </c>
      <c r="X935" s="11">
        <f t="shared" si="310"/>
        <v>0</v>
      </c>
      <c r="Y935">
        <f t="shared" si="326"/>
        <v>0</v>
      </c>
      <c r="AA935">
        <f t="shared" si="311"/>
        <v>0</v>
      </c>
      <c r="AC935">
        <f t="shared" si="327"/>
        <v>0</v>
      </c>
      <c r="AD935">
        <f t="shared" si="328"/>
        <v>0</v>
      </c>
      <c r="AE935">
        <f t="shared" si="329"/>
        <v>40500</v>
      </c>
      <c r="AF935">
        <f t="shared" si="330"/>
        <v>0</v>
      </c>
      <c r="AH935">
        <f>'Quadrat Point Intercept'!B931*'Quadrat Point Intercept'!E931</f>
        <v>0</v>
      </c>
    </row>
    <row r="936" spans="4:34">
      <c r="D936" s="4">
        <v>925</v>
      </c>
      <c r="E936" s="5">
        <f>'Quadrat Point Intercept'!B932</f>
        <v>0</v>
      </c>
      <c r="F936">
        <f t="shared" si="312"/>
        <v>0</v>
      </c>
      <c r="G936">
        <f t="shared" si="313"/>
        <v>0</v>
      </c>
      <c r="H936">
        <f t="shared" si="314"/>
        <v>12.5</v>
      </c>
      <c r="I936">
        <f t="shared" si="315"/>
        <v>10</v>
      </c>
      <c r="J936">
        <f t="shared" si="316"/>
        <v>1</v>
      </c>
      <c r="K936">
        <f t="shared" si="317"/>
        <v>1</v>
      </c>
      <c r="L936">
        <f t="shared" si="318"/>
        <v>0</v>
      </c>
      <c r="M936" t="e">
        <f t="shared" si="319"/>
        <v>#NUM!</v>
      </c>
      <c r="N936" t="e">
        <f t="shared" si="320"/>
        <v>#NUM!</v>
      </c>
      <c r="P936" t="e">
        <f t="shared" si="321"/>
        <v>#DIV/0!</v>
      </c>
      <c r="Q936" t="e">
        <f t="shared" si="322"/>
        <v>#DIV/0!</v>
      </c>
      <c r="S936">
        <f t="shared" si="323"/>
        <v>0</v>
      </c>
      <c r="T936" s="11">
        <f t="shared" si="324"/>
        <v>0</v>
      </c>
      <c r="U936">
        <f t="shared" si="325"/>
        <v>0</v>
      </c>
      <c r="W936" s="11">
        <f t="shared" si="309"/>
        <v>0</v>
      </c>
      <c r="X936" s="11">
        <f t="shared" si="310"/>
        <v>0</v>
      </c>
      <c r="Y936">
        <f t="shared" si="326"/>
        <v>0</v>
      </c>
      <c r="AA936">
        <f t="shared" si="311"/>
        <v>0</v>
      </c>
      <c r="AC936">
        <f t="shared" si="327"/>
        <v>0</v>
      </c>
      <c r="AD936">
        <f t="shared" si="328"/>
        <v>0</v>
      </c>
      <c r="AE936">
        <f t="shared" si="329"/>
        <v>40500</v>
      </c>
      <c r="AF936">
        <f t="shared" si="330"/>
        <v>0</v>
      </c>
      <c r="AH936">
        <f>'Quadrat Point Intercept'!B932*'Quadrat Point Intercept'!E932</f>
        <v>0</v>
      </c>
    </row>
    <row r="937" spans="4:34">
      <c r="D937" s="4">
        <v>926</v>
      </c>
      <c r="E937" s="5">
        <f>'Quadrat Point Intercept'!B933</f>
        <v>0</v>
      </c>
      <c r="F937">
        <f t="shared" si="312"/>
        <v>0</v>
      </c>
      <c r="G937">
        <f t="shared" si="313"/>
        <v>0</v>
      </c>
      <c r="H937">
        <f t="shared" si="314"/>
        <v>12.5</v>
      </c>
      <c r="I937">
        <f t="shared" si="315"/>
        <v>10</v>
      </c>
      <c r="J937">
        <f t="shared" si="316"/>
        <v>1</v>
      </c>
      <c r="K937">
        <f t="shared" si="317"/>
        <v>1</v>
      </c>
      <c r="L937">
        <f t="shared" si="318"/>
        <v>0</v>
      </c>
      <c r="M937" t="e">
        <f t="shared" si="319"/>
        <v>#NUM!</v>
      </c>
      <c r="N937" t="e">
        <f t="shared" si="320"/>
        <v>#NUM!</v>
      </c>
      <c r="P937" t="e">
        <f t="shared" si="321"/>
        <v>#DIV/0!</v>
      </c>
      <c r="Q937" t="e">
        <f t="shared" si="322"/>
        <v>#DIV/0!</v>
      </c>
      <c r="S937">
        <f t="shared" si="323"/>
        <v>0</v>
      </c>
      <c r="T937" s="11">
        <f t="shared" si="324"/>
        <v>0</v>
      </c>
      <c r="U937">
        <f t="shared" si="325"/>
        <v>0</v>
      </c>
      <c r="W937" s="11">
        <f t="shared" si="309"/>
        <v>0</v>
      </c>
      <c r="X937" s="11">
        <f t="shared" si="310"/>
        <v>0</v>
      </c>
      <c r="Y937">
        <f t="shared" si="326"/>
        <v>0</v>
      </c>
      <c r="AA937">
        <f t="shared" si="311"/>
        <v>0</v>
      </c>
      <c r="AC937">
        <f t="shared" si="327"/>
        <v>0</v>
      </c>
      <c r="AD937">
        <f t="shared" si="328"/>
        <v>0</v>
      </c>
      <c r="AE937">
        <f t="shared" si="329"/>
        <v>40500</v>
      </c>
      <c r="AF937">
        <f t="shared" si="330"/>
        <v>0</v>
      </c>
      <c r="AH937">
        <f>'Quadrat Point Intercept'!B933*'Quadrat Point Intercept'!E933</f>
        <v>0</v>
      </c>
    </row>
    <row r="938" spans="4:34">
      <c r="D938" s="4">
        <v>927</v>
      </c>
      <c r="E938" s="5">
        <f>'Quadrat Point Intercept'!B934</f>
        <v>0</v>
      </c>
      <c r="F938">
        <f t="shared" si="312"/>
        <v>0</v>
      </c>
      <c r="G938">
        <f t="shared" si="313"/>
        <v>0</v>
      </c>
      <c r="H938">
        <f t="shared" si="314"/>
        <v>12.5</v>
      </c>
      <c r="I938">
        <f t="shared" si="315"/>
        <v>10</v>
      </c>
      <c r="J938">
        <f t="shared" si="316"/>
        <v>1</v>
      </c>
      <c r="K938">
        <f t="shared" si="317"/>
        <v>1</v>
      </c>
      <c r="L938">
        <f t="shared" si="318"/>
        <v>0</v>
      </c>
      <c r="M938" t="e">
        <f t="shared" si="319"/>
        <v>#NUM!</v>
      </c>
      <c r="N938" t="e">
        <f t="shared" si="320"/>
        <v>#NUM!</v>
      </c>
      <c r="P938" t="e">
        <f t="shared" si="321"/>
        <v>#DIV/0!</v>
      </c>
      <c r="Q938" t="e">
        <f t="shared" si="322"/>
        <v>#DIV/0!</v>
      </c>
      <c r="S938">
        <f t="shared" si="323"/>
        <v>0</v>
      </c>
      <c r="T938" s="11">
        <f t="shared" si="324"/>
        <v>0</v>
      </c>
      <c r="U938">
        <f t="shared" si="325"/>
        <v>0</v>
      </c>
      <c r="W938" s="11">
        <f t="shared" si="309"/>
        <v>0</v>
      </c>
      <c r="X938" s="11">
        <f t="shared" si="310"/>
        <v>0</v>
      </c>
      <c r="Y938">
        <f t="shared" si="326"/>
        <v>0</v>
      </c>
      <c r="AA938">
        <f t="shared" si="311"/>
        <v>0</v>
      </c>
      <c r="AC938">
        <f t="shared" si="327"/>
        <v>0</v>
      </c>
      <c r="AD938">
        <f t="shared" si="328"/>
        <v>0</v>
      </c>
      <c r="AE938">
        <f t="shared" si="329"/>
        <v>40500</v>
      </c>
      <c r="AF938">
        <f t="shared" si="330"/>
        <v>0</v>
      </c>
      <c r="AH938">
        <f>'Quadrat Point Intercept'!B934*'Quadrat Point Intercept'!E934</f>
        <v>0</v>
      </c>
    </row>
    <row r="939" spans="4:34">
      <c r="D939" s="4">
        <v>928</v>
      </c>
      <c r="E939" s="5">
        <f>'Quadrat Point Intercept'!B935</f>
        <v>0</v>
      </c>
      <c r="F939">
        <f t="shared" si="312"/>
        <v>0</v>
      </c>
      <c r="G939">
        <f t="shared" si="313"/>
        <v>0</v>
      </c>
      <c r="H939">
        <f t="shared" si="314"/>
        <v>12.5</v>
      </c>
      <c r="I939">
        <f t="shared" si="315"/>
        <v>10</v>
      </c>
      <c r="J939">
        <f t="shared" si="316"/>
        <v>1</v>
      </c>
      <c r="K939">
        <f t="shared" si="317"/>
        <v>1</v>
      </c>
      <c r="L939">
        <f t="shared" si="318"/>
        <v>0</v>
      </c>
      <c r="M939" t="e">
        <f t="shared" si="319"/>
        <v>#NUM!</v>
      </c>
      <c r="N939" t="e">
        <f t="shared" si="320"/>
        <v>#NUM!</v>
      </c>
      <c r="P939" t="e">
        <f t="shared" si="321"/>
        <v>#DIV/0!</v>
      </c>
      <c r="Q939" t="e">
        <f t="shared" si="322"/>
        <v>#DIV/0!</v>
      </c>
      <c r="S939">
        <f t="shared" si="323"/>
        <v>0</v>
      </c>
      <c r="T939" s="11">
        <f t="shared" si="324"/>
        <v>0</v>
      </c>
      <c r="U939">
        <f t="shared" si="325"/>
        <v>0</v>
      </c>
      <c r="W939" s="11">
        <f t="shared" si="309"/>
        <v>0</v>
      </c>
      <c r="X939" s="11">
        <f t="shared" si="310"/>
        <v>0</v>
      </c>
      <c r="Y939">
        <f t="shared" si="326"/>
        <v>0</v>
      </c>
      <c r="AA939">
        <f t="shared" si="311"/>
        <v>0</v>
      </c>
      <c r="AC939">
        <f t="shared" si="327"/>
        <v>0</v>
      </c>
      <c r="AD939">
        <f t="shared" si="328"/>
        <v>0</v>
      </c>
      <c r="AE939">
        <f t="shared" si="329"/>
        <v>40500</v>
      </c>
      <c r="AF939">
        <f t="shared" si="330"/>
        <v>0</v>
      </c>
      <c r="AH939">
        <f>'Quadrat Point Intercept'!B935*'Quadrat Point Intercept'!E935</f>
        <v>0</v>
      </c>
    </row>
    <row r="940" spans="4:34">
      <c r="D940" s="4">
        <v>929</v>
      </c>
      <c r="E940" s="5">
        <f>'Quadrat Point Intercept'!B936</f>
        <v>0</v>
      </c>
      <c r="F940">
        <f t="shared" si="312"/>
        <v>0</v>
      </c>
      <c r="G940">
        <f t="shared" si="313"/>
        <v>0</v>
      </c>
      <c r="H940">
        <f t="shared" si="314"/>
        <v>12.5</v>
      </c>
      <c r="I940">
        <f t="shared" si="315"/>
        <v>10</v>
      </c>
      <c r="J940">
        <f t="shared" si="316"/>
        <v>1</v>
      </c>
      <c r="K940">
        <f t="shared" si="317"/>
        <v>1</v>
      </c>
      <c r="L940">
        <f t="shared" si="318"/>
        <v>0</v>
      </c>
      <c r="M940" t="e">
        <f t="shared" si="319"/>
        <v>#NUM!</v>
      </c>
      <c r="N940" t="e">
        <f t="shared" si="320"/>
        <v>#NUM!</v>
      </c>
      <c r="P940" t="e">
        <f t="shared" si="321"/>
        <v>#DIV/0!</v>
      </c>
      <c r="Q940" t="e">
        <f t="shared" si="322"/>
        <v>#DIV/0!</v>
      </c>
      <c r="S940">
        <f t="shared" si="323"/>
        <v>0</v>
      </c>
      <c r="T940" s="11">
        <f t="shared" si="324"/>
        <v>0</v>
      </c>
      <c r="U940">
        <f t="shared" si="325"/>
        <v>0</v>
      </c>
      <c r="W940" s="11">
        <f t="shared" si="309"/>
        <v>0</v>
      </c>
      <c r="X940" s="11">
        <f t="shared" si="310"/>
        <v>0</v>
      </c>
      <c r="Y940">
        <f t="shared" si="326"/>
        <v>0</v>
      </c>
      <c r="AA940">
        <f t="shared" si="311"/>
        <v>0</v>
      </c>
      <c r="AC940">
        <f t="shared" si="327"/>
        <v>0</v>
      </c>
      <c r="AD940">
        <f t="shared" si="328"/>
        <v>0</v>
      </c>
      <c r="AE940">
        <f t="shared" si="329"/>
        <v>40500</v>
      </c>
      <c r="AF940">
        <f t="shared" si="330"/>
        <v>0</v>
      </c>
      <c r="AH940">
        <f>'Quadrat Point Intercept'!B936*'Quadrat Point Intercept'!E936</f>
        <v>0</v>
      </c>
    </row>
    <row r="941" spans="4:34">
      <c r="D941" s="4">
        <v>930</v>
      </c>
      <c r="E941" s="5">
        <f>'Quadrat Point Intercept'!B937</f>
        <v>0</v>
      </c>
      <c r="F941">
        <f t="shared" si="312"/>
        <v>0</v>
      </c>
      <c r="G941">
        <f t="shared" si="313"/>
        <v>0</v>
      </c>
      <c r="H941">
        <f t="shared" si="314"/>
        <v>12.5</v>
      </c>
      <c r="I941">
        <f t="shared" si="315"/>
        <v>10</v>
      </c>
      <c r="J941">
        <f t="shared" si="316"/>
        <v>1</v>
      </c>
      <c r="K941">
        <f t="shared" si="317"/>
        <v>1</v>
      </c>
      <c r="L941">
        <f t="shared" si="318"/>
        <v>0</v>
      </c>
      <c r="M941" t="e">
        <f t="shared" si="319"/>
        <v>#NUM!</v>
      </c>
      <c r="N941" t="e">
        <f t="shared" si="320"/>
        <v>#NUM!</v>
      </c>
      <c r="P941" t="e">
        <f t="shared" si="321"/>
        <v>#DIV/0!</v>
      </c>
      <c r="Q941" t="e">
        <f t="shared" si="322"/>
        <v>#DIV/0!</v>
      </c>
      <c r="S941">
        <f t="shared" si="323"/>
        <v>0</v>
      </c>
      <c r="T941" s="11">
        <f t="shared" si="324"/>
        <v>0</v>
      </c>
      <c r="U941">
        <f t="shared" si="325"/>
        <v>0</v>
      </c>
      <c r="W941" s="11">
        <f t="shared" si="309"/>
        <v>0</v>
      </c>
      <c r="X941" s="11">
        <f t="shared" si="310"/>
        <v>0</v>
      </c>
      <c r="Y941">
        <f t="shared" si="326"/>
        <v>0</v>
      </c>
      <c r="AA941">
        <f t="shared" si="311"/>
        <v>0</v>
      </c>
      <c r="AC941">
        <f t="shared" si="327"/>
        <v>0</v>
      </c>
      <c r="AD941">
        <f t="shared" si="328"/>
        <v>0</v>
      </c>
      <c r="AE941">
        <f t="shared" si="329"/>
        <v>40500</v>
      </c>
      <c r="AF941">
        <f t="shared" si="330"/>
        <v>0</v>
      </c>
      <c r="AH941">
        <f>'Quadrat Point Intercept'!B937*'Quadrat Point Intercept'!E937</f>
        <v>0</v>
      </c>
    </row>
    <row r="942" spans="4:34">
      <c r="D942" s="4">
        <v>931</v>
      </c>
      <c r="E942" s="5">
        <f>'Quadrat Point Intercept'!B938</f>
        <v>0</v>
      </c>
      <c r="F942">
        <f t="shared" si="312"/>
        <v>0</v>
      </c>
      <c r="G942">
        <f t="shared" si="313"/>
        <v>0</v>
      </c>
      <c r="H942">
        <f t="shared" si="314"/>
        <v>12.5</v>
      </c>
      <c r="I942">
        <f t="shared" si="315"/>
        <v>10</v>
      </c>
      <c r="J942">
        <f t="shared" si="316"/>
        <v>1</v>
      </c>
      <c r="K942">
        <f t="shared" si="317"/>
        <v>1</v>
      </c>
      <c r="L942">
        <f t="shared" si="318"/>
        <v>0</v>
      </c>
      <c r="M942" t="e">
        <f t="shared" si="319"/>
        <v>#NUM!</v>
      </c>
      <c r="N942" t="e">
        <f t="shared" si="320"/>
        <v>#NUM!</v>
      </c>
      <c r="P942" t="e">
        <f t="shared" si="321"/>
        <v>#DIV/0!</v>
      </c>
      <c r="Q942" t="e">
        <f t="shared" si="322"/>
        <v>#DIV/0!</v>
      </c>
      <c r="S942">
        <f t="shared" si="323"/>
        <v>0</v>
      </c>
      <c r="T942" s="11">
        <f t="shared" si="324"/>
        <v>0</v>
      </c>
      <c r="U942">
        <f t="shared" si="325"/>
        <v>0</v>
      </c>
      <c r="W942" s="11">
        <f t="shared" si="309"/>
        <v>0</v>
      </c>
      <c r="X942" s="11">
        <f t="shared" si="310"/>
        <v>0</v>
      </c>
      <c r="Y942">
        <f t="shared" si="326"/>
        <v>0</v>
      </c>
      <c r="AA942">
        <f t="shared" si="311"/>
        <v>0</v>
      </c>
      <c r="AC942">
        <f t="shared" si="327"/>
        <v>0</v>
      </c>
      <c r="AD942">
        <f t="shared" si="328"/>
        <v>0</v>
      </c>
      <c r="AE942">
        <f t="shared" si="329"/>
        <v>40500</v>
      </c>
      <c r="AF942">
        <f t="shared" si="330"/>
        <v>0</v>
      </c>
      <c r="AH942">
        <f>'Quadrat Point Intercept'!B938*'Quadrat Point Intercept'!E938</f>
        <v>0</v>
      </c>
    </row>
    <row r="943" spans="4:34">
      <c r="D943" s="4">
        <v>932</v>
      </c>
      <c r="E943" s="5">
        <f>'Quadrat Point Intercept'!B939</f>
        <v>0</v>
      </c>
      <c r="F943">
        <f t="shared" si="312"/>
        <v>0</v>
      </c>
      <c r="G943">
        <f t="shared" si="313"/>
        <v>0</v>
      </c>
      <c r="H943">
        <f t="shared" si="314"/>
        <v>12.5</v>
      </c>
      <c r="I943">
        <f t="shared" si="315"/>
        <v>10</v>
      </c>
      <c r="J943">
        <f t="shared" si="316"/>
        <v>1</v>
      </c>
      <c r="K943">
        <f t="shared" si="317"/>
        <v>1</v>
      </c>
      <c r="L943">
        <f t="shared" si="318"/>
        <v>0</v>
      </c>
      <c r="M943" t="e">
        <f t="shared" si="319"/>
        <v>#NUM!</v>
      </c>
      <c r="N943" t="e">
        <f t="shared" si="320"/>
        <v>#NUM!</v>
      </c>
      <c r="P943" t="e">
        <f t="shared" si="321"/>
        <v>#DIV/0!</v>
      </c>
      <c r="Q943" t="e">
        <f t="shared" si="322"/>
        <v>#DIV/0!</v>
      </c>
      <c r="S943">
        <f t="shared" si="323"/>
        <v>0</v>
      </c>
      <c r="T943" s="11">
        <f t="shared" si="324"/>
        <v>0</v>
      </c>
      <c r="U943">
        <f t="shared" si="325"/>
        <v>0</v>
      </c>
      <c r="W943" s="11">
        <f t="shared" si="309"/>
        <v>0</v>
      </c>
      <c r="X943" s="11">
        <f t="shared" si="310"/>
        <v>0</v>
      </c>
      <c r="Y943">
        <f t="shared" si="326"/>
        <v>0</v>
      </c>
      <c r="AA943">
        <f t="shared" si="311"/>
        <v>0</v>
      </c>
      <c r="AC943">
        <f t="shared" si="327"/>
        <v>0</v>
      </c>
      <c r="AD943">
        <f t="shared" si="328"/>
        <v>0</v>
      </c>
      <c r="AE943">
        <f t="shared" si="329"/>
        <v>40500</v>
      </c>
      <c r="AF943">
        <f t="shared" si="330"/>
        <v>0</v>
      </c>
      <c r="AH943">
        <f>'Quadrat Point Intercept'!B939*'Quadrat Point Intercept'!E939</f>
        <v>0</v>
      </c>
    </row>
    <row r="944" spans="4:34">
      <c r="D944" s="4">
        <v>933</v>
      </c>
      <c r="E944" s="5">
        <f>'Quadrat Point Intercept'!B940</f>
        <v>0</v>
      </c>
      <c r="F944">
        <f t="shared" si="312"/>
        <v>0</v>
      </c>
      <c r="G944">
        <f t="shared" si="313"/>
        <v>0</v>
      </c>
      <c r="H944">
        <f t="shared" si="314"/>
        <v>12.5</v>
      </c>
      <c r="I944">
        <f t="shared" si="315"/>
        <v>10</v>
      </c>
      <c r="J944">
        <f t="shared" si="316"/>
        <v>1</v>
      </c>
      <c r="K944">
        <f t="shared" si="317"/>
        <v>1</v>
      </c>
      <c r="L944">
        <f t="shared" si="318"/>
        <v>0</v>
      </c>
      <c r="M944" t="e">
        <f t="shared" si="319"/>
        <v>#NUM!</v>
      </c>
      <c r="N944" t="e">
        <f t="shared" si="320"/>
        <v>#NUM!</v>
      </c>
      <c r="P944" t="e">
        <f t="shared" si="321"/>
        <v>#DIV/0!</v>
      </c>
      <c r="Q944" t="e">
        <f t="shared" si="322"/>
        <v>#DIV/0!</v>
      </c>
      <c r="S944">
        <f t="shared" si="323"/>
        <v>0</v>
      </c>
      <c r="T944" s="11">
        <f t="shared" si="324"/>
        <v>0</v>
      </c>
      <c r="U944">
        <f t="shared" si="325"/>
        <v>0</v>
      </c>
      <c r="W944" s="11">
        <f t="shared" si="309"/>
        <v>0</v>
      </c>
      <c r="X944" s="11">
        <f t="shared" si="310"/>
        <v>0</v>
      </c>
      <c r="Y944">
        <f t="shared" si="326"/>
        <v>0</v>
      </c>
      <c r="AA944">
        <f t="shared" si="311"/>
        <v>0</v>
      </c>
      <c r="AC944">
        <f t="shared" si="327"/>
        <v>0</v>
      </c>
      <c r="AD944">
        <f t="shared" si="328"/>
        <v>0</v>
      </c>
      <c r="AE944">
        <f t="shared" si="329"/>
        <v>40500</v>
      </c>
      <c r="AF944">
        <f t="shared" si="330"/>
        <v>0</v>
      </c>
      <c r="AH944">
        <f>'Quadrat Point Intercept'!B940*'Quadrat Point Intercept'!E940</f>
        <v>0</v>
      </c>
    </row>
    <row r="945" spans="4:34">
      <c r="D945" s="4">
        <v>934</v>
      </c>
      <c r="E945" s="5">
        <f>'Quadrat Point Intercept'!B941</f>
        <v>0</v>
      </c>
      <c r="F945">
        <f t="shared" si="312"/>
        <v>0</v>
      </c>
      <c r="G945">
        <f t="shared" si="313"/>
        <v>0</v>
      </c>
      <c r="H945">
        <f t="shared" si="314"/>
        <v>12.5</v>
      </c>
      <c r="I945">
        <f t="shared" si="315"/>
        <v>10</v>
      </c>
      <c r="J945">
        <f t="shared" si="316"/>
        <v>1</v>
      </c>
      <c r="K945">
        <f t="shared" si="317"/>
        <v>1</v>
      </c>
      <c r="L945">
        <f t="shared" si="318"/>
        <v>0</v>
      </c>
      <c r="M945" t="e">
        <f t="shared" si="319"/>
        <v>#NUM!</v>
      </c>
      <c r="N945" t="e">
        <f t="shared" si="320"/>
        <v>#NUM!</v>
      </c>
      <c r="P945" t="e">
        <f t="shared" si="321"/>
        <v>#DIV/0!</v>
      </c>
      <c r="Q945" t="e">
        <f t="shared" si="322"/>
        <v>#DIV/0!</v>
      </c>
      <c r="S945">
        <f t="shared" si="323"/>
        <v>0</v>
      </c>
      <c r="T945" s="11">
        <f t="shared" si="324"/>
        <v>0</v>
      </c>
      <c r="U945">
        <f t="shared" si="325"/>
        <v>0</v>
      </c>
      <c r="W945" s="11">
        <f t="shared" si="309"/>
        <v>0</v>
      </c>
      <c r="X945" s="11">
        <f t="shared" si="310"/>
        <v>0</v>
      </c>
      <c r="Y945">
        <f t="shared" si="326"/>
        <v>0</v>
      </c>
      <c r="AA945">
        <f t="shared" si="311"/>
        <v>0</v>
      </c>
      <c r="AC945">
        <f t="shared" si="327"/>
        <v>0</v>
      </c>
      <c r="AD945">
        <f t="shared" si="328"/>
        <v>0</v>
      </c>
      <c r="AE945">
        <f t="shared" si="329"/>
        <v>40500</v>
      </c>
      <c r="AF945">
        <f t="shared" si="330"/>
        <v>0</v>
      </c>
      <c r="AH945">
        <f>'Quadrat Point Intercept'!B941*'Quadrat Point Intercept'!E941</f>
        <v>0</v>
      </c>
    </row>
    <row r="946" spans="4:34">
      <c r="D946" s="4">
        <v>935</v>
      </c>
      <c r="E946" s="5">
        <f>'Quadrat Point Intercept'!B942</f>
        <v>0</v>
      </c>
      <c r="F946">
        <f t="shared" si="312"/>
        <v>0</v>
      </c>
      <c r="G946">
        <f t="shared" si="313"/>
        <v>0</v>
      </c>
      <c r="H946">
        <f t="shared" si="314"/>
        <v>12.5</v>
      </c>
      <c r="I946">
        <f t="shared" si="315"/>
        <v>10</v>
      </c>
      <c r="J946">
        <f t="shared" si="316"/>
        <v>1</v>
      </c>
      <c r="K946">
        <f t="shared" si="317"/>
        <v>1</v>
      </c>
      <c r="L946">
        <f t="shared" si="318"/>
        <v>0</v>
      </c>
      <c r="M946" t="e">
        <f t="shared" si="319"/>
        <v>#NUM!</v>
      </c>
      <c r="N946" t="e">
        <f t="shared" si="320"/>
        <v>#NUM!</v>
      </c>
      <c r="P946" t="e">
        <f t="shared" si="321"/>
        <v>#DIV/0!</v>
      </c>
      <c r="Q946" t="e">
        <f t="shared" si="322"/>
        <v>#DIV/0!</v>
      </c>
      <c r="S946">
        <f t="shared" si="323"/>
        <v>0</v>
      </c>
      <c r="T946" s="11">
        <f t="shared" si="324"/>
        <v>0</v>
      </c>
      <c r="U946">
        <f t="shared" si="325"/>
        <v>0</v>
      </c>
      <c r="W946" s="11">
        <f t="shared" si="309"/>
        <v>0</v>
      </c>
      <c r="X946" s="11">
        <f t="shared" si="310"/>
        <v>0</v>
      </c>
      <c r="Y946">
        <f t="shared" si="326"/>
        <v>0</v>
      </c>
      <c r="AA946">
        <f t="shared" si="311"/>
        <v>0</v>
      </c>
      <c r="AC946">
        <f t="shared" si="327"/>
        <v>0</v>
      </c>
      <c r="AD946">
        <f t="shared" si="328"/>
        <v>0</v>
      </c>
      <c r="AE946">
        <f t="shared" si="329"/>
        <v>40500</v>
      </c>
      <c r="AF946">
        <f t="shared" si="330"/>
        <v>0</v>
      </c>
      <c r="AH946">
        <f>'Quadrat Point Intercept'!B942*'Quadrat Point Intercept'!E942</f>
        <v>0</v>
      </c>
    </row>
    <row r="947" spans="4:34">
      <c r="D947" s="4">
        <v>936</v>
      </c>
      <c r="E947" s="5">
        <f>'Quadrat Point Intercept'!B943</f>
        <v>0</v>
      </c>
      <c r="F947">
        <f t="shared" si="312"/>
        <v>0</v>
      </c>
      <c r="G947">
        <f t="shared" si="313"/>
        <v>0</v>
      </c>
      <c r="H947">
        <f t="shared" si="314"/>
        <v>12.5</v>
      </c>
      <c r="I947">
        <f t="shared" si="315"/>
        <v>10</v>
      </c>
      <c r="J947">
        <f t="shared" si="316"/>
        <v>1</v>
      </c>
      <c r="K947">
        <f t="shared" si="317"/>
        <v>1</v>
      </c>
      <c r="L947">
        <f t="shared" si="318"/>
        <v>0</v>
      </c>
      <c r="M947" t="e">
        <f t="shared" si="319"/>
        <v>#NUM!</v>
      </c>
      <c r="N947" t="e">
        <f t="shared" si="320"/>
        <v>#NUM!</v>
      </c>
      <c r="P947" t="e">
        <f t="shared" si="321"/>
        <v>#DIV/0!</v>
      </c>
      <c r="Q947" t="e">
        <f t="shared" si="322"/>
        <v>#DIV/0!</v>
      </c>
      <c r="S947">
        <f t="shared" si="323"/>
        <v>0</v>
      </c>
      <c r="T947" s="11">
        <f t="shared" si="324"/>
        <v>0</v>
      </c>
      <c r="U947">
        <f t="shared" si="325"/>
        <v>0</v>
      </c>
      <c r="W947" s="11">
        <f t="shared" si="309"/>
        <v>0</v>
      </c>
      <c r="X947" s="11">
        <f t="shared" si="310"/>
        <v>0</v>
      </c>
      <c r="Y947">
        <f t="shared" si="326"/>
        <v>0</v>
      </c>
      <c r="AA947">
        <f t="shared" si="311"/>
        <v>0</v>
      </c>
      <c r="AC947">
        <f t="shared" si="327"/>
        <v>0</v>
      </c>
      <c r="AD947">
        <f t="shared" si="328"/>
        <v>0</v>
      </c>
      <c r="AE947">
        <f t="shared" si="329"/>
        <v>40500</v>
      </c>
      <c r="AF947">
        <f t="shared" si="330"/>
        <v>0</v>
      </c>
      <c r="AH947">
        <f>'Quadrat Point Intercept'!B943*'Quadrat Point Intercept'!E943</f>
        <v>0</v>
      </c>
    </row>
    <row r="948" spans="4:34">
      <c r="D948" s="4">
        <v>937</v>
      </c>
      <c r="E948" s="5">
        <f>'Quadrat Point Intercept'!B944</f>
        <v>0</v>
      </c>
      <c r="F948">
        <f t="shared" si="312"/>
        <v>0</v>
      </c>
      <c r="G948">
        <f t="shared" si="313"/>
        <v>0</v>
      </c>
      <c r="H948">
        <f t="shared" si="314"/>
        <v>12.5</v>
      </c>
      <c r="I948">
        <f t="shared" si="315"/>
        <v>10</v>
      </c>
      <c r="J948">
        <f t="shared" si="316"/>
        <v>1</v>
      </c>
      <c r="K948">
        <f t="shared" si="317"/>
        <v>1</v>
      </c>
      <c r="L948">
        <f t="shared" si="318"/>
        <v>0</v>
      </c>
      <c r="M948" t="e">
        <f t="shared" si="319"/>
        <v>#NUM!</v>
      </c>
      <c r="N948" t="e">
        <f t="shared" si="320"/>
        <v>#NUM!</v>
      </c>
      <c r="P948" t="e">
        <f t="shared" si="321"/>
        <v>#DIV/0!</v>
      </c>
      <c r="Q948" t="e">
        <f t="shared" si="322"/>
        <v>#DIV/0!</v>
      </c>
      <c r="S948">
        <f t="shared" si="323"/>
        <v>0</v>
      </c>
      <c r="T948" s="11">
        <f t="shared" si="324"/>
        <v>0</v>
      </c>
      <c r="U948">
        <f t="shared" si="325"/>
        <v>0</v>
      </c>
      <c r="W948" s="11">
        <f t="shared" si="309"/>
        <v>0</v>
      </c>
      <c r="X948" s="11">
        <f t="shared" si="310"/>
        <v>0</v>
      </c>
      <c r="Y948">
        <f t="shared" si="326"/>
        <v>0</v>
      </c>
      <c r="AA948">
        <f t="shared" si="311"/>
        <v>0</v>
      </c>
      <c r="AC948">
        <f t="shared" si="327"/>
        <v>0</v>
      </c>
      <c r="AD948">
        <f t="shared" si="328"/>
        <v>0</v>
      </c>
      <c r="AE948">
        <f t="shared" si="329"/>
        <v>40500</v>
      </c>
      <c r="AF948">
        <f t="shared" si="330"/>
        <v>0</v>
      </c>
      <c r="AH948">
        <f>'Quadrat Point Intercept'!B944*'Quadrat Point Intercept'!E944</f>
        <v>0</v>
      </c>
    </row>
    <row r="949" spans="4:34">
      <c r="D949" s="4">
        <v>938</v>
      </c>
      <c r="E949" s="5">
        <f>'Quadrat Point Intercept'!B945</f>
        <v>0</v>
      </c>
      <c r="F949">
        <f t="shared" si="312"/>
        <v>0</v>
      </c>
      <c r="G949">
        <f t="shared" si="313"/>
        <v>0</v>
      </c>
      <c r="H949">
        <f t="shared" si="314"/>
        <v>12.5</v>
      </c>
      <c r="I949">
        <f t="shared" si="315"/>
        <v>10</v>
      </c>
      <c r="J949">
        <f t="shared" si="316"/>
        <v>1</v>
      </c>
      <c r="K949">
        <f t="shared" si="317"/>
        <v>1</v>
      </c>
      <c r="L949">
        <f t="shared" si="318"/>
        <v>0</v>
      </c>
      <c r="M949" t="e">
        <f t="shared" si="319"/>
        <v>#NUM!</v>
      </c>
      <c r="N949" t="e">
        <f t="shared" si="320"/>
        <v>#NUM!</v>
      </c>
      <c r="P949" t="e">
        <f t="shared" si="321"/>
        <v>#DIV/0!</v>
      </c>
      <c r="Q949" t="e">
        <f t="shared" si="322"/>
        <v>#DIV/0!</v>
      </c>
      <c r="S949">
        <f t="shared" si="323"/>
        <v>0</v>
      </c>
      <c r="T949" s="11">
        <f t="shared" si="324"/>
        <v>0</v>
      </c>
      <c r="U949">
        <f t="shared" si="325"/>
        <v>0</v>
      </c>
      <c r="W949" s="11">
        <f t="shared" si="309"/>
        <v>0</v>
      </c>
      <c r="X949" s="11">
        <f t="shared" si="310"/>
        <v>0</v>
      </c>
      <c r="Y949">
        <f t="shared" si="326"/>
        <v>0</v>
      </c>
      <c r="AA949">
        <f t="shared" si="311"/>
        <v>0</v>
      </c>
      <c r="AC949">
        <f t="shared" si="327"/>
        <v>0</v>
      </c>
      <c r="AD949">
        <f t="shared" si="328"/>
        <v>0</v>
      </c>
      <c r="AE949">
        <f t="shared" si="329"/>
        <v>40500</v>
      </c>
      <c r="AF949">
        <f t="shared" si="330"/>
        <v>0</v>
      </c>
      <c r="AH949">
        <f>'Quadrat Point Intercept'!B945*'Quadrat Point Intercept'!E945</f>
        <v>0</v>
      </c>
    </row>
    <row r="950" spans="4:34">
      <c r="D950" s="4">
        <v>939</v>
      </c>
      <c r="E950" s="5">
        <f>'Quadrat Point Intercept'!B946</f>
        <v>0</v>
      </c>
      <c r="F950">
        <f t="shared" si="312"/>
        <v>0</v>
      </c>
      <c r="G950">
        <f t="shared" si="313"/>
        <v>0</v>
      </c>
      <c r="H950">
        <f t="shared" si="314"/>
        <v>12.5</v>
      </c>
      <c r="I950">
        <f t="shared" si="315"/>
        <v>10</v>
      </c>
      <c r="J950">
        <f t="shared" si="316"/>
        <v>1</v>
      </c>
      <c r="K950">
        <f t="shared" si="317"/>
        <v>1</v>
      </c>
      <c r="L950">
        <f t="shared" si="318"/>
        <v>0</v>
      </c>
      <c r="M950" t="e">
        <f t="shared" si="319"/>
        <v>#NUM!</v>
      </c>
      <c r="N950" t="e">
        <f t="shared" si="320"/>
        <v>#NUM!</v>
      </c>
      <c r="P950" t="e">
        <f t="shared" si="321"/>
        <v>#DIV/0!</v>
      </c>
      <c r="Q950" t="e">
        <f t="shared" si="322"/>
        <v>#DIV/0!</v>
      </c>
      <c r="S950">
        <f t="shared" si="323"/>
        <v>0</v>
      </c>
      <c r="T950" s="11">
        <f t="shared" si="324"/>
        <v>0</v>
      </c>
      <c r="U950">
        <f t="shared" si="325"/>
        <v>0</v>
      </c>
      <c r="W950" s="11">
        <f t="shared" si="309"/>
        <v>0</v>
      </c>
      <c r="X950" s="11">
        <f t="shared" si="310"/>
        <v>0</v>
      </c>
      <c r="Y950">
        <f t="shared" si="326"/>
        <v>0</v>
      </c>
      <c r="AA950">
        <f t="shared" si="311"/>
        <v>0</v>
      </c>
      <c r="AC950">
        <f t="shared" si="327"/>
        <v>0</v>
      </c>
      <c r="AD950">
        <f t="shared" si="328"/>
        <v>0</v>
      </c>
      <c r="AE950">
        <f t="shared" si="329"/>
        <v>40500</v>
      </c>
      <c r="AF950">
        <f t="shared" si="330"/>
        <v>0</v>
      </c>
      <c r="AH950">
        <f>'Quadrat Point Intercept'!B946*'Quadrat Point Intercept'!E946</f>
        <v>0</v>
      </c>
    </row>
    <row r="951" spans="4:34">
      <c r="D951" s="4">
        <v>940</v>
      </c>
      <c r="E951" s="5">
        <f>'Quadrat Point Intercept'!B947</f>
        <v>0</v>
      </c>
      <c r="F951">
        <f t="shared" si="312"/>
        <v>0</v>
      </c>
      <c r="G951">
        <f t="shared" si="313"/>
        <v>0</v>
      </c>
      <c r="H951">
        <f t="shared" si="314"/>
        <v>12.5</v>
      </c>
      <c r="I951">
        <f t="shared" si="315"/>
        <v>10</v>
      </c>
      <c r="J951">
        <f t="shared" si="316"/>
        <v>1</v>
      </c>
      <c r="K951">
        <f t="shared" si="317"/>
        <v>1</v>
      </c>
      <c r="L951">
        <f t="shared" si="318"/>
        <v>0</v>
      </c>
      <c r="M951" t="e">
        <f t="shared" si="319"/>
        <v>#NUM!</v>
      </c>
      <c r="N951" t="e">
        <f t="shared" si="320"/>
        <v>#NUM!</v>
      </c>
      <c r="P951" t="e">
        <f t="shared" si="321"/>
        <v>#DIV/0!</v>
      </c>
      <c r="Q951" t="e">
        <f t="shared" si="322"/>
        <v>#DIV/0!</v>
      </c>
      <c r="S951">
        <f t="shared" si="323"/>
        <v>0</v>
      </c>
      <c r="T951" s="11">
        <f t="shared" si="324"/>
        <v>0</v>
      </c>
      <c r="U951">
        <f t="shared" si="325"/>
        <v>0</v>
      </c>
      <c r="W951" s="11">
        <f t="shared" si="309"/>
        <v>0</v>
      </c>
      <c r="X951" s="11">
        <f t="shared" si="310"/>
        <v>0</v>
      </c>
      <c r="Y951">
        <f t="shared" si="326"/>
        <v>0</v>
      </c>
      <c r="AA951">
        <f t="shared" si="311"/>
        <v>0</v>
      </c>
      <c r="AC951">
        <f t="shared" si="327"/>
        <v>0</v>
      </c>
      <c r="AD951">
        <f t="shared" si="328"/>
        <v>0</v>
      </c>
      <c r="AE951">
        <f t="shared" si="329"/>
        <v>40500</v>
      </c>
      <c r="AF951">
        <f t="shared" si="330"/>
        <v>0</v>
      </c>
      <c r="AH951">
        <f>'Quadrat Point Intercept'!B947*'Quadrat Point Intercept'!E947</f>
        <v>0</v>
      </c>
    </row>
    <row r="952" spans="4:34">
      <c r="D952" s="4">
        <v>941</v>
      </c>
      <c r="E952" s="5">
        <f>'Quadrat Point Intercept'!B948</f>
        <v>0</v>
      </c>
      <c r="F952">
        <f t="shared" si="312"/>
        <v>0</v>
      </c>
      <c r="G952">
        <f t="shared" si="313"/>
        <v>0</v>
      </c>
      <c r="H952">
        <f t="shared" si="314"/>
        <v>12.5</v>
      </c>
      <c r="I952">
        <f t="shared" si="315"/>
        <v>10</v>
      </c>
      <c r="J952">
        <f t="shared" si="316"/>
        <v>1</v>
      </c>
      <c r="K952">
        <f t="shared" si="317"/>
        <v>1</v>
      </c>
      <c r="L952">
        <f t="shared" si="318"/>
        <v>0</v>
      </c>
      <c r="M952" t="e">
        <f t="shared" si="319"/>
        <v>#NUM!</v>
      </c>
      <c r="N952" t="e">
        <f t="shared" si="320"/>
        <v>#NUM!</v>
      </c>
      <c r="P952" t="e">
        <f t="shared" si="321"/>
        <v>#DIV/0!</v>
      </c>
      <c r="Q952" t="e">
        <f t="shared" si="322"/>
        <v>#DIV/0!</v>
      </c>
      <c r="S952">
        <f t="shared" si="323"/>
        <v>0</v>
      </c>
      <c r="T952" s="11">
        <f t="shared" si="324"/>
        <v>0</v>
      </c>
      <c r="U952">
        <f t="shared" si="325"/>
        <v>0</v>
      </c>
      <c r="W952" s="11">
        <f t="shared" si="309"/>
        <v>0</v>
      </c>
      <c r="X952" s="11">
        <f t="shared" si="310"/>
        <v>0</v>
      </c>
      <c r="Y952">
        <f t="shared" si="326"/>
        <v>0</v>
      </c>
      <c r="AA952">
        <f t="shared" si="311"/>
        <v>0</v>
      </c>
      <c r="AC952">
        <f t="shared" si="327"/>
        <v>0</v>
      </c>
      <c r="AD952">
        <f t="shared" si="328"/>
        <v>0</v>
      </c>
      <c r="AE952">
        <f t="shared" si="329"/>
        <v>40500</v>
      </c>
      <c r="AF952">
        <f t="shared" si="330"/>
        <v>0</v>
      </c>
      <c r="AH952">
        <f>'Quadrat Point Intercept'!B948*'Quadrat Point Intercept'!E948</f>
        <v>0</v>
      </c>
    </row>
    <row r="953" spans="4:34">
      <c r="D953" s="4">
        <v>942</v>
      </c>
      <c r="E953" s="5">
        <f>'Quadrat Point Intercept'!B949</f>
        <v>0</v>
      </c>
      <c r="F953">
        <f t="shared" si="312"/>
        <v>0</v>
      </c>
      <c r="G953">
        <f t="shared" si="313"/>
        <v>0</v>
      </c>
      <c r="H953">
        <f t="shared" si="314"/>
        <v>12.5</v>
      </c>
      <c r="I953">
        <f t="shared" si="315"/>
        <v>10</v>
      </c>
      <c r="J953">
        <f t="shared" si="316"/>
        <v>1</v>
      </c>
      <c r="K953">
        <f t="shared" si="317"/>
        <v>1</v>
      </c>
      <c r="L953">
        <f t="shared" si="318"/>
        <v>0</v>
      </c>
      <c r="M953" t="e">
        <f t="shared" si="319"/>
        <v>#NUM!</v>
      </c>
      <c r="N953" t="e">
        <f t="shared" si="320"/>
        <v>#NUM!</v>
      </c>
      <c r="P953" t="e">
        <f t="shared" si="321"/>
        <v>#DIV/0!</v>
      </c>
      <c r="Q953" t="e">
        <f t="shared" si="322"/>
        <v>#DIV/0!</v>
      </c>
      <c r="S953">
        <f t="shared" si="323"/>
        <v>0</v>
      </c>
      <c r="T953" s="11">
        <f t="shared" si="324"/>
        <v>0</v>
      </c>
      <c r="U953">
        <f t="shared" si="325"/>
        <v>0</v>
      </c>
      <c r="W953" s="11">
        <f t="shared" si="309"/>
        <v>0</v>
      </c>
      <c r="X953" s="11">
        <f t="shared" si="310"/>
        <v>0</v>
      </c>
      <c r="Y953">
        <f t="shared" si="326"/>
        <v>0</v>
      </c>
      <c r="AA953">
        <f t="shared" si="311"/>
        <v>0</v>
      </c>
      <c r="AC953">
        <f t="shared" si="327"/>
        <v>0</v>
      </c>
      <c r="AD953">
        <f t="shared" si="328"/>
        <v>0</v>
      </c>
      <c r="AE953">
        <f t="shared" si="329"/>
        <v>40500</v>
      </c>
      <c r="AF953">
        <f t="shared" si="330"/>
        <v>0</v>
      </c>
      <c r="AH953">
        <f>'Quadrat Point Intercept'!B949*'Quadrat Point Intercept'!E949</f>
        <v>0</v>
      </c>
    </row>
    <row r="954" spans="4:34">
      <c r="D954" s="4">
        <v>943</v>
      </c>
      <c r="E954" s="5">
        <f>'Quadrat Point Intercept'!B950</f>
        <v>0</v>
      </c>
      <c r="F954">
        <f t="shared" si="312"/>
        <v>0</v>
      </c>
      <c r="G954">
        <f t="shared" si="313"/>
        <v>0</v>
      </c>
      <c r="H954">
        <f t="shared" si="314"/>
        <v>12.5</v>
      </c>
      <c r="I954">
        <f t="shared" si="315"/>
        <v>10</v>
      </c>
      <c r="J954">
        <f t="shared" si="316"/>
        <v>1</v>
      </c>
      <c r="K954">
        <f t="shared" si="317"/>
        <v>1</v>
      </c>
      <c r="L954">
        <f t="shared" si="318"/>
        <v>0</v>
      </c>
      <c r="M954" t="e">
        <f t="shared" si="319"/>
        <v>#NUM!</v>
      </c>
      <c r="N954" t="e">
        <f t="shared" si="320"/>
        <v>#NUM!</v>
      </c>
      <c r="P954" t="e">
        <f t="shared" si="321"/>
        <v>#DIV/0!</v>
      </c>
      <c r="Q954" t="e">
        <f t="shared" si="322"/>
        <v>#DIV/0!</v>
      </c>
      <c r="S954">
        <f t="shared" si="323"/>
        <v>0</v>
      </c>
      <c r="T954" s="11">
        <f t="shared" si="324"/>
        <v>0</v>
      </c>
      <c r="U954">
        <f t="shared" si="325"/>
        <v>0</v>
      </c>
      <c r="W954" s="11">
        <f t="shared" si="309"/>
        <v>0</v>
      </c>
      <c r="X954" s="11">
        <f t="shared" si="310"/>
        <v>0</v>
      </c>
      <c r="Y954">
        <f t="shared" si="326"/>
        <v>0</v>
      </c>
      <c r="AA954">
        <f t="shared" si="311"/>
        <v>0</v>
      </c>
      <c r="AC954">
        <f t="shared" si="327"/>
        <v>0</v>
      </c>
      <c r="AD954">
        <f t="shared" si="328"/>
        <v>0</v>
      </c>
      <c r="AE954">
        <f t="shared" si="329"/>
        <v>40500</v>
      </c>
      <c r="AF954">
        <f t="shared" si="330"/>
        <v>0</v>
      </c>
      <c r="AH954">
        <f>'Quadrat Point Intercept'!B950*'Quadrat Point Intercept'!E950</f>
        <v>0</v>
      </c>
    </row>
    <row r="955" spans="4:34">
      <c r="D955" s="4">
        <v>944</v>
      </c>
      <c r="E955" s="5">
        <f>'Quadrat Point Intercept'!B951</f>
        <v>0</v>
      </c>
      <c r="F955">
        <f t="shared" si="312"/>
        <v>0</v>
      </c>
      <c r="G955">
        <f t="shared" si="313"/>
        <v>0</v>
      </c>
      <c r="H955">
        <f t="shared" si="314"/>
        <v>12.5</v>
      </c>
      <c r="I955">
        <f t="shared" si="315"/>
        <v>10</v>
      </c>
      <c r="J955">
        <f t="shared" si="316"/>
        <v>1</v>
      </c>
      <c r="K955">
        <f t="shared" si="317"/>
        <v>1</v>
      </c>
      <c r="L955">
        <f t="shared" si="318"/>
        <v>0</v>
      </c>
      <c r="M955" t="e">
        <f t="shared" si="319"/>
        <v>#NUM!</v>
      </c>
      <c r="N955" t="e">
        <f t="shared" si="320"/>
        <v>#NUM!</v>
      </c>
      <c r="P955" t="e">
        <f t="shared" si="321"/>
        <v>#DIV/0!</v>
      </c>
      <c r="Q955" t="e">
        <f t="shared" si="322"/>
        <v>#DIV/0!</v>
      </c>
      <c r="S955">
        <f t="shared" si="323"/>
        <v>0</v>
      </c>
      <c r="T955" s="11">
        <f t="shared" si="324"/>
        <v>0</v>
      </c>
      <c r="U955">
        <f t="shared" si="325"/>
        <v>0</v>
      </c>
      <c r="W955" s="11">
        <f t="shared" si="309"/>
        <v>0</v>
      </c>
      <c r="X955" s="11">
        <f t="shared" si="310"/>
        <v>0</v>
      </c>
      <c r="Y955">
        <f t="shared" si="326"/>
        <v>0</v>
      </c>
      <c r="AA955">
        <f t="shared" si="311"/>
        <v>0</v>
      </c>
      <c r="AC955">
        <f t="shared" si="327"/>
        <v>0</v>
      </c>
      <c r="AD955">
        <f t="shared" si="328"/>
        <v>0</v>
      </c>
      <c r="AE955">
        <f t="shared" si="329"/>
        <v>40500</v>
      </c>
      <c r="AF955">
        <f t="shared" si="330"/>
        <v>0</v>
      </c>
      <c r="AH955">
        <f>'Quadrat Point Intercept'!B951*'Quadrat Point Intercept'!E951</f>
        <v>0</v>
      </c>
    </row>
    <row r="956" spans="4:34">
      <c r="D956" s="4">
        <v>945</v>
      </c>
      <c r="E956" s="5">
        <f>'Quadrat Point Intercept'!B952</f>
        <v>0</v>
      </c>
      <c r="F956">
        <f t="shared" si="312"/>
        <v>0</v>
      </c>
      <c r="G956">
        <f t="shared" si="313"/>
        <v>0</v>
      </c>
      <c r="H956">
        <f t="shared" si="314"/>
        <v>12.5</v>
      </c>
      <c r="I956">
        <f t="shared" si="315"/>
        <v>10</v>
      </c>
      <c r="J956">
        <f t="shared" si="316"/>
        <v>1</v>
      </c>
      <c r="K956">
        <f t="shared" si="317"/>
        <v>1</v>
      </c>
      <c r="L956">
        <f t="shared" si="318"/>
        <v>0</v>
      </c>
      <c r="M956" t="e">
        <f t="shared" si="319"/>
        <v>#NUM!</v>
      </c>
      <c r="N956" t="e">
        <f t="shared" si="320"/>
        <v>#NUM!</v>
      </c>
      <c r="P956" t="e">
        <f t="shared" si="321"/>
        <v>#DIV/0!</v>
      </c>
      <c r="Q956" t="e">
        <f t="shared" si="322"/>
        <v>#DIV/0!</v>
      </c>
      <c r="S956">
        <f t="shared" si="323"/>
        <v>0</v>
      </c>
      <c r="T956" s="11">
        <f t="shared" si="324"/>
        <v>0</v>
      </c>
      <c r="U956">
        <f t="shared" si="325"/>
        <v>0</v>
      </c>
      <c r="W956" s="11">
        <f t="shared" si="309"/>
        <v>0</v>
      </c>
      <c r="X956" s="11">
        <f t="shared" si="310"/>
        <v>0</v>
      </c>
      <c r="Y956">
        <f t="shared" si="326"/>
        <v>0</v>
      </c>
      <c r="AA956">
        <f t="shared" si="311"/>
        <v>0</v>
      </c>
      <c r="AC956">
        <f t="shared" si="327"/>
        <v>0</v>
      </c>
      <c r="AD956">
        <f t="shared" si="328"/>
        <v>0</v>
      </c>
      <c r="AE956">
        <f t="shared" si="329"/>
        <v>40500</v>
      </c>
      <c r="AF956">
        <f t="shared" si="330"/>
        <v>0</v>
      </c>
      <c r="AH956">
        <f>'Quadrat Point Intercept'!B952*'Quadrat Point Intercept'!E952</f>
        <v>0</v>
      </c>
    </row>
    <row r="957" spans="4:34">
      <c r="D957" s="4">
        <v>946</v>
      </c>
      <c r="E957" s="5">
        <f>'Quadrat Point Intercept'!B953</f>
        <v>0</v>
      </c>
      <c r="F957">
        <f t="shared" si="312"/>
        <v>0</v>
      </c>
      <c r="G957">
        <f t="shared" si="313"/>
        <v>0</v>
      </c>
      <c r="H957">
        <f t="shared" si="314"/>
        <v>12.5</v>
      </c>
      <c r="I957">
        <f t="shared" si="315"/>
        <v>10</v>
      </c>
      <c r="J957">
        <f t="shared" si="316"/>
        <v>1</v>
      </c>
      <c r="K957">
        <f t="shared" si="317"/>
        <v>1</v>
      </c>
      <c r="L957">
        <f t="shared" si="318"/>
        <v>0</v>
      </c>
      <c r="M957" t="e">
        <f t="shared" si="319"/>
        <v>#NUM!</v>
      </c>
      <c r="N957" t="e">
        <f t="shared" si="320"/>
        <v>#NUM!</v>
      </c>
      <c r="P957" t="e">
        <f t="shared" si="321"/>
        <v>#DIV/0!</v>
      </c>
      <c r="Q957" t="e">
        <f t="shared" si="322"/>
        <v>#DIV/0!</v>
      </c>
      <c r="S957">
        <f t="shared" si="323"/>
        <v>0</v>
      </c>
      <c r="T957" s="11">
        <f t="shared" si="324"/>
        <v>0</v>
      </c>
      <c r="U957">
        <f t="shared" si="325"/>
        <v>0</v>
      </c>
      <c r="W957" s="11">
        <f t="shared" si="309"/>
        <v>0</v>
      </c>
      <c r="X957" s="11">
        <f t="shared" si="310"/>
        <v>0</v>
      </c>
      <c r="Y957">
        <f t="shared" si="326"/>
        <v>0</v>
      </c>
      <c r="AA957">
        <f t="shared" si="311"/>
        <v>0</v>
      </c>
      <c r="AC957">
        <f t="shared" si="327"/>
        <v>0</v>
      </c>
      <c r="AD957">
        <f t="shared" si="328"/>
        <v>0</v>
      </c>
      <c r="AE957">
        <f t="shared" si="329"/>
        <v>40500</v>
      </c>
      <c r="AF957">
        <f t="shared" si="330"/>
        <v>0</v>
      </c>
      <c r="AH957">
        <f>'Quadrat Point Intercept'!B953*'Quadrat Point Intercept'!E953</f>
        <v>0</v>
      </c>
    </row>
    <row r="958" spans="4:34">
      <c r="D958" s="4">
        <v>947</v>
      </c>
      <c r="E958" s="5">
        <f>'Quadrat Point Intercept'!B954</f>
        <v>0</v>
      </c>
      <c r="F958">
        <f t="shared" si="312"/>
        <v>0</v>
      </c>
      <c r="G958">
        <f t="shared" si="313"/>
        <v>0</v>
      </c>
      <c r="H958">
        <f t="shared" si="314"/>
        <v>12.5</v>
      </c>
      <c r="I958">
        <f t="shared" si="315"/>
        <v>10</v>
      </c>
      <c r="J958">
        <f t="shared" si="316"/>
        <v>1</v>
      </c>
      <c r="K958">
        <f t="shared" si="317"/>
        <v>1</v>
      </c>
      <c r="L958">
        <f t="shared" si="318"/>
        <v>0</v>
      </c>
      <c r="M958" t="e">
        <f t="shared" si="319"/>
        <v>#NUM!</v>
      </c>
      <c r="N958" t="e">
        <f t="shared" si="320"/>
        <v>#NUM!</v>
      </c>
      <c r="P958" t="e">
        <f t="shared" si="321"/>
        <v>#DIV/0!</v>
      </c>
      <c r="Q958" t="e">
        <f t="shared" si="322"/>
        <v>#DIV/0!</v>
      </c>
      <c r="S958">
        <f t="shared" si="323"/>
        <v>0</v>
      </c>
      <c r="T958" s="11">
        <f t="shared" si="324"/>
        <v>0</v>
      </c>
      <c r="U958">
        <f t="shared" si="325"/>
        <v>0</v>
      </c>
      <c r="W958" s="11">
        <f t="shared" si="309"/>
        <v>0</v>
      </c>
      <c r="X958" s="11">
        <f t="shared" si="310"/>
        <v>0</v>
      </c>
      <c r="Y958">
        <f t="shared" si="326"/>
        <v>0</v>
      </c>
      <c r="AA958">
        <f t="shared" si="311"/>
        <v>0</v>
      </c>
      <c r="AC958">
        <f t="shared" si="327"/>
        <v>0</v>
      </c>
      <c r="AD958">
        <f t="shared" si="328"/>
        <v>0</v>
      </c>
      <c r="AE958">
        <f t="shared" si="329"/>
        <v>40500</v>
      </c>
      <c r="AF958">
        <f t="shared" si="330"/>
        <v>0</v>
      </c>
      <c r="AH958">
        <f>'Quadrat Point Intercept'!B954*'Quadrat Point Intercept'!E954</f>
        <v>0</v>
      </c>
    </row>
    <row r="959" spans="4:34">
      <c r="D959" s="4">
        <v>948</v>
      </c>
      <c r="E959" s="5">
        <f>'Quadrat Point Intercept'!B955</f>
        <v>0</v>
      </c>
      <c r="F959">
        <f t="shared" si="312"/>
        <v>0</v>
      </c>
      <c r="G959">
        <f t="shared" si="313"/>
        <v>0</v>
      </c>
      <c r="H959">
        <f t="shared" si="314"/>
        <v>12.5</v>
      </c>
      <c r="I959">
        <f t="shared" si="315"/>
        <v>10</v>
      </c>
      <c r="J959">
        <f t="shared" si="316"/>
        <v>1</v>
      </c>
      <c r="K959">
        <f t="shared" si="317"/>
        <v>1</v>
      </c>
      <c r="L959">
        <f t="shared" si="318"/>
        <v>0</v>
      </c>
      <c r="M959" t="e">
        <f t="shared" si="319"/>
        <v>#NUM!</v>
      </c>
      <c r="N959" t="e">
        <f t="shared" si="320"/>
        <v>#NUM!</v>
      </c>
      <c r="P959" t="e">
        <f t="shared" si="321"/>
        <v>#DIV/0!</v>
      </c>
      <c r="Q959" t="e">
        <f t="shared" si="322"/>
        <v>#DIV/0!</v>
      </c>
      <c r="S959">
        <f t="shared" si="323"/>
        <v>0</v>
      </c>
      <c r="T959" s="11">
        <f t="shared" si="324"/>
        <v>0</v>
      </c>
      <c r="U959">
        <f t="shared" si="325"/>
        <v>0</v>
      </c>
      <c r="W959" s="11">
        <f t="shared" si="309"/>
        <v>0</v>
      </c>
      <c r="X959" s="11">
        <f t="shared" si="310"/>
        <v>0</v>
      </c>
      <c r="Y959">
        <f t="shared" si="326"/>
        <v>0</v>
      </c>
      <c r="AA959">
        <f t="shared" si="311"/>
        <v>0</v>
      </c>
      <c r="AC959">
        <f t="shared" si="327"/>
        <v>0</v>
      </c>
      <c r="AD959">
        <f t="shared" si="328"/>
        <v>0</v>
      </c>
      <c r="AE959">
        <f t="shared" si="329"/>
        <v>40500</v>
      </c>
      <c r="AF959">
        <f t="shared" si="330"/>
        <v>0</v>
      </c>
      <c r="AH959">
        <f>'Quadrat Point Intercept'!B955*'Quadrat Point Intercept'!E955</f>
        <v>0</v>
      </c>
    </row>
    <row r="960" spans="4:34">
      <c r="D960" s="4">
        <v>949</v>
      </c>
      <c r="E960" s="5">
        <f>'Quadrat Point Intercept'!B956</f>
        <v>0</v>
      </c>
      <c r="F960">
        <f t="shared" si="312"/>
        <v>0</v>
      </c>
      <c r="G960">
        <f t="shared" si="313"/>
        <v>0</v>
      </c>
      <c r="H960">
        <f t="shared" si="314"/>
        <v>12.5</v>
      </c>
      <c r="I960">
        <f t="shared" si="315"/>
        <v>10</v>
      </c>
      <c r="J960">
        <f t="shared" si="316"/>
        <v>1</v>
      </c>
      <c r="K960">
        <f t="shared" si="317"/>
        <v>1</v>
      </c>
      <c r="L960">
        <f t="shared" si="318"/>
        <v>0</v>
      </c>
      <c r="M960" t="e">
        <f t="shared" si="319"/>
        <v>#NUM!</v>
      </c>
      <c r="N960" t="e">
        <f t="shared" si="320"/>
        <v>#NUM!</v>
      </c>
      <c r="P960" t="e">
        <f t="shared" si="321"/>
        <v>#DIV/0!</v>
      </c>
      <c r="Q960" t="e">
        <f t="shared" si="322"/>
        <v>#DIV/0!</v>
      </c>
      <c r="S960">
        <f t="shared" si="323"/>
        <v>0</v>
      </c>
      <c r="T960" s="11">
        <f t="shared" si="324"/>
        <v>0</v>
      </c>
      <c r="U960">
        <f t="shared" si="325"/>
        <v>0</v>
      </c>
      <c r="W960" s="11">
        <f t="shared" si="309"/>
        <v>0</v>
      </c>
      <c r="X960" s="11">
        <f t="shared" si="310"/>
        <v>0</v>
      </c>
      <c r="Y960">
        <f t="shared" si="326"/>
        <v>0</v>
      </c>
      <c r="AA960">
        <f t="shared" si="311"/>
        <v>0</v>
      </c>
      <c r="AC960">
        <f t="shared" si="327"/>
        <v>0</v>
      </c>
      <c r="AD960">
        <f t="shared" si="328"/>
        <v>0</v>
      </c>
      <c r="AE960">
        <f t="shared" si="329"/>
        <v>40500</v>
      </c>
      <c r="AF960">
        <f t="shared" si="330"/>
        <v>0</v>
      </c>
      <c r="AH960">
        <f>'Quadrat Point Intercept'!B956*'Quadrat Point Intercept'!E956</f>
        <v>0</v>
      </c>
    </row>
    <row r="961" spans="4:34">
      <c r="D961" s="4">
        <v>950</v>
      </c>
      <c r="E961" s="5">
        <f>'Quadrat Point Intercept'!B957</f>
        <v>0</v>
      </c>
      <c r="F961">
        <f t="shared" si="312"/>
        <v>0</v>
      </c>
      <c r="G961">
        <f t="shared" si="313"/>
        <v>0</v>
      </c>
      <c r="H961">
        <f t="shared" si="314"/>
        <v>12.5</v>
      </c>
      <c r="I961">
        <f t="shared" si="315"/>
        <v>10</v>
      </c>
      <c r="J961">
        <f t="shared" si="316"/>
        <v>1</v>
      </c>
      <c r="K961">
        <f t="shared" si="317"/>
        <v>1</v>
      </c>
      <c r="L961">
        <f t="shared" si="318"/>
        <v>0</v>
      </c>
      <c r="M961" t="e">
        <f t="shared" si="319"/>
        <v>#NUM!</v>
      </c>
      <c r="N961" t="e">
        <f t="shared" si="320"/>
        <v>#NUM!</v>
      </c>
      <c r="P961" t="e">
        <f t="shared" si="321"/>
        <v>#DIV/0!</v>
      </c>
      <c r="Q961" t="e">
        <f t="shared" si="322"/>
        <v>#DIV/0!</v>
      </c>
      <c r="S961">
        <f t="shared" si="323"/>
        <v>0</v>
      </c>
      <c r="T961" s="11">
        <f t="shared" si="324"/>
        <v>0</v>
      </c>
      <c r="U961">
        <f t="shared" si="325"/>
        <v>0</v>
      </c>
      <c r="W961" s="11">
        <f t="shared" si="309"/>
        <v>0</v>
      </c>
      <c r="X961" s="11">
        <f t="shared" si="310"/>
        <v>0</v>
      </c>
      <c r="Y961">
        <f t="shared" si="326"/>
        <v>0</v>
      </c>
      <c r="AA961">
        <f t="shared" si="311"/>
        <v>0</v>
      </c>
      <c r="AC961">
        <f t="shared" si="327"/>
        <v>0</v>
      </c>
      <c r="AD961">
        <f t="shared" si="328"/>
        <v>0</v>
      </c>
      <c r="AE961">
        <f t="shared" si="329"/>
        <v>40500</v>
      </c>
      <c r="AF961">
        <f t="shared" si="330"/>
        <v>0</v>
      </c>
      <c r="AH961">
        <f>'Quadrat Point Intercept'!B957*'Quadrat Point Intercept'!E957</f>
        <v>0</v>
      </c>
    </row>
    <row r="962" spans="4:34">
      <c r="D962" s="4">
        <v>951</v>
      </c>
      <c r="E962" s="5">
        <f>'Quadrat Point Intercept'!B958</f>
        <v>0</v>
      </c>
      <c r="F962">
        <f t="shared" si="312"/>
        <v>0</v>
      </c>
      <c r="G962">
        <f t="shared" si="313"/>
        <v>0</v>
      </c>
      <c r="H962">
        <f t="shared" si="314"/>
        <v>12.5</v>
      </c>
      <c r="I962">
        <f t="shared" si="315"/>
        <v>10</v>
      </c>
      <c r="J962">
        <f t="shared" si="316"/>
        <v>1</v>
      </c>
      <c r="K962">
        <f t="shared" si="317"/>
        <v>1</v>
      </c>
      <c r="L962">
        <f t="shared" si="318"/>
        <v>0</v>
      </c>
      <c r="M962" t="e">
        <f t="shared" si="319"/>
        <v>#NUM!</v>
      </c>
      <c r="N962" t="e">
        <f t="shared" si="320"/>
        <v>#NUM!</v>
      </c>
      <c r="P962" t="e">
        <f t="shared" si="321"/>
        <v>#DIV/0!</v>
      </c>
      <c r="Q962" t="e">
        <f t="shared" si="322"/>
        <v>#DIV/0!</v>
      </c>
      <c r="S962">
        <f t="shared" si="323"/>
        <v>0</v>
      </c>
      <c r="T962" s="11">
        <f t="shared" si="324"/>
        <v>0</v>
      </c>
      <c r="U962">
        <f t="shared" si="325"/>
        <v>0</v>
      </c>
      <c r="W962" s="11">
        <f t="shared" si="309"/>
        <v>0</v>
      </c>
      <c r="X962" s="11">
        <f t="shared" si="310"/>
        <v>0</v>
      </c>
      <c r="Y962">
        <f t="shared" si="326"/>
        <v>0</v>
      </c>
      <c r="AA962">
        <f t="shared" si="311"/>
        <v>0</v>
      </c>
      <c r="AC962">
        <f t="shared" si="327"/>
        <v>0</v>
      </c>
      <c r="AD962">
        <f t="shared" si="328"/>
        <v>0</v>
      </c>
      <c r="AE962">
        <f t="shared" si="329"/>
        <v>40500</v>
      </c>
      <c r="AF962">
        <f t="shared" si="330"/>
        <v>0</v>
      </c>
      <c r="AH962">
        <f>'Quadrat Point Intercept'!B958*'Quadrat Point Intercept'!E958</f>
        <v>0</v>
      </c>
    </row>
    <row r="963" spans="4:34">
      <c r="D963" s="4">
        <v>952</v>
      </c>
      <c r="E963" s="5">
        <f>'Quadrat Point Intercept'!B959</f>
        <v>0</v>
      </c>
      <c r="F963">
        <f t="shared" si="312"/>
        <v>0</v>
      </c>
      <c r="G963">
        <f t="shared" si="313"/>
        <v>0</v>
      </c>
      <c r="H963">
        <f t="shared" si="314"/>
        <v>12.5</v>
      </c>
      <c r="I963">
        <f t="shared" si="315"/>
        <v>10</v>
      </c>
      <c r="J963">
        <f t="shared" si="316"/>
        <v>1</v>
      </c>
      <c r="K963">
        <f t="shared" si="317"/>
        <v>1</v>
      </c>
      <c r="L963">
        <f t="shared" si="318"/>
        <v>0</v>
      </c>
      <c r="M963" t="e">
        <f t="shared" si="319"/>
        <v>#NUM!</v>
      </c>
      <c r="N963" t="e">
        <f t="shared" si="320"/>
        <v>#NUM!</v>
      </c>
      <c r="P963" t="e">
        <f t="shared" si="321"/>
        <v>#DIV/0!</v>
      </c>
      <c r="Q963" t="e">
        <f t="shared" si="322"/>
        <v>#DIV/0!</v>
      </c>
      <c r="S963">
        <f t="shared" si="323"/>
        <v>0</v>
      </c>
      <c r="T963" s="11">
        <f t="shared" si="324"/>
        <v>0</v>
      </c>
      <c r="U963">
        <f t="shared" si="325"/>
        <v>0</v>
      </c>
      <c r="W963" s="11">
        <f t="shared" si="309"/>
        <v>0</v>
      </c>
      <c r="X963" s="11">
        <f t="shared" si="310"/>
        <v>0</v>
      </c>
      <c r="Y963">
        <f t="shared" si="326"/>
        <v>0</v>
      </c>
      <c r="AA963">
        <f t="shared" si="311"/>
        <v>0</v>
      </c>
      <c r="AC963">
        <f t="shared" si="327"/>
        <v>0</v>
      </c>
      <c r="AD963">
        <f t="shared" si="328"/>
        <v>0</v>
      </c>
      <c r="AE963">
        <f t="shared" si="329"/>
        <v>40500</v>
      </c>
      <c r="AF963">
        <f t="shared" si="330"/>
        <v>0</v>
      </c>
      <c r="AH963">
        <f>'Quadrat Point Intercept'!B959*'Quadrat Point Intercept'!E959</f>
        <v>0</v>
      </c>
    </row>
    <row r="964" spans="4:34">
      <c r="D964" s="4">
        <v>953</v>
      </c>
      <c r="E964" s="5">
        <f>'Quadrat Point Intercept'!B960</f>
        <v>0</v>
      </c>
      <c r="F964">
        <f t="shared" si="312"/>
        <v>0</v>
      </c>
      <c r="G964">
        <f t="shared" si="313"/>
        <v>0</v>
      </c>
      <c r="H964">
        <f t="shared" si="314"/>
        <v>12.5</v>
      </c>
      <c r="I964">
        <f t="shared" si="315"/>
        <v>10</v>
      </c>
      <c r="J964">
        <f t="shared" si="316"/>
        <v>1</v>
      </c>
      <c r="K964">
        <f t="shared" si="317"/>
        <v>1</v>
      </c>
      <c r="L964">
        <f t="shared" si="318"/>
        <v>0</v>
      </c>
      <c r="M964" t="e">
        <f t="shared" si="319"/>
        <v>#NUM!</v>
      </c>
      <c r="N964" t="e">
        <f t="shared" si="320"/>
        <v>#NUM!</v>
      </c>
      <c r="P964" t="e">
        <f t="shared" si="321"/>
        <v>#DIV/0!</v>
      </c>
      <c r="Q964" t="e">
        <f t="shared" si="322"/>
        <v>#DIV/0!</v>
      </c>
      <c r="S964">
        <f t="shared" si="323"/>
        <v>0</v>
      </c>
      <c r="T964" s="11">
        <f t="shared" si="324"/>
        <v>0</v>
      </c>
      <c r="U964">
        <f t="shared" si="325"/>
        <v>0</v>
      </c>
      <c r="W964" s="11">
        <f t="shared" si="309"/>
        <v>0</v>
      </c>
      <c r="X964" s="11">
        <f t="shared" si="310"/>
        <v>0</v>
      </c>
      <c r="Y964">
        <f t="shared" si="326"/>
        <v>0</v>
      </c>
      <c r="AA964">
        <f t="shared" si="311"/>
        <v>0</v>
      </c>
      <c r="AC964">
        <f t="shared" si="327"/>
        <v>0</v>
      </c>
      <c r="AD964">
        <f t="shared" si="328"/>
        <v>0</v>
      </c>
      <c r="AE964">
        <f t="shared" si="329"/>
        <v>40500</v>
      </c>
      <c r="AF964">
        <f t="shared" si="330"/>
        <v>0</v>
      </c>
      <c r="AH964">
        <f>'Quadrat Point Intercept'!B960*'Quadrat Point Intercept'!E960</f>
        <v>0</v>
      </c>
    </row>
    <row r="965" spans="4:34">
      <c r="D965" s="4">
        <v>954</v>
      </c>
      <c r="E965" s="5">
        <f>'Quadrat Point Intercept'!B961</f>
        <v>0</v>
      </c>
      <c r="F965">
        <f t="shared" si="312"/>
        <v>0</v>
      </c>
      <c r="G965">
        <f t="shared" si="313"/>
        <v>0</v>
      </c>
      <c r="H965">
        <f t="shared" si="314"/>
        <v>12.5</v>
      </c>
      <c r="I965">
        <f t="shared" si="315"/>
        <v>10</v>
      </c>
      <c r="J965">
        <f t="shared" si="316"/>
        <v>1</v>
      </c>
      <c r="K965">
        <f t="shared" si="317"/>
        <v>1</v>
      </c>
      <c r="L965">
        <f t="shared" si="318"/>
        <v>0</v>
      </c>
      <c r="M965" t="e">
        <f t="shared" si="319"/>
        <v>#NUM!</v>
      </c>
      <c r="N965" t="e">
        <f t="shared" si="320"/>
        <v>#NUM!</v>
      </c>
      <c r="P965" t="e">
        <f t="shared" si="321"/>
        <v>#DIV/0!</v>
      </c>
      <c r="Q965" t="e">
        <f t="shared" si="322"/>
        <v>#DIV/0!</v>
      </c>
      <c r="S965">
        <f t="shared" si="323"/>
        <v>0</v>
      </c>
      <c r="T965" s="11">
        <f t="shared" si="324"/>
        <v>0</v>
      </c>
      <c r="U965">
        <f t="shared" si="325"/>
        <v>0</v>
      </c>
      <c r="W965" s="11">
        <f t="shared" si="309"/>
        <v>0</v>
      </c>
      <c r="X965" s="11">
        <f t="shared" si="310"/>
        <v>0</v>
      </c>
      <c r="Y965">
        <f t="shared" si="326"/>
        <v>0</v>
      </c>
      <c r="AA965">
        <f t="shared" si="311"/>
        <v>0</v>
      </c>
      <c r="AC965">
        <f t="shared" si="327"/>
        <v>0</v>
      </c>
      <c r="AD965">
        <f t="shared" si="328"/>
        <v>0</v>
      </c>
      <c r="AE965">
        <f t="shared" si="329"/>
        <v>40500</v>
      </c>
      <c r="AF965">
        <f t="shared" si="330"/>
        <v>0</v>
      </c>
      <c r="AH965">
        <f>'Quadrat Point Intercept'!B961*'Quadrat Point Intercept'!E961</f>
        <v>0</v>
      </c>
    </row>
    <row r="966" spans="4:34">
      <c r="D966" s="4">
        <v>955</v>
      </c>
      <c r="E966" s="5">
        <f>'Quadrat Point Intercept'!B962</f>
        <v>0</v>
      </c>
      <c r="F966">
        <f t="shared" si="312"/>
        <v>0</v>
      </c>
      <c r="G966">
        <f t="shared" si="313"/>
        <v>0</v>
      </c>
      <c r="H966">
        <f t="shared" si="314"/>
        <v>12.5</v>
      </c>
      <c r="I966">
        <f t="shared" si="315"/>
        <v>10</v>
      </c>
      <c r="J966">
        <f t="shared" si="316"/>
        <v>1</v>
      </c>
      <c r="K966">
        <f t="shared" si="317"/>
        <v>1</v>
      </c>
      <c r="L966">
        <f t="shared" si="318"/>
        <v>0</v>
      </c>
      <c r="M966" t="e">
        <f t="shared" si="319"/>
        <v>#NUM!</v>
      </c>
      <c r="N966" t="e">
        <f t="shared" si="320"/>
        <v>#NUM!</v>
      </c>
      <c r="P966" t="e">
        <f t="shared" si="321"/>
        <v>#DIV/0!</v>
      </c>
      <c r="Q966" t="e">
        <f t="shared" si="322"/>
        <v>#DIV/0!</v>
      </c>
      <c r="S966">
        <f t="shared" si="323"/>
        <v>0</v>
      </c>
      <c r="T966" s="11">
        <f t="shared" si="324"/>
        <v>0</v>
      </c>
      <c r="U966">
        <f t="shared" si="325"/>
        <v>0</v>
      </c>
      <c r="W966" s="11">
        <f t="shared" si="309"/>
        <v>0</v>
      </c>
      <c r="X966" s="11">
        <f t="shared" si="310"/>
        <v>0</v>
      </c>
      <c r="Y966">
        <f t="shared" si="326"/>
        <v>0</v>
      </c>
      <c r="AA966">
        <f t="shared" si="311"/>
        <v>0</v>
      </c>
      <c r="AC966">
        <f t="shared" si="327"/>
        <v>0</v>
      </c>
      <c r="AD966">
        <f t="shared" si="328"/>
        <v>0</v>
      </c>
      <c r="AE966">
        <f t="shared" si="329"/>
        <v>40500</v>
      </c>
      <c r="AF966">
        <f t="shared" si="330"/>
        <v>0</v>
      </c>
      <c r="AH966">
        <f>'Quadrat Point Intercept'!B962*'Quadrat Point Intercept'!E962</f>
        <v>0</v>
      </c>
    </row>
    <row r="967" spans="4:34">
      <c r="D967" s="4">
        <v>956</v>
      </c>
      <c r="E967" s="5">
        <f>'Quadrat Point Intercept'!B963</f>
        <v>0</v>
      </c>
      <c r="F967">
        <f t="shared" si="312"/>
        <v>0</v>
      </c>
      <c r="G967">
        <f t="shared" si="313"/>
        <v>0</v>
      </c>
      <c r="H967">
        <f t="shared" si="314"/>
        <v>12.5</v>
      </c>
      <c r="I967">
        <f t="shared" si="315"/>
        <v>10</v>
      </c>
      <c r="J967">
        <f t="shared" si="316"/>
        <v>1</v>
      </c>
      <c r="K967">
        <f t="shared" si="317"/>
        <v>1</v>
      </c>
      <c r="L967">
        <f t="shared" si="318"/>
        <v>0</v>
      </c>
      <c r="M967" t="e">
        <f t="shared" si="319"/>
        <v>#NUM!</v>
      </c>
      <c r="N967" t="e">
        <f t="shared" si="320"/>
        <v>#NUM!</v>
      </c>
      <c r="P967" t="e">
        <f t="shared" si="321"/>
        <v>#DIV/0!</v>
      </c>
      <c r="Q967" t="e">
        <f t="shared" si="322"/>
        <v>#DIV/0!</v>
      </c>
      <c r="S967">
        <f t="shared" si="323"/>
        <v>0</v>
      </c>
      <c r="T967" s="11">
        <f t="shared" si="324"/>
        <v>0</v>
      </c>
      <c r="U967">
        <f t="shared" si="325"/>
        <v>0</v>
      </c>
      <c r="W967" s="11">
        <f t="shared" si="309"/>
        <v>0</v>
      </c>
      <c r="X967" s="11">
        <f t="shared" si="310"/>
        <v>0</v>
      </c>
      <c r="Y967">
        <f t="shared" si="326"/>
        <v>0</v>
      </c>
      <c r="AA967">
        <f t="shared" si="311"/>
        <v>0</v>
      </c>
      <c r="AC967">
        <f t="shared" si="327"/>
        <v>0</v>
      </c>
      <c r="AD967">
        <f t="shared" si="328"/>
        <v>0</v>
      </c>
      <c r="AE967">
        <f t="shared" si="329"/>
        <v>40500</v>
      </c>
      <c r="AF967">
        <f t="shared" si="330"/>
        <v>0</v>
      </c>
      <c r="AH967">
        <f>'Quadrat Point Intercept'!B963*'Quadrat Point Intercept'!E963</f>
        <v>0</v>
      </c>
    </row>
    <row r="968" spans="4:34">
      <c r="D968" s="4">
        <v>957</v>
      </c>
      <c r="E968" s="5">
        <f>'Quadrat Point Intercept'!B964</f>
        <v>0</v>
      </c>
      <c r="F968">
        <f t="shared" si="312"/>
        <v>0</v>
      </c>
      <c r="G968">
        <f t="shared" si="313"/>
        <v>0</v>
      </c>
      <c r="H968">
        <f t="shared" si="314"/>
        <v>12.5</v>
      </c>
      <c r="I968">
        <f t="shared" si="315"/>
        <v>10</v>
      </c>
      <c r="J968">
        <f t="shared" si="316"/>
        <v>1</v>
      </c>
      <c r="K968">
        <f t="shared" si="317"/>
        <v>1</v>
      </c>
      <c r="L968">
        <f t="shared" si="318"/>
        <v>0</v>
      </c>
      <c r="M968" t="e">
        <f t="shared" si="319"/>
        <v>#NUM!</v>
      </c>
      <c r="N968" t="e">
        <f t="shared" si="320"/>
        <v>#NUM!</v>
      </c>
      <c r="P968" t="e">
        <f t="shared" si="321"/>
        <v>#DIV/0!</v>
      </c>
      <c r="Q968" t="e">
        <f t="shared" si="322"/>
        <v>#DIV/0!</v>
      </c>
      <c r="S968">
        <f t="shared" si="323"/>
        <v>0</v>
      </c>
      <c r="T968" s="11">
        <f t="shared" si="324"/>
        <v>0</v>
      </c>
      <c r="U968">
        <f t="shared" si="325"/>
        <v>0</v>
      </c>
      <c r="W968" s="11">
        <f t="shared" si="309"/>
        <v>0</v>
      </c>
      <c r="X968" s="11">
        <f t="shared" si="310"/>
        <v>0</v>
      </c>
      <c r="Y968">
        <f t="shared" si="326"/>
        <v>0</v>
      </c>
      <c r="AA968">
        <f t="shared" si="311"/>
        <v>0</v>
      </c>
      <c r="AC968">
        <f t="shared" si="327"/>
        <v>0</v>
      </c>
      <c r="AD968">
        <f t="shared" si="328"/>
        <v>0</v>
      </c>
      <c r="AE968">
        <f t="shared" si="329"/>
        <v>40500</v>
      </c>
      <c r="AF968">
        <f t="shared" si="330"/>
        <v>0</v>
      </c>
      <c r="AH968">
        <f>'Quadrat Point Intercept'!B964*'Quadrat Point Intercept'!E964</f>
        <v>0</v>
      </c>
    </row>
    <row r="969" spans="4:34">
      <c r="D969" s="4">
        <v>958</v>
      </c>
      <c r="E969" s="5">
        <f>'Quadrat Point Intercept'!B965</f>
        <v>0</v>
      </c>
      <c r="F969">
        <f t="shared" si="312"/>
        <v>0</v>
      </c>
      <c r="G969">
        <f t="shared" si="313"/>
        <v>0</v>
      </c>
      <c r="H969">
        <f t="shared" si="314"/>
        <v>12.5</v>
      </c>
      <c r="I969">
        <f t="shared" si="315"/>
        <v>10</v>
      </c>
      <c r="J969">
        <f t="shared" si="316"/>
        <v>1</v>
      </c>
      <c r="K969">
        <f t="shared" si="317"/>
        <v>1</v>
      </c>
      <c r="L969">
        <f t="shared" si="318"/>
        <v>0</v>
      </c>
      <c r="M969" t="e">
        <f t="shared" si="319"/>
        <v>#NUM!</v>
      </c>
      <c r="N969" t="e">
        <f t="shared" si="320"/>
        <v>#NUM!</v>
      </c>
      <c r="P969" t="e">
        <f t="shared" si="321"/>
        <v>#DIV/0!</v>
      </c>
      <c r="Q969" t="e">
        <f t="shared" si="322"/>
        <v>#DIV/0!</v>
      </c>
      <c r="S969">
        <f t="shared" si="323"/>
        <v>0</v>
      </c>
      <c r="T969" s="11">
        <f t="shared" si="324"/>
        <v>0</v>
      </c>
      <c r="U969">
        <f t="shared" si="325"/>
        <v>0</v>
      </c>
      <c r="W969" s="11">
        <f t="shared" si="309"/>
        <v>0</v>
      </c>
      <c r="X969" s="11">
        <f t="shared" si="310"/>
        <v>0</v>
      </c>
      <c r="Y969">
        <f t="shared" si="326"/>
        <v>0</v>
      </c>
      <c r="AA969">
        <f t="shared" si="311"/>
        <v>0</v>
      </c>
      <c r="AC969">
        <f t="shared" si="327"/>
        <v>0</v>
      </c>
      <c r="AD969">
        <f t="shared" si="328"/>
        <v>0</v>
      </c>
      <c r="AE969">
        <f t="shared" si="329"/>
        <v>40500</v>
      </c>
      <c r="AF969">
        <f t="shared" si="330"/>
        <v>0</v>
      </c>
      <c r="AH969">
        <f>'Quadrat Point Intercept'!B965*'Quadrat Point Intercept'!E965</f>
        <v>0</v>
      </c>
    </row>
    <row r="970" spans="4:34">
      <c r="D970" s="4">
        <v>959</v>
      </c>
      <c r="E970" s="5">
        <f>'Quadrat Point Intercept'!B966</f>
        <v>0</v>
      </c>
      <c r="F970">
        <f t="shared" si="312"/>
        <v>0</v>
      </c>
      <c r="G970">
        <f t="shared" si="313"/>
        <v>0</v>
      </c>
      <c r="H970">
        <f t="shared" si="314"/>
        <v>12.5</v>
      </c>
      <c r="I970">
        <f t="shared" si="315"/>
        <v>10</v>
      </c>
      <c r="J970">
        <f t="shared" si="316"/>
        <v>1</v>
      </c>
      <c r="K970">
        <f t="shared" si="317"/>
        <v>1</v>
      </c>
      <c r="L970">
        <f t="shared" si="318"/>
        <v>0</v>
      </c>
      <c r="M970" t="e">
        <f t="shared" si="319"/>
        <v>#NUM!</v>
      </c>
      <c r="N970" t="e">
        <f t="shared" si="320"/>
        <v>#NUM!</v>
      </c>
      <c r="P970" t="e">
        <f t="shared" si="321"/>
        <v>#DIV/0!</v>
      </c>
      <c r="Q970" t="e">
        <f t="shared" si="322"/>
        <v>#DIV/0!</v>
      </c>
      <c r="S970">
        <f t="shared" si="323"/>
        <v>0</v>
      </c>
      <c r="T970" s="11">
        <f t="shared" si="324"/>
        <v>0</v>
      </c>
      <c r="U970">
        <f t="shared" si="325"/>
        <v>0</v>
      </c>
      <c r="W970" s="11">
        <f t="shared" si="309"/>
        <v>0</v>
      </c>
      <c r="X970" s="11">
        <f t="shared" si="310"/>
        <v>0</v>
      </c>
      <c r="Y970">
        <f t="shared" si="326"/>
        <v>0</v>
      </c>
      <c r="AA970">
        <f t="shared" si="311"/>
        <v>0</v>
      </c>
      <c r="AC970">
        <f t="shared" si="327"/>
        <v>0</v>
      </c>
      <c r="AD970">
        <f t="shared" si="328"/>
        <v>0</v>
      </c>
      <c r="AE970">
        <f t="shared" si="329"/>
        <v>40500</v>
      </c>
      <c r="AF970">
        <f t="shared" si="330"/>
        <v>0</v>
      </c>
      <c r="AH970">
        <f>'Quadrat Point Intercept'!B966*'Quadrat Point Intercept'!E966</f>
        <v>0</v>
      </c>
    </row>
    <row r="971" spans="4:34">
      <c r="D971" s="4">
        <v>960</v>
      </c>
      <c r="E971" s="5">
        <f>'Quadrat Point Intercept'!B967</f>
        <v>0</v>
      </c>
      <c r="F971">
        <f t="shared" si="312"/>
        <v>0</v>
      </c>
      <c r="G971">
        <f t="shared" si="313"/>
        <v>0</v>
      </c>
      <c r="H971">
        <f t="shared" si="314"/>
        <v>12.5</v>
      </c>
      <c r="I971">
        <f t="shared" si="315"/>
        <v>10</v>
      </c>
      <c r="J971">
        <f t="shared" si="316"/>
        <v>1</v>
      </c>
      <c r="K971">
        <f t="shared" si="317"/>
        <v>1</v>
      </c>
      <c r="L971">
        <f t="shared" si="318"/>
        <v>0</v>
      </c>
      <c r="M971" t="e">
        <f t="shared" si="319"/>
        <v>#NUM!</v>
      </c>
      <c r="N971" t="e">
        <f t="shared" si="320"/>
        <v>#NUM!</v>
      </c>
      <c r="P971" t="e">
        <f t="shared" si="321"/>
        <v>#DIV/0!</v>
      </c>
      <c r="Q971" t="e">
        <f t="shared" si="322"/>
        <v>#DIV/0!</v>
      </c>
      <c r="S971">
        <f t="shared" si="323"/>
        <v>0</v>
      </c>
      <c r="T971" s="11">
        <f t="shared" si="324"/>
        <v>0</v>
      </c>
      <c r="U971">
        <f t="shared" si="325"/>
        <v>0</v>
      </c>
      <c r="W971" s="11">
        <f t="shared" si="309"/>
        <v>0</v>
      </c>
      <c r="X971" s="11">
        <f t="shared" si="310"/>
        <v>0</v>
      </c>
      <c r="Y971">
        <f t="shared" si="326"/>
        <v>0</v>
      </c>
      <c r="AA971">
        <f t="shared" si="311"/>
        <v>0</v>
      </c>
      <c r="AC971">
        <f t="shared" si="327"/>
        <v>0</v>
      </c>
      <c r="AD971">
        <f t="shared" si="328"/>
        <v>0</v>
      </c>
      <c r="AE971">
        <f t="shared" si="329"/>
        <v>40500</v>
      </c>
      <c r="AF971">
        <f t="shared" si="330"/>
        <v>0</v>
      </c>
      <c r="AH971">
        <f>'Quadrat Point Intercept'!B967*'Quadrat Point Intercept'!E967</f>
        <v>0</v>
      </c>
    </row>
    <row r="972" spans="4:34">
      <c r="D972" s="4">
        <v>961</v>
      </c>
      <c r="E972" s="5">
        <f>'Quadrat Point Intercept'!B968</f>
        <v>0</v>
      </c>
      <c r="F972">
        <f t="shared" si="312"/>
        <v>0</v>
      </c>
      <c r="G972">
        <f t="shared" si="313"/>
        <v>0</v>
      </c>
      <c r="H972">
        <f t="shared" si="314"/>
        <v>12.5</v>
      </c>
      <c r="I972">
        <f t="shared" si="315"/>
        <v>10</v>
      </c>
      <c r="J972">
        <f t="shared" si="316"/>
        <v>1</v>
      </c>
      <c r="K972">
        <f t="shared" si="317"/>
        <v>1</v>
      </c>
      <c r="L972">
        <f t="shared" si="318"/>
        <v>0</v>
      </c>
      <c r="M972" t="e">
        <f t="shared" si="319"/>
        <v>#NUM!</v>
      </c>
      <c r="N972" t="e">
        <f t="shared" si="320"/>
        <v>#NUM!</v>
      </c>
      <c r="P972" t="e">
        <f t="shared" si="321"/>
        <v>#DIV/0!</v>
      </c>
      <c r="Q972" t="e">
        <f t="shared" si="322"/>
        <v>#DIV/0!</v>
      </c>
      <c r="S972">
        <f t="shared" si="323"/>
        <v>0</v>
      </c>
      <c r="T972" s="11">
        <f t="shared" si="324"/>
        <v>0</v>
      </c>
      <c r="U972">
        <f t="shared" si="325"/>
        <v>0</v>
      </c>
      <c r="W972" s="11">
        <f t="shared" ref="W972:W1011" si="331">IF(J972=1,0,M972)</f>
        <v>0</v>
      </c>
      <c r="X972" s="11">
        <f t="shared" ref="X972:X1011" si="332">IF(K972=1,0,N972)</f>
        <v>0</v>
      </c>
      <c r="Y972">
        <f t="shared" si="326"/>
        <v>0</v>
      </c>
      <c r="AA972">
        <f t="shared" ref="AA972:AA1011" si="333">U972+Y972</f>
        <v>0</v>
      </c>
      <c r="AC972">
        <f t="shared" si="327"/>
        <v>0</v>
      </c>
      <c r="AD972">
        <f t="shared" si="328"/>
        <v>0</v>
      </c>
      <c r="AE972">
        <f t="shared" si="329"/>
        <v>40500</v>
      </c>
      <c r="AF972">
        <f t="shared" si="330"/>
        <v>0</v>
      </c>
      <c r="AH972">
        <f>'Quadrat Point Intercept'!B968*'Quadrat Point Intercept'!E968</f>
        <v>0</v>
      </c>
    </row>
    <row r="973" spans="4:34">
      <c r="D973" s="4">
        <v>962</v>
      </c>
      <c r="E973" s="5">
        <f>'Quadrat Point Intercept'!B969</f>
        <v>0</v>
      </c>
      <c r="F973">
        <f t="shared" ref="F973:F1011" si="334">E973/2</f>
        <v>0</v>
      </c>
      <c r="G973">
        <f t="shared" ref="G973:G1011" si="335">PI()*(F973^2)</f>
        <v>0</v>
      </c>
      <c r="H973">
        <f t="shared" ref="H973:H1011" si="336">($B$12+F973+F973)/2</f>
        <v>12.5</v>
      </c>
      <c r="I973">
        <f t="shared" ref="I973:I1011" si="337">($B$13+F973+F973)/2</f>
        <v>10</v>
      </c>
      <c r="J973">
        <f t="shared" ref="J973:J1011" si="338">IF($B$12&gt;E973,1,0)</f>
        <v>1</v>
      </c>
      <c r="K973">
        <f t="shared" ref="K973:K1011" si="339">IF($B$13&gt;E973,1,0)</f>
        <v>1</v>
      </c>
      <c r="L973">
        <f t="shared" ref="L973:L1011" si="340">IF(($B$12^2+$B$13^2)^0.5&lt;E973,1,0)</f>
        <v>0</v>
      </c>
      <c r="M973" t="e">
        <f t="shared" ref="M973:M1011" si="341">(H973-F973)*(H973*(H973-$B$12))^0.5</f>
        <v>#NUM!</v>
      </c>
      <c r="N973" t="e">
        <f t="shared" ref="N973:N1011" si="342">(I973-F973)*(I973*(I973-$B$13))^0.5</f>
        <v>#NUM!</v>
      </c>
      <c r="P973" t="e">
        <f t="shared" ref="P973:P1011" si="343">360*ACOS($B$12/2/F973)/2/PI()</f>
        <v>#DIV/0!</v>
      </c>
      <c r="Q973" t="e">
        <f t="shared" ref="Q973:Q1011" si="344">360*ACOS($B$13/2/F973)/2/PI()</f>
        <v>#DIV/0!</v>
      </c>
      <c r="S973">
        <f t="shared" ref="S973:S1011" si="345">IF(J973=1,0,P973)</f>
        <v>0</v>
      </c>
      <c r="T973" s="11">
        <f t="shared" ref="T973:T1011" si="346">IF(K973=1,0,Q973)</f>
        <v>0</v>
      </c>
      <c r="U973">
        <f t="shared" ref="U973:U1011" si="347">$B$10*$B$11*PI()*F973^2-((($O$10*S973+$P$10*T973)*PI()*F973^2)/360)</f>
        <v>0</v>
      </c>
      <c r="W973" s="11">
        <f t="shared" si="331"/>
        <v>0</v>
      </c>
      <c r="X973" s="11">
        <f t="shared" si="332"/>
        <v>0</v>
      </c>
      <c r="Y973">
        <f t="shared" ref="Y973:Y1011" si="348">$M$10*W973+$N$10*X973</f>
        <v>0</v>
      </c>
      <c r="AA973">
        <f t="shared" si="333"/>
        <v>0</v>
      </c>
      <c r="AC973">
        <f t="shared" ref="AC973:AC1011" si="349">((2*(180-2*T973)*($B$11-1)+2*(180-2*S973)*($B$10-1)+360)*PI()*F973^2)/360</f>
        <v>0</v>
      </c>
      <c r="AD973">
        <f t="shared" ref="AD973:AD1011" si="350">($B$10-1)*2*W973+($B$11-1)*2*X973</f>
        <v>0</v>
      </c>
      <c r="AE973">
        <f t="shared" ref="AE973:AE1011" si="351">$AC$7+AC973+AD973</f>
        <v>40500</v>
      </c>
      <c r="AF973">
        <f t="shared" ref="AF973:AF1011" si="352">IF(L973=1,AE973,AA973)</f>
        <v>0</v>
      </c>
      <c r="AH973">
        <f>'Quadrat Point Intercept'!B969*'Quadrat Point Intercept'!E969</f>
        <v>0</v>
      </c>
    </row>
    <row r="974" spans="4:34">
      <c r="D974" s="4">
        <v>963</v>
      </c>
      <c r="E974" s="5">
        <f>'Quadrat Point Intercept'!B970</f>
        <v>0</v>
      </c>
      <c r="F974">
        <f t="shared" si="334"/>
        <v>0</v>
      </c>
      <c r="G974">
        <f t="shared" si="335"/>
        <v>0</v>
      </c>
      <c r="H974">
        <f t="shared" si="336"/>
        <v>12.5</v>
      </c>
      <c r="I974">
        <f t="shared" si="337"/>
        <v>10</v>
      </c>
      <c r="J974">
        <f t="shared" si="338"/>
        <v>1</v>
      </c>
      <c r="K974">
        <f t="shared" si="339"/>
        <v>1</v>
      </c>
      <c r="L974">
        <f t="shared" si="340"/>
        <v>0</v>
      </c>
      <c r="M974" t="e">
        <f t="shared" si="341"/>
        <v>#NUM!</v>
      </c>
      <c r="N974" t="e">
        <f t="shared" si="342"/>
        <v>#NUM!</v>
      </c>
      <c r="P974" t="e">
        <f t="shared" si="343"/>
        <v>#DIV/0!</v>
      </c>
      <c r="Q974" t="e">
        <f t="shared" si="344"/>
        <v>#DIV/0!</v>
      </c>
      <c r="S974">
        <f t="shared" si="345"/>
        <v>0</v>
      </c>
      <c r="T974" s="11">
        <f t="shared" si="346"/>
        <v>0</v>
      </c>
      <c r="U974">
        <f t="shared" si="347"/>
        <v>0</v>
      </c>
      <c r="W974" s="11">
        <f t="shared" si="331"/>
        <v>0</v>
      </c>
      <c r="X974" s="11">
        <f t="shared" si="332"/>
        <v>0</v>
      </c>
      <c r="Y974">
        <f t="shared" si="348"/>
        <v>0</v>
      </c>
      <c r="AA974">
        <f t="shared" si="333"/>
        <v>0</v>
      </c>
      <c r="AC974">
        <f t="shared" si="349"/>
        <v>0</v>
      </c>
      <c r="AD974">
        <f t="shared" si="350"/>
        <v>0</v>
      </c>
      <c r="AE974">
        <f t="shared" si="351"/>
        <v>40500</v>
      </c>
      <c r="AF974">
        <f t="shared" si="352"/>
        <v>0</v>
      </c>
      <c r="AH974">
        <f>'Quadrat Point Intercept'!B970*'Quadrat Point Intercept'!E970</f>
        <v>0</v>
      </c>
    </row>
    <row r="975" spans="4:34">
      <c r="D975" s="4">
        <v>964</v>
      </c>
      <c r="E975" s="5">
        <f>'Quadrat Point Intercept'!B971</f>
        <v>0</v>
      </c>
      <c r="F975">
        <f t="shared" si="334"/>
        <v>0</v>
      </c>
      <c r="G975">
        <f t="shared" si="335"/>
        <v>0</v>
      </c>
      <c r="H975">
        <f t="shared" si="336"/>
        <v>12.5</v>
      </c>
      <c r="I975">
        <f t="shared" si="337"/>
        <v>10</v>
      </c>
      <c r="J975">
        <f t="shared" si="338"/>
        <v>1</v>
      </c>
      <c r="K975">
        <f t="shared" si="339"/>
        <v>1</v>
      </c>
      <c r="L975">
        <f t="shared" si="340"/>
        <v>0</v>
      </c>
      <c r="M975" t="e">
        <f t="shared" si="341"/>
        <v>#NUM!</v>
      </c>
      <c r="N975" t="e">
        <f t="shared" si="342"/>
        <v>#NUM!</v>
      </c>
      <c r="P975" t="e">
        <f t="shared" si="343"/>
        <v>#DIV/0!</v>
      </c>
      <c r="Q975" t="e">
        <f t="shared" si="344"/>
        <v>#DIV/0!</v>
      </c>
      <c r="S975">
        <f t="shared" si="345"/>
        <v>0</v>
      </c>
      <c r="T975" s="11">
        <f t="shared" si="346"/>
        <v>0</v>
      </c>
      <c r="U975">
        <f t="shared" si="347"/>
        <v>0</v>
      </c>
      <c r="W975" s="11">
        <f t="shared" si="331"/>
        <v>0</v>
      </c>
      <c r="X975" s="11">
        <f t="shared" si="332"/>
        <v>0</v>
      </c>
      <c r="Y975">
        <f t="shared" si="348"/>
        <v>0</v>
      </c>
      <c r="AA975">
        <f t="shared" si="333"/>
        <v>0</v>
      </c>
      <c r="AC975">
        <f t="shared" si="349"/>
        <v>0</v>
      </c>
      <c r="AD975">
        <f t="shared" si="350"/>
        <v>0</v>
      </c>
      <c r="AE975">
        <f t="shared" si="351"/>
        <v>40500</v>
      </c>
      <c r="AF975">
        <f t="shared" si="352"/>
        <v>0</v>
      </c>
      <c r="AH975">
        <f>'Quadrat Point Intercept'!B971*'Quadrat Point Intercept'!E971</f>
        <v>0</v>
      </c>
    </row>
    <row r="976" spans="4:34">
      <c r="D976" s="4">
        <v>965</v>
      </c>
      <c r="E976" s="5">
        <f>'Quadrat Point Intercept'!B972</f>
        <v>0</v>
      </c>
      <c r="F976">
        <f t="shared" si="334"/>
        <v>0</v>
      </c>
      <c r="G976">
        <f t="shared" si="335"/>
        <v>0</v>
      </c>
      <c r="H976">
        <f t="shared" si="336"/>
        <v>12.5</v>
      </c>
      <c r="I976">
        <f t="shared" si="337"/>
        <v>10</v>
      </c>
      <c r="J976">
        <f t="shared" si="338"/>
        <v>1</v>
      </c>
      <c r="K976">
        <f t="shared" si="339"/>
        <v>1</v>
      </c>
      <c r="L976">
        <f t="shared" si="340"/>
        <v>0</v>
      </c>
      <c r="M976" t="e">
        <f t="shared" si="341"/>
        <v>#NUM!</v>
      </c>
      <c r="N976" t="e">
        <f t="shared" si="342"/>
        <v>#NUM!</v>
      </c>
      <c r="P976" t="e">
        <f t="shared" si="343"/>
        <v>#DIV/0!</v>
      </c>
      <c r="Q976" t="e">
        <f t="shared" si="344"/>
        <v>#DIV/0!</v>
      </c>
      <c r="S976">
        <f t="shared" si="345"/>
        <v>0</v>
      </c>
      <c r="T976" s="11">
        <f t="shared" si="346"/>
        <v>0</v>
      </c>
      <c r="U976">
        <f t="shared" si="347"/>
        <v>0</v>
      </c>
      <c r="W976" s="11">
        <f t="shared" si="331"/>
        <v>0</v>
      </c>
      <c r="X976" s="11">
        <f t="shared" si="332"/>
        <v>0</v>
      </c>
      <c r="Y976">
        <f t="shared" si="348"/>
        <v>0</v>
      </c>
      <c r="AA976">
        <f t="shared" si="333"/>
        <v>0</v>
      </c>
      <c r="AC976">
        <f t="shared" si="349"/>
        <v>0</v>
      </c>
      <c r="AD976">
        <f t="shared" si="350"/>
        <v>0</v>
      </c>
      <c r="AE976">
        <f t="shared" si="351"/>
        <v>40500</v>
      </c>
      <c r="AF976">
        <f t="shared" si="352"/>
        <v>0</v>
      </c>
      <c r="AH976">
        <f>'Quadrat Point Intercept'!B972*'Quadrat Point Intercept'!E972</f>
        <v>0</v>
      </c>
    </row>
    <row r="977" spans="4:34">
      <c r="D977" s="4">
        <v>966</v>
      </c>
      <c r="E977" s="5">
        <f>'Quadrat Point Intercept'!B973</f>
        <v>0</v>
      </c>
      <c r="F977">
        <f t="shared" si="334"/>
        <v>0</v>
      </c>
      <c r="G977">
        <f t="shared" si="335"/>
        <v>0</v>
      </c>
      <c r="H977">
        <f t="shared" si="336"/>
        <v>12.5</v>
      </c>
      <c r="I977">
        <f t="shared" si="337"/>
        <v>10</v>
      </c>
      <c r="J977">
        <f t="shared" si="338"/>
        <v>1</v>
      </c>
      <c r="K977">
        <f t="shared" si="339"/>
        <v>1</v>
      </c>
      <c r="L977">
        <f t="shared" si="340"/>
        <v>0</v>
      </c>
      <c r="M977" t="e">
        <f t="shared" si="341"/>
        <v>#NUM!</v>
      </c>
      <c r="N977" t="e">
        <f t="shared" si="342"/>
        <v>#NUM!</v>
      </c>
      <c r="P977" t="e">
        <f t="shared" si="343"/>
        <v>#DIV/0!</v>
      </c>
      <c r="Q977" t="e">
        <f t="shared" si="344"/>
        <v>#DIV/0!</v>
      </c>
      <c r="S977">
        <f t="shared" si="345"/>
        <v>0</v>
      </c>
      <c r="T977" s="11">
        <f t="shared" si="346"/>
        <v>0</v>
      </c>
      <c r="U977">
        <f t="shared" si="347"/>
        <v>0</v>
      </c>
      <c r="W977" s="11">
        <f t="shared" si="331"/>
        <v>0</v>
      </c>
      <c r="X977" s="11">
        <f t="shared" si="332"/>
        <v>0</v>
      </c>
      <c r="Y977">
        <f t="shared" si="348"/>
        <v>0</v>
      </c>
      <c r="AA977">
        <f t="shared" si="333"/>
        <v>0</v>
      </c>
      <c r="AC977">
        <f t="shared" si="349"/>
        <v>0</v>
      </c>
      <c r="AD977">
        <f t="shared" si="350"/>
        <v>0</v>
      </c>
      <c r="AE977">
        <f t="shared" si="351"/>
        <v>40500</v>
      </c>
      <c r="AF977">
        <f t="shared" si="352"/>
        <v>0</v>
      </c>
      <c r="AH977">
        <f>'Quadrat Point Intercept'!B973*'Quadrat Point Intercept'!E973</f>
        <v>0</v>
      </c>
    </row>
    <row r="978" spans="4:34">
      <c r="D978" s="4">
        <v>967</v>
      </c>
      <c r="E978" s="5">
        <f>'Quadrat Point Intercept'!B974</f>
        <v>0</v>
      </c>
      <c r="F978">
        <f t="shared" si="334"/>
        <v>0</v>
      </c>
      <c r="G978">
        <f t="shared" si="335"/>
        <v>0</v>
      </c>
      <c r="H978">
        <f t="shared" si="336"/>
        <v>12.5</v>
      </c>
      <c r="I978">
        <f t="shared" si="337"/>
        <v>10</v>
      </c>
      <c r="J978">
        <f t="shared" si="338"/>
        <v>1</v>
      </c>
      <c r="K978">
        <f t="shared" si="339"/>
        <v>1</v>
      </c>
      <c r="L978">
        <f t="shared" si="340"/>
        <v>0</v>
      </c>
      <c r="M978" t="e">
        <f t="shared" si="341"/>
        <v>#NUM!</v>
      </c>
      <c r="N978" t="e">
        <f t="shared" si="342"/>
        <v>#NUM!</v>
      </c>
      <c r="P978" t="e">
        <f t="shared" si="343"/>
        <v>#DIV/0!</v>
      </c>
      <c r="Q978" t="e">
        <f t="shared" si="344"/>
        <v>#DIV/0!</v>
      </c>
      <c r="S978">
        <f t="shared" si="345"/>
        <v>0</v>
      </c>
      <c r="T978" s="11">
        <f t="shared" si="346"/>
        <v>0</v>
      </c>
      <c r="U978">
        <f t="shared" si="347"/>
        <v>0</v>
      </c>
      <c r="W978" s="11">
        <f t="shared" si="331"/>
        <v>0</v>
      </c>
      <c r="X978" s="11">
        <f t="shared" si="332"/>
        <v>0</v>
      </c>
      <c r="Y978">
        <f t="shared" si="348"/>
        <v>0</v>
      </c>
      <c r="AA978">
        <f t="shared" si="333"/>
        <v>0</v>
      </c>
      <c r="AC978">
        <f t="shared" si="349"/>
        <v>0</v>
      </c>
      <c r="AD978">
        <f t="shared" si="350"/>
        <v>0</v>
      </c>
      <c r="AE978">
        <f t="shared" si="351"/>
        <v>40500</v>
      </c>
      <c r="AF978">
        <f t="shared" si="352"/>
        <v>0</v>
      </c>
      <c r="AH978">
        <f>'Quadrat Point Intercept'!B974*'Quadrat Point Intercept'!E974</f>
        <v>0</v>
      </c>
    </row>
    <row r="979" spans="4:34">
      <c r="D979" s="4">
        <v>968</v>
      </c>
      <c r="E979" s="5">
        <f>'Quadrat Point Intercept'!B975</f>
        <v>0</v>
      </c>
      <c r="F979">
        <f t="shared" si="334"/>
        <v>0</v>
      </c>
      <c r="G979">
        <f t="shared" si="335"/>
        <v>0</v>
      </c>
      <c r="H979">
        <f t="shared" si="336"/>
        <v>12.5</v>
      </c>
      <c r="I979">
        <f t="shared" si="337"/>
        <v>10</v>
      </c>
      <c r="J979">
        <f t="shared" si="338"/>
        <v>1</v>
      </c>
      <c r="K979">
        <f t="shared" si="339"/>
        <v>1</v>
      </c>
      <c r="L979">
        <f t="shared" si="340"/>
        <v>0</v>
      </c>
      <c r="M979" t="e">
        <f t="shared" si="341"/>
        <v>#NUM!</v>
      </c>
      <c r="N979" t="e">
        <f t="shared" si="342"/>
        <v>#NUM!</v>
      </c>
      <c r="P979" t="e">
        <f t="shared" si="343"/>
        <v>#DIV/0!</v>
      </c>
      <c r="Q979" t="e">
        <f t="shared" si="344"/>
        <v>#DIV/0!</v>
      </c>
      <c r="S979">
        <f t="shared" si="345"/>
        <v>0</v>
      </c>
      <c r="T979" s="11">
        <f t="shared" si="346"/>
        <v>0</v>
      </c>
      <c r="U979">
        <f t="shared" si="347"/>
        <v>0</v>
      </c>
      <c r="W979" s="11">
        <f t="shared" si="331"/>
        <v>0</v>
      </c>
      <c r="X979" s="11">
        <f t="shared" si="332"/>
        <v>0</v>
      </c>
      <c r="Y979">
        <f t="shared" si="348"/>
        <v>0</v>
      </c>
      <c r="AA979">
        <f t="shared" si="333"/>
        <v>0</v>
      </c>
      <c r="AC979">
        <f t="shared" si="349"/>
        <v>0</v>
      </c>
      <c r="AD979">
        <f t="shared" si="350"/>
        <v>0</v>
      </c>
      <c r="AE979">
        <f t="shared" si="351"/>
        <v>40500</v>
      </c>
      <c r="AF979">
        <f t="shared" si="352"/>
        <v>0</v>
      </c>
      <c r="AH979">
        <f>'Quadrat Point Intercept'!B975*'Quadrat Point Intercept'!E975</f>
        <v>0</v>
      </c>
    </row>
    <row r="980" spans="4:34">
      <c r="D980" s="4">
        <v>969</v>
      </c>
      <c r="E980" s="5">
        <f>'Quadrat Point Intercept'!B976</f>
        <v>0</v>
      </c>
      <c r="F980">
        <f t="shared" si="334"/>
        <v>0</v>
      </c>
      <c r="G980">
        <f t="shared" si="335"/>
        <v>0</v>
      </c>
      <c r="H980">
        <f t="shared" si="336"/>
        <v>12.5</v>
      </c>
      <c r="I980">
        <f t="shared" si="337"/>
        <v>10</v>
      </c>
      <c r="J980">
        <f t="shared" si="338"/>
        <v>1</v>
      </c>
      <c r="K980">
        <f t="shared" si="339"/>
        <v>1</v>
      </c>
      <c r="L980">
        <f t="shared" si="340"/>
        <v>0</v>
      </c>
      <c r="M980" t="e">
        <f t="shared" si="341"/>
        <v>#NUM!</v>
      </c>
      <c r="N980" t="e">
        <f t="shared" si="342"/>
        <v>#NUM!</v>
      </c>
      <c r="P980" t="e">
        <f t="shared" si="343"/>
        <v>#DIV/0!</v>
      </c>
      <c r="Q980" t="e">
        <f t="shared" si="344"/>
        <v>#DIV/0!</v>
      </c>
      <c r="S980">
        <f t="shared" si="345"/>
        <v>0</v>
      </c>
      <c r="T980" s="11">
        <f t="shared" si="346"/>
        <v>0</v>
      </c>
      <c r="U980">
        <f t="shared" si="347"/>
        <v>0</v>
      </c>
      <c r="W980" s="11">
        <f t="shared" si="331"/>
        <v>0</v>
      </c>
      <c r="X980" s="11">
        <f t="shared" si="332"/>
        <v>0</v>
      </c>
      <c r="Y980">
        <f t="shared" si="348"/>
        <v>0</v>
      </c>
      <c r="AA980">
        <f t="shared" si="333"/>
        <v>0</v>
      </c>
      <c r="AC980">
        <f t="shared" si="349"/>
        <v>0</v>
      </c>
      <c r="AD980">
        <f t="shared" si="350"/>
        <v>0</v>
      </c>
      <c r="AE980">
        <f t="shared" si="351"/>
        <v>40500</v>
      </c>
      <c r="AF980">
        <f t="shared" si="352"/>
        <v>0</v>
      </c>
      <c r="AH980">
        <f>'Quadrat Point Intercept'!B976*'Quadrat Point Intercept'!E976</f>
        <v>0</v>
      </c>
    </row>
    <row r="981" spans="4:34">
      <c r="D981" s="4">
        <v>970</v>
      </c>
      <c r="E981" s="5">
        <f>'Quadrat Point Intercept'!B977</f>
        <v>0</v>
      </c>
      <c r="F981">
        <f t="shared" si="334"/>
        <v>0</v>
      </c>
      <c r="G981">
        <f t="shared" si="335"/>
        <v>0</v>
      </c>
      <c r="H981">
        <f t="shared" si="336"/>
        <v>12.5</v>
      </c>
      <c r="I981">
        <f t="shared" si="337"/>
        <v>10</v>
      </c>
      <c r="J981">
        <f t="shared" si="338"/>
        <v>1</v>
      </c>
      <c r="K981">
        <f t="shared" si="339"/>
        <v>1</v>
      </c>
      <c r="L981">
        <f t="shared" si="340"/>
        <v>0</v>
      </c>
      <c r="M981" t="e">
        <f t="shared" si="341"/>
        <v>#NUM!</v>
      </c>
      <c r="N981" t="e">
        <f t="shared" si="342"/>
        <v>#NUM!</v>
      </c>
      <c r="P981" t="e">
        <f t="shared" si="343"/>
        <v>#DIV/0!</v>
      </c>
      <c r="Q981" t="e">
        <f t="shared" si="344"/>
        <v>#DIV/0!</v>
      </c>
      <c r="S981">
        <f t="shared" si="345"/>
        <v>0</v>
      </c>
      <c r="T981" s="11">
        <f t="shared" si="346"/>
        <v>0</v>
      </c>
      <c r="U981">
        <f t="shared" si="347"/>
        <v>0</v>
      </c>
      <c r="W981" s="11">
        <f t="shared" si="331"/>
        <v>0</v>
      </c>
      <c r="X981" s="11">
        <f t="shared" si="332"/>
        <v>0</v>
      </c>
      <c r="Y981">
        <f t="shared" si="348"/>
        <v>0</v>
      </c>
      <c r="AA981">
        <f t="shared" si="333"/>
        <v>0</v>
      </c>
      <c r="AC981">
        <f t="shared" si="349"/>
        <v>0</v>
      </c>
      <c r="AD981">
        <f t="shared" si="350"/>
        <v>0</v>
      </c>
      <c r="AE981">
        <f t="shared" si="351"/>
        <v>40500</v>
      </c>
      <c r="AF981">
        <f t="shared" si="352"/>
        <v>0</v>
      </c>
      <c r="AH981">
        <f>'Quadrat Point Intercept'!B977*'Quadrat Point Intercept'!E977</f>
        <v>0</v>
      </c>
    </row>
    <row r="982" spans="4:34">
      <c r="D982" s="4">
        <v>971</v>
      </c>
      <c r="E982" s="5">
        <f>'Quadrat Point Intercept'!B978</f>
        <v>0</v>
      </c>
      <c r="F982">
        <f t="shared" si="334"/>
        <v>0</v>
      </c>
      <c r="G982">
        <f t="shared" si="335"/>
        <v>0</v>
      </c>
      <c r="H982">
        <f t="shared" si="336"/>
        <v>12.5</v>
      </c>
      <c r="I982">
        <f t="shared" si="337"/>
        <v>10</v>
      </c>
      <c r="J982">
        <f t="shared" si="338"/>
        <v>1</v>
      </c>
      <c r="K982">
        <f t="shared" si="339"/>
        <v>1</v>
      </c>
      <c r="L982">
        <f t="shared" si="340"/>
        <v>0</v>
      </c>
      <c r="M982" t="e">
        <f t="shared" si="341"/>
        <v>#NUM!</v>
      </c>
      <c r="N982" t="e">
        <f t="shared" si="342"/>
        <v>#NUM!</v>
      </c>
      <c r="P982" t="e">
        <f t="shared" si="343"/>
        <v>#DIV/0!</v>
      </c>
      <c r="Q982" t="e">
        <f t="shared" si="344"/>
        <v>#DIV/0!</v>
      </c>
      <c r="S982">
        <f t="shared" si="345"/>
        <v>0</v>
      </c>
      <c r="T982" s="11">
        <f t="shared" si="346"/>
        <v>0</v>
      </c>
      <c r="U982">
        <f t="shared" si="347"/>
        <v>0</v>
      </c>
      <c r="W982" s="11">
        <f t="shared" si="331"/>
        <v>0</v>
      </c>
      <c r="X982" s="11">
        <f t="shared" si="332"/>
        <v>0</v>
      </c>
      <c r="Y982">
        <f t="shared" si="348"/>
        <v>0</v>
      </c>
      <c r="AA982">
        <f t="shared" si="333"/>
        <v>0</v>
      </c>
      <c r="AC982">
        <f t="shared" si="349"/>
        <v>0</v>
      </c>
      <c r="AD982">
        <f t="shared" si="350"/>
        <v>0</v>
      </c>
      <c r="AE982">
        <f t="shared" si="351"/>
        <v>40500</v>
      </c>
      <c r="AF982">
        <f t="shared" si="352"/>
        <v>0</v>
      </c>
      <c r="AH982">
        <f>'Quadrat Point Intercept'!B978*'Quadrat Point Intercept'!E978</f>
        <v>0</v>
      </c>
    </row>
    <row r="983" spans="4:34">
      <c r="D983" s="4">
        <v>972</v>
      </c>
      <c r="E983" s="5">
        <f>'Quadrat Point Intercept'!B979</f>
        <v>0</v>
      </c>
      <c r="F983">
        <f t="shared" si="334"/>
        <v>0</v>
      </c>
      <c r="G983">
        <f t="shared" si="335"/>
        <v>0</v>
      </c>
      <c r="H983">
        <f t="shared" si="336"/>
        <v>12.5</v>
      </c>
      <c r="I983">
        <f t="shared" si="337"/>
        <v>10</v>
      </c>
      <c r="J983">
        <f t="shared" si="338"/>
        <v>1</v>
      </c>
      <c r="K983">
        <f t="shared" si="339"/>
        <v>1</v>
      </c>
      <c r="L983">
        <f t="shared" si="340"/>
        <v>0</v>
      </c>
      <c r="M983" t="e">
        <f t="shared" si="341"/>
        <v>#NUM!</v>
      </c>
      <c r="N983" t="e">
        <f t="shared" si="342"/>
        <v>#NUM!</v>
      </c>
      <c r="P983" t="e">
        <f t="shared" si="343"/>
        <v>#DIV/0!</v>
      </c>
      <c r="Q983" t="e">
        <f t="shared" si="344"/>
        <v>#DIV/0!</v>
      </c>
      <c r="S983">
        <f t="shared" si="345"/>
        <v>0</v>
      </c>
      <c r="T983" s="11">
        <f t="shared" si="346"/>
        <v>0</v>
      </c>
      <c r="U983">
        <f t="shared" si="347"/>
        <v>0</v>
      </c>
      <c r="W983" s="11">
        <f t="shared" si="331"/>
        <v>0</v>
      </c>
      <c r="X983" s="11">
        <f t="shared" si="332"/>
        <v>0</v>
      </c>
      <c r="Y983">
        <f t="shared" si="348"/>
        <v>0</v>
      </c>
      <c r="AA983">
        <f t="shared" si="333"/>
        <v>0</v>
      </c>
      <c r="AC983">
        <f t="shared" si="349"/>
        <v>0</v>
      </c>
      <c r="AD983">
        <f t="shared" si="350"/>
        <v>0</v>
      </c>
      <c r="AE983">
        <f t="shared" si="351"/>
        <v>40500</v>
      </c>
      <c r="AF983">
        <f t="shared" si="352"/>
        <v>0</v>
      </c>
      <c r="AH983">
        <f>'Quadrat Point Intercept'!B979*'Quadrat Point Intercept'!E979</f>
        <v>0</v>
      </c>
    </row>
    <row r="984" spans="4:34">
      <c r="D984" s="4">
        <v>973</v>
      </c>
      <c r="E984" s="5">
        <f>'Quadrat Point Intercept'!B980</f>
        <v>0</v>
      </c>
      <c r="F984">
        <f t="shared" si="334"/>
        <v>0</v>
      </c>
      <c r="G984">
        <f t="shared" si="335"/>
        <v>0</v>
      </c>
      <c r="H984">
        <f t="shared" si="336"/>
        <v>12.5</v>
      </c>
      <c r="I984">
        <f t="shared" si="337"/>
        <v>10</v>
      </c>
      <c r="J984">
        <f t="shared" si="338"/>
        <v>1</v>
      </c>
      <c r="K984">
        <f t="shared" si="339"/>
        <v>1</v>
      </c>
      <c r="L984">
        <f t="shared" si="340"/>
        <v>0</v>
      </c>
      <c r="M984" t="e">
        <f t="shared" si="341"/>
        <v>#NUM!</v>
      </c>
      <c r="N984" t="e">
        <f t="shared" si="342"/>
        <v>#NUM!</v>
      </c>
      <c r="P984" t="e">
        <f t="shared" si="343"/>
        <v>#DIV/0!</v>
      </c>
      <c r="Q984" t="e">
        <f t="shared" si="344"/>
        <v>#DIV/0!</v>
      </c>
      <c r="S984">
        <f t="shared" si="345"/>
        <v>0</v>
      </c>
      <c r="T984" s="11">
        <f t="shared" si="346"/>
        <v>0</v>
      </c>
      <c r="U984">
        <f t="shared" si="347"/>
        <v>0</v>
      </c>
      <c r="W984" s="11">
        <f t="shared" si="331"/>
        <v>0</v>
      </c>
      <c r="X984" s="11">
        <f t="shared" si="332"/>
        <v>0</v>
      </c>
      <c r="Y984">
        <f t="shared" si="348"/>
        <v>0</v>
      </c>
      <c r="AA984">
        <f t="shared" si="333"/>
        <v>0</v>
      </c>
      <c r="AC984">
        <f t="shared" si="349"/>
        <v>0</v>
      </c>
      <c r="AD984">
        <f t="shared" si="350"/>
        <v>0</v>
      </c>
      <c r="AE984">
        <f t="shared" si="351"/>
        <v>40500</v>
      </c>
      <c r="AF984">
        <f t="shared" si="352"/>
        <v>0</v>
      </c>
      <c r="AH984">
        <f>'Quadrat Point Intercept'!B980*'Quadrat Point Intercept'!E980</f>
        <v>0</v>
      </c>
    </row>
    <row r="985" spans="4:34">
      <c r="D985" s="4">
        <v>974</v>
      </c>
      <c r="E985" s="5">
        <f>'Quadrat Point Intercept'!B981</f>
        <v>0</v>
      </c>
      <c r="F985">
        <f t="shared" si="334"/>
        <v>0</v>
      </c>
      <c r="G985">
        <f t="shared" si="335"/>
        <v>0</v>
      </c>
      <c r="H985">
        <f t="shared" si="336"/>
        <v>12.5</v>
      </c>
      <c r="I985">
        <f t="shared" si="337"/>
        <v>10</v>
      </c>
      <c r="J985">
        <f t="shared" si="338"/>
        <v>1</v>
      </c>
      <c r="K985">
        <f t="shared" si="339"/>
        <v>1</v>
      </c>
      <c r="L985">
        <f t="shared" si="340"/>
        <v>0</v>
      </c>
      <c r="M985" t="e">
        <f t="shared" si="341"/>
        <v>#NUM!</v>
      </c>
      <c r="N985" t="e">
        <f t="shared" si="342"/>
        <v>#NUM!</v>
      </c>
      <c r="P985" t="e">
        <f t="shared" si="343"/>
        <v>#DIV/0!</v>
      </c>
      <c r="Q985" t="e">
        <f t="shared" si="344"/>
        <v>#DIV/0!</v>
      </c>
      <c r="S985">
        <f t="shared" si="345"/>
        <v>0</v>
      </c>
      <c r="T985" s="11">
        <f t="shared" si="346"/>
        <v>0</v>
      </c>
      <c r="U985">
        <f t="shared" si="347"/>
        <v>0</v>
      </c>
      <c r="W985" s="11">
        <f t="shared" si="331"/>
        <v>0</v>
      </c>
      <c r="X985" s="11">
        <f t="shared" si="332"/>
        <v>0</v>
      </c>
      <c r="Y985">
        <f t="shared" si="348"/>
        <v>0</v>
      </c>
      <c r="AA985">
        <f t="shared" si="333"/>
        <v>0</v>
      </c>
      <c r="AC985">
        <f t="shared" si="349"/>
        <v>0</v>
      </c>
      <c r="AD985">
        <f t="shared" si="350"/>
        <v>0</v>
      </c>
      <c r="AE985">
        <f t="shared" si="351"/>
        <v>40500</v>
      </c>
      <c r="AF985">
        <f t="shared" si="352"/>
        <v>0</v>
      </c>
      <c r="AH985">
        <f>'Quadrat Point Intercept'!B981*'Quadrat Point Intercept'!E981</f>
        <v>0</v>
      </c>
    </row>
    <row r="986" spans="4:34">
      <c r="D986" s="4">
        <v>975</v>
      </c>
      <c r="E986" s="5">
        <f>'Quadrat Point Intercept'!B982</f>
        <v>0</v>
      </c>
      <c r="F986">
        <f t="shared" si="334"/>
        <v>0</v>
      </c>
      <c r="G986">
        <f t="shared" si="335"/>
        <v>0</v>
      </c>
      <c r="H986">
        <f t="shared" si="336"/>
        <v>12.5</v>
      </c>
      <c r="I986">
        <f t="shared" si="337"/>
        <v>10</v>
      </c>
      <c r="J986">
        <f t="shared" si="338"/>
        <v>1</v>
      </c>
      <c r="K986">
        <f t="shared" si="339"/>
        <v>1</v>
      </c>
      <c r="L986">
        <f t="shared" si="340"/>
        <v>0</v>
      </c>
      <c r="M986" t="e">
        <f t="shared" si="341"/>
        <v>#NUM!</v>
      </c>
      <c r="N986" t="e">
        <f t="shared" si="342"/>
        <v>#NUM!</v>
      </c>
      <c r="P986" t="e">
        <f t="shared" si="343"/>
        <v>#DIV/0!</v>
      </c>
      <c r="Q986" t="e">
        <f t="shared" si="344"/>
        <v>#DIV/0!</v>
      </c>
      <c r="S986">
        <f t="shared" si="345"/>
        <v>0</v>
      </c>
      <c r="T986" s="11">
        <f t="shared" si="346"/>
        <v>0</v>
      </c>
      <c r="U986">
        <f t="shared" si="347"/>
        <v>0</v>
      </c>
      <c r="W986" s="11">
        <f t="shared" si="331"/>
        <v>0</v>
      </c>
      <c r="X986" s="11">
        <f t="shared" si="332"/>
        <v>0</v>
      </c>
      <c r="Y986">
        <f t="shared" si="348"/>
        <v>0</v>
      </c>
      <c r="AA986">
        <f t="shared" si="333"/>
        <v>0</v>
      </c>
      <c r="AC986">
        <f t="shared" si="349"/>
        <v>0</v>
      </c>
      <c r="AD986">
        <f t="shared" si="350"/>
        <v>0</v>
      </c>
      <c r="AE986">
        <f t="shared" si="351"/>
        <v>40500</v>
      </c>
      <c r="AF986">
        <f t="shared" si="352"/>
        <v>0</v>
      </c>
      <c r="AH986">
        <f>'Quadrat Point Intercept'!B982*'Quadrat Point Intercept'!E982</f>
        <v>0</v>
      </c>
    </row>
    <row r="987" spans="4:34">
      <c r="D987" s="4">
        <v>976</v>
      </c>
      <c r="E987" s="5">
        <f>'Quadrat Point Intercept'!B983</f>
        <v>0</v>
      </c>
      <c r="F987">
        <f t="shared" si="334"/>
        <v>0</v>
      </c>
      <c r="G987">
        <f t="shared" si="335"/>
        <v>0</v>
      </c>
      <c r="H987">
        <f t="shared" si="336"/>
        <v>12.5</v>
      </c>
      <c r="I987">
        <f t="shared" si="337"/>
        <v>10</v>
      </c>
      <c r="J987">
        <f t="shared" si="338"/>
        <v>1</v>
      </c>
      <c r="K987">
        <f t="shared" si="339"/>
        <v>1</v>
      </c>
      <c r="L987">
        <f t="shared" si="340"/>
        <v>0</v>
      </c>
      <c r="M987" t="e">
        <f t="shared" si="341"/>
        <v>#NUM!</v>
      </c>
      <c r="N987" t="e">
        <f t="shared" si="342"/>
        <v>#NUM!</v>
      </c>
      <c r="P987" t="e">
        <f t="shared" si="343"/>
        <v>#DIV/0!</v>
      </c>
      <c r="Q987" t="e">
        <f t="shared" si="344"/>
        <v>#DIV/0!</v>
      </c>
      <c r="S987">
        <f t="shared" si="345"/>
        <v>0</v>
      </c>
      <c r="T987" s="11">
        <f t="shared" si="346"/>
        <v>0</v>
      </c>
      <c r="U987">
        <f t="shared" si="347"/>
        <v>0</v>
      </c>
      <c r="W987" s="11">
        <f t="shared" si="331"/>
        <v>0</v>
      </c>
      <c r="X987" s="11">
        <f t="shared" si="332"/>
        <v>0</v>
      </c>
      <c r="Y987">
        <f t="shared" si="348"/>
        <v>0</v>
      </c>
      <c r="AA987">
        <f t="shared" si="333"/>
        <v>0</v>
      </c>
      <c r="AC987">
        <f t="shared" si="349"/>
        <v>0</v>
      </c>
      <c r="AD987">
        <f t="shared" si="350"/>
        <v>0</v>
      </c>
      <c r="AE987">
        <f t="shared" si="351"/>
        <v>40500</v>
      </c>
      <c r="AF987">
        <f t="shared" si="352"/>
        <v>0</v>
      </c>
      <c r="AH987">
        <f>'Quadrat Point Intercept'!B983*'Quadrat Point Intercept'!E983</f>
        <v>0</v>
      </c>
    </row>
    <row r="988" spans="4:34">
      <c r="D988" s="4">
        <v>977</v>
      </c>
      <c r="E988" s="5">
        <f>'Quadrat Point Intercept'!B984</f>
        <v>0</v>
      </c>
      <c r="F988">
        <f t="shared" si="334"/>
        <v>0</v>
      </c>
      <c r="G988">
        <f t="shared" si="335"/>
        <v>0</v>
      </c>
      <c r="H988">
        <f t="shared" si="336"/>
        <v>12.5</v>
      </c>
      <c r="I988">
        <f t="shared" si="337"/>
        <v>10</v>
      </c>
      <c r="J988">
        <f t="shared" si="338"/>
        <v>1</v>
      </c>
      <c r="K988">
        <f t="shared" si="339"/>
        <v>1</v>
      </c>
      <c r="L988">
        <f t="shared" si="340"/>
        <v>0</v>
      </c>
      <c r="M988" t="e">
        <f t="shared" si="341"/>
        <v>#NUM!</v>
      </c>
      <c r="N988" t="e">
        <f t="shared" si="342"/>
        <v>#NUM!</v>
      </c>
      <c r="P988" t="e">
        <f t="shared" si="343"/>
        <v>#DIV/0!</v>
      </c>
      <c r="Q988" t="e">
        <f t="shared" si="344"/>
        <v>#DIV/0!</v>
      </c>
      <c r="S988">
        <f t="shared" si="345"/>
        <v>0</v>
      </c>
      <c r="T988" s="11">
        <f t="shared" si="346"/>
        <v>0</v>
      </c>
      <c r="U988">
        <f t="shared" si="347"/>
        <v>0</v>
      </c>
      <c r="W988" s="11">
        <f t="shared" si="331"/>
        <v>0</v>
      </c>
      <c r="X988" s="11">
        <f t="shared" si="332"/>
        <v>0</v>
      </c>
      <c r="Y988">
        <f t="shared" si="348"/>
        <v>0</v>
      </c>
      <c r="AA988">
        <f t="shared" si="333"/>
        <v>0</v>
      </c>
      <c r="AC988">
        <f t="shared" si="349"/>
        <v>0</v>
      </c>
      <c r="AD988">
        <f t="shared" si="350"/>
        <v>0</v>
      </c>
      <c r="AE988">
        <f t="shared" si="351"/>
        <v>40500</v>
      </c>
      <c r="AF988">
        <f t="shared" si="352"/>
        <v>0</v>
      </c>
      <c r="AH988">
        <f>'Quadrat Point Intercept'!B984*'Quadrat Point Intercept'!E984</f>
        <v>0</v>
      </c>
    </row>
    <row r="989" spans="4:34">
      <c r="D989" s="4">
        <v>978</v>
      </c>
      <c r="E989" s="5">
        <f>'Quadrat Point Intercept'!B985</f>
        <v>0</v>
      </c>
      <c r="F989">
        <f t="shared" si="334"/>
        <v>0</v>
      </c>
      <c r="G989">
        <f t="shared" si="335"/>
        <v>0</v>
      </c>
      <c r="H989">
        <f t="shared" si="336"/>
        <v>12.5</v>
      </c>
      <c r="I989">
        <f t="shared" si="337"/>
        <v>10</v>
      </c>
      <c r="J989">
        <f t="shared" si="338"/>
        <v>1</v>
      </c>
      <c r="K989">
        <f t="shared" si="339"/>
        <v>1</v>
      </c>
      <c r="L989">
        <f t="shared" si="340"/>
        <v>0</v>
      </c>
      <c r="M989" t="e">
        <f t="shared" si="341"/>
        <v>#NUM!</v>
      </c>
      <c r="N989" t="e">
        <f t="shared" si="342"/>
        <v>#NUM!</v>
      </c>
      <c r="P989" t="e">
        <f t="shared" si="343"/>
        <v>#DIV/0!</v>
      </c>
      <c r="Q989" t="e">
        <f t="shared" si="344"/>
        <v>#DIV/0!</v>
      </c>
      <c r="S989">
        <f t="shared" si="345"/>
        <v>0</v>
      </c>
      <c r="T989" s="11">
        <f t="shared" si="346"/>
        <v>0</v>
      </c>
      <c r="U989">
        <f t="shared" si="347"/>
        <v>0</v>
      </c>
      <c r="W989" s="11">
        <f t="shared" si="331"/>
        <v>0</v>
      </c>
      <c r="X989" s="11">
        <f t="shared" si="332"/>
        <v>0</v>
      </c>
      <c r="Y989">
        <f t="shared" si="348"/>
        <v>0</v>
      </c>
      <c r="AA989">
        <f t="shared" si="333"/>
        <v>0</v>
      </c>
      <c r="AC989">
        <f t="shared" si="349"/>
        <v>0</v>
      </c>
      <c r="AD989">
        <f t="shared" si="350"/>
        <v>0</v>
      </c>
      <c r="AE989">
        <f t="shared" si="351"/>
        <v>40500</v>
      </c>
      <c r="AF989">
        <f t="shared" si="352"/>
        <v>0</v>
      </c>
      <c r="AH989">
        <f>'Quadrat Point Intercept'!B985*'Quadrat Point Intercept'!E985</f>
        <v>0</v>
      </c>
    </row>
    <row r="990" spans="4:34">
      <c r="D990" s="4">
        <v>979</v>
      </c>
      <c r="E990" s="5">
        <f>'Quadrat Point Intercept'!B986</f>
        <v>0</v>
      </c>
      <c r="F990">
        <f t="shared" si="334"/>
        <v>0</v>
      </c>
      <c r="G990">
        <f t="shared" si="335"/>
        <v>0</v>
      </c>
      <c r="H990">
        <f t="shared" si="336"/>
        <v>12.5</v>
      </c>
      <c r="I990">
        <f t="shared" si="337"/>
        <v>10</v>
      </c>
      <c r="J990">
        <f t="shared" si="338"/>
        <v>1</v>
      </c>
      <c r="K990">
        <f t="shared" si="339"/>
        <v>1</v>
      </c>
      <c r="L990">
        <f t="shared" si="340"/>
        <v>0</v>
      </c>
      <c r="M990" t="e">
        <f t="shared" si="341"/>
        <v>#NUM!</v>
      </c>
      <c r="N990" t="e">
        <f t="shared" si="342"/>
        <v>#NUM!</v>
      </c>
      <c r="P990" t="e">
        <f t="shared" si="343"/>
        <v>#DIV/0!</v>
      </c>
      <c r="Q990" t="e">
        <f t="shared" si="344"/>
        <v>#DIV/0!</v>
      </c>
      <c r="S990">
        <f t="shared" si="345"/>
        <v>0</v>
      </c>
      <c r="T990" s="11">
        <f t="shared" si="346"/>
        <v>0</v>
      </c>
      <c r="U990">
        <f t="shared" si="347"/>
        <v>0</v>
      </c>
      <c r="W990" s="11">
        <f t="shared" si="331"/>
        <v>0</v>
      </c>
      <c r="X990" s="11">
        <f t="shared" si="332"/>
        <v>0</v>
      </c>
      <c r="Y990">
        <f t="shared" si="348"/>
        <v>0</v>
      </c>
      <c r="AA990">
        <f t="shared" si="333"/>
        <v>0</v>
      </c>
      <c r="AC990">
        <f t="shared" si="349"/>
        <v>0</v>
      </c>
      <c r="AD990">
        <f t="shared" si="350"/>
        <v>0</v>
      </c>
      <c r="AE990">
        <f t="shared" si="351"/>
        <v>40500</v>
      </c>
      <c r="AF990">
        <f t="shared" si="352"/>
        <v>0</v>
      </c>
      <c r="AH990">
        <f>'Quadrat Point Intercept'!B986*'Quadrat Point Intercept'!E986</f>
        <v>0</v>
      </c>
    </row>
    <row r="991" spans="4:34">
      <c r="D991" s="4">
        <v>980</v>
      </c>
      <c r="E991" s="5">
        <f>'Quadrat Point Intercept'!B987</f>
        <v>0</v>
      </c>
      <c r="F991">
        <f t="shared" si="334"/>
        <v>0</v>
      </c>
      <c r="G991">
        <f t="shared" si="335"/>
        <v>0</v>
      </c>
      <c r="H991">
        <f t="shared" si="336"/>
        <v>12.5</v>
      </c>
      <c r="I991">
        <f t="shared" si="337"/>
        <v>10</v>
      </c>
      <c r="J991">
        <f t="shared" si="338"/>
        <v>1</v>
      </c>
      <c r="K991">
        <f t="shared" si="339"/>
        <v>1</v>
      </c>
      <c r="L991">
        <f t="shared" si="340"/>
        <v>0</v>
      </c>
      <c r="M991" t="e">
        <f t="shared" si="341"/>
        <v>#NUM!</v>
      </c>
      <c r="N991" t="e">
        <f t="shared" si="342"/>
        <v>#NUM!</v>
      </c>
      <c r="P991" t="e">
        <f t="shared" si="343"/>
        <v>#DIV/0!</v>
      </c>
      <c r="Q991" t="e">
        <f t="shared" si="344"/>
        <v>#DIV/0!</v>
      </c>
      <c r="S991">
        <f t="shared" si="345"/>
        <v>0</v>
      </c>
      <c r="T991" s="11">
        <f t="shared" si="346"/>
        <v>0</v>
      </c>
      <c r="U991">
        <f t="shared" si="347"/>
        <v>0</v>
      </c>
      <c r="W991" s="11">
        <f t="shared" si="331"/>
        <v>0</v>
      </c>
      <c r="X991" s="11">
        <f t="shared" si="332"/>
        <v>0</v>
      </c>
      <c r="Y991">
        <f t="shared" si="348"/>
        <v>0</v>
      </c>
      <c r="AA991">
        <f t="shared" si="333"/>
        <v>0</v>
      </c>
      <c r="AC991">
        <f t="shared" si="349"/>
        <v>0</v>
      </c>
      <c r="AD991">
        <f t="shared" si="350"/>
        <v>0</v>
      </c>
      <c r="AE991">
        <f t="shared" si="351"/>
        <v>40500</v>
      </c>
      <c r="AF991">
        <f t="shared" si="352"/>
        <v>0</v>
      </c>
      <c r="AH991">
        <f>'Quadrat Point Intercept'!B987*'Quadrat Point Intercept'!E987</f>
        <v>0</v>
      </c>
    </row>
    <row r="992" spans="4:34">
      <c r="D992" s="4">
        <v>981</v>
      </c>
      <c r="E992" s="5">
        <f>'Quadrat Point Intercept'!B988</f>
        <v>0</v>
      </c>
      <c r="F992">
        <f t="shared" si="334"/>
        <v>0</v>
      </c>
      <c r="G992">
        <f t="shared" si="335"/>
        <v>0</v>
      </c>
      <c r="H992">
        <f t="shared" si="336"/>
        <v>12.5</v>
      </c>
      <c r="I992">
        <f t="shared" si="337"/>
        <v>10</v>
      </c>
      <c r="J992">
        <f t="shared" si="338"/>
        <v>1</v>
      </c>
      <c r="K992">
        <f t="shared" si="339"/>
        <v>1</v>
      </c>
      <c r="L992">
        <f t="shared" si="340"/>
        <v>0</v>
      </c>
      <c r="M992" t="e">
        <f t="shared" si="341"/>
        <v>#NUM!</v>
      </c>
      <c r="N992" t="e">
        <f t="shared" si="342"/>
        <v>#NUM!</v>
      </c>
      <c r="P992" t="e">
        <f t="shared" si="343"/>
        <v>#DIV/0!</v>
      </c>
      <c r="Q992" t="e">
        <f t="shared" si="344"/>
        <v>#DIV/0!</v>
      </c>
      <c r="S992">
        <f t="shared" si="345"/>
        <v>0</v>
      </c>
      <c r="T992" s="11">
        <f t="shared" si="346"/>
        <v>0</v>
      </c>
      <c r="U992">
        <f t="shared" si="347"/>
        <v>0</v>
      </c>
      <c r="W992" s="11">
        <f t="shared" si="331"/>
        <v>0</v>
      </c>
      <c r="X992" s="11">
        <f t="shared" si="332"/>
        <v>0</v>
      </c>
      <c r="Y992">
        <f t="shared" si="348"/>
        <v>0</v>
      </c>
      <c r="AA992">
        <f t="shared" si="333"/>
        <v>0</v>
      </c>
      <c r="AC992">
        <f t="shared" si="349"/>
        <v>0</v>
      </c>
      <c r="AD992">
        <f t="shared" si="350"/>
        <v>0</v>
      </c>
      <c r="AE992">
        <f t="shared" si="351"/>
        <v>40500</v>
      </c>
      <c r="AF992">
        <f t="shared" si="352"/>
        <v>0</v>
      </c>
      <c r="AH992">
        <f>'Quadrat Point Intercept'!B988*'Quadrat Point Intercept'!E988</f>
        <v>0</v>
      </c>
    </row>
    <row r="993" spans="4:34">
      <c r="D993" s="4">
        <v>982</v>
      </c>
      <c r="E993" s="5">
        <f>'Quadrat Point Intercept'!B989</f>
        <v>0</v>
      </c>
      <c r="F993">
        <f t="shared" si="334"/>
        <v>0</v>
      </c>
      <c r="G993">
        <f t="shared" si="335"/>
        <v>0</v>
      </c>
      <c r="H993">
        <f t="shared" si="336"/>
        <v>12.5</v>
      </c>
      <c r="I993">
        <f t="shared" si="337"/>
        <v>10</v>
      </c>
      <c r="J993">
        <f t="shared" si="338"/>
        <v>1</v>
      </c>
      <c r="K993">
        <f t="shared" si="339"/>
        <v>1</v>
      </c>
      <c r="L993">
        <f t="shared" si="340"/>
        <v>0</v>
      </c>
      <c r="M993" t="e">
        <f t="shared" si="341"/>
        <v>#NUM!</v>
      </c>
      <c r="N993" t="e">
        <f t="shared" si="342"/>
        <v>#NUM!</v>
      </c>
      <c r="P993" t="e">
        <f t="shared" si="343"/>
        <v>#DIV/0!</v>
      </c>
      <c r="Q993" t="e">
        <f t="shared" si="344"/>
        <v>#DIV/0!</v>
      </c>
      <c r="S993">
        <f t="shared" si="345"/>
        <v>0</v>
      </c>
      <c r="T993" s="11">
        <f t="shared" si="346"/>
        <v>0</v>
      </c>
      <c r="U993">
        <f t="shared" si="347"/>
        <v>0</v>
      </c>
      <c r="W993" s="11">
        <f t="shared" si="331"/>
        <v>0</v>
      </c>
      <c r="X993" s="11">
        <f t="shared" si="332"/>
        <v>0</v>
      </c>
      <c r="Y993">
        <f t="shared" si="348"/>
        <v>0</v>
      </c>
      <c r="AA993">
        <f t="shared" si="333"/>
        <v>0</v>
      </c>
      <c r="AC993">
        <f t="shared" si="349"/>
        <v>0</v>
      </c>
      <c r="AD993">
        <f t="shared" si="350"/>
        <v>0</v>
      </c>
      <c r="AE993">
        <f t="shared" si="351"/>
        <v>40500</v>
      </c>
      <c r="AF993">
        <f t="shared" si="352"/>
        <v>0</v>
      </c>
      <c r="AH993">
        <f>'Quadrat Point Intercept'!B989*'Quadrat Point Intercept'!E989</f>
        <v>0</v>
      </c>
    </row>
    <row r="994" spans="4:34">
      <c r="D994" s="4">
        <v>983</v>
      </c>
      <c r="E994" s="5">
        <f>'Quadrat Point Intercept'!B990</f>
        <v>0</v>
      </c>
      <c r="F994">
        <f t="shared" si="334"/>
        <v>0</v>
      </c>
      <c r="G994">
        <f t="shared" si="335"/>
        <v>0</v>
      </c>
      <c r="H994">
        <f t="shared" si="336"/>
        <v>12.5</v>
      </c>
      <c r="I994">
        <f t="shared" si="337"/>
        <v>10</v>
      </c>
      <c r="J994">
        <f t="shared" si="338"/>
        <v>1</v>
      </c>
      <c r="K994">
        <f t="shared" si="339"/>
        <v>1</v>
      </c>
      <c r="L994">
        <f t="shared" si="340"/>
        <v>0</v>
      </c>
      <c r="M994" t="e">
        <f t="shared" si="341"/>
        <v>#NUM!</v>
      </c>
      <c r="N994" t="e">
        <f t="shared" si="342"/>
        <v>#NUM!</v>
      </c>
      <c r="P994" t="e">
        <f t="shared" si="343"/>
        <v>#DIV/0!</v>
      </c>
      <c r="Q994" t="e">
        <f t="shared" si="344"/>
        <v>#DIV/0!</v>
      </c>
      <c r="S994">
        <f t="shared" si="345"/>
        <v>0</v>
      </c>
      <c r="T994" s="11">
        <f t="shared" si="346"/>
        <v>0</v>
      </c>
      <c r="U994">
        <f t="shared" si="347"/>
        <v>0</v>
      </c>
      <c r="W994" s="11">
        <f t="shared" si="331"/>
        <v>0</v>
      </c>
      <c r="X994" s="11">
        <f t="shared" si="332"/>
        <v>0</v>
      </c>
      <c r="Y994">
        <f t="shared" si="348"/>
        <v>0</v>
      </c>
      <c r="AA994">
        <f t="shared" si="333"/>
        <v>0</v>
      </c>
      <c r="AC994">
        <f t="shared" si="349"/>
        <v>0</v>
      </c>
      <c r="AD994">
        <f t="shared" si="350"/>
        <v>0</v>
      </c>
      <c r="AE994">
        <f t="shared" si="351"/>
        <v>40500</v>
      </c>
      <c r="AF994">
        <f t="shared" si="352"/>
        <v>0</v>
      </c>
      <c r="AH994">
        <f>'Quadrat Point Intercept'!B990*'Quadrat Point Intercept'!E990</f>
        <v>0</v>
      </c>
    </row>
    <row r="995" spans="4:34">
      <c r="D995" s="4">
        <v>984</v>
      </c>
      <c r="E995" s="5">
        <f>'Quadrat Point Intercept'!B991</f>
        <v>0</v>
      </c>
      <c r="F995">
        <f t="shared" si="334"/>
        <v>0</v>
      </c>
      <c r="G995">
        <f t="shared" si="335"/>
        <v>0</v>
      </c>
      <c r="H995">
        <f t="shared" si="336"/>
        <v>12.5</v>
      </c>
      <c r="I995">
        <f t="shared" si="337"/>
        <v>10</v>
      </c>
      <c r="J995">
        <f t="shared" si="338"/>
        <v>1</v>
      </c>
      <c r="K995">
        <f t="shared" si="339"/>
        <v>1</v>
      </c>
      <c r="L995">
        <f t="shared" si="340"/>
        <v>0</v>
      </c>
      <c r="M995" t="e">
        <f t="shared" si="341"/>
        <v>#NUM!</v>
      </c>
      <c r="N995" t="e">
        <f t="shared" si="342"/>
        <v>#NUM!</v>
      </c>
      <c r="P995" t="e">
        <f t="shared" si="343"/>
        <v>#DIV/0!</v>
      </c>
      <c r="Q995" t="e">
        <f t="shared" si="344"/>
        <v>#DIV/0!</v>
      </c>
      <c r="S995">
        <f t="shared" si="345"/>
        <v>0</v>
      </c>
      <c r="T995" s="11">
        <f t="shared" si="346"/>
        <v>0</v>
      </c>
      <c r="U995">
        <f t="shared" si="347"/>
        <v>0</v>
      </c>
      <c r="W995" s="11">
        <f t="shared" si="331"/>
        <v>0</v>
      </c>
      <c r="X995" s="11">
        <f t="shared" si="332"/>
        <v>0</v>
      </c>
      <c r="Y995">
        <f t="shared" si="348"/>
        <v>0</v>
      </c>
      <c r="AA995">
        <f t="shared" si="333"/>
        <v>0</v>
      </c>
      <c r="AC995">
        <f t="shared" si="349"/>
        <v>0</v>
      </c>
      <c r="AD995">
        <f t="shared" si="350"/>
        <v>0</v>
      </c>
      <c r="AE995">
        <f t="shared" si="351"/>
        <v>40500</v>
      </c>
      <c r="AF995">
        <f t="shared" si="352"/>
        <v>0</v>
      </c>
      <c r="AH995">
        <f>'Quadrat Point Intercept'!B991*'Quadrat Point Intercept'!E991</f>
        <v>0</v>
      </c>
    </row>
    <row r="996" spans="4:34">
      <c r="D996" s="4">
        <v>985</v>
      </c>
      <c r="E996" s="5">
        <f>'Quadrat Point Intercept'!B992</f>
        <v>0</v>
      </c>
      <c r="F996">
        <f t="shared" si="334"/>
        <v>0</v>
      </c>
      <c r="G996">
        <f t="shared" si="335"/>
        <v>0</v>
      </c>
      <c r="H996">
        <f t="shared" si="336"/>
        <v>12.5</v>
      </c>
      <c r="I996">
        <f t="shared" si="337"/>
        <v>10</v>
      </c>
      <c r="J996">
        <f t="shared" si="338"/>
        <v>1</v>
      </c>
      <c r="K996">
        <f t="shared" si="339"/>
        <v>1</v>
      </c>
      <c r="L996">
        <f t="shared" si="340"/>
        <v>0</v>
      </c>
      <c r="M996" t="e">
        <f t="shared" si="341"/>
        <v>#NUM!</v>
      </c>
      <c r="N996" t="e">
        <f t="shared" si="342"/>
        <v>#NUM!</v>
      </c>
      <c r="P996" t="e">
        <f t="shared" si="343"/>
        <v>#DIV/0!</v>
      </c>
      <c r="Q996" t="e">
        <f t="shared" si="344"/>
        <v>#DIV/0!</v>
      </c>
      <c r="S996">
        <f t="shared" si="345"/>
        <v>0</v>
      </c>
      <c r="T996" s="11">
        <f t="shared" si="346"/>
        <v>0</v>
      </c>
      <c r="U996">
        <f t="shared" si="347"/>
        <v>0</v>
      </c>
      <c r="W996" s="11">
        <f t="shared" si="331"/>
        <v>0</v>
      </c>
      <c r="X996" s="11">
        <f t="shared" si="332"/>
        <v>0</v>
      </c>
      <c r="Y996">
        <f t="shared" si="348"/>
        <v>0</v>
      </c>
      <c r="AA996">
        <f t="shared" si="333"/>
        <v>0</v>
      </c>
      <c r="AC996">
        <f t="shared" si="349"/>
        <v>0</v>
      </c>
      <c r="AD996">
        <f t="shared" si="350"/>
        <v>0</v>
      </c>
      <c r="AE996">
        <f t="shared" si="351"/>
        <v>40500</v>
      </c>
      <c r="AF996">
        <f t="shared" si="352"/>
        <v>0</v>
      </c>
      <c r="AH996">
        <f>'Quadrat Point Intercept'!B992*'Quadrat Point Intercept'!E992</f>
        <v>0</v>
      </c>
    </row>
    <row r="997" spans="4:34">
      <c r="D997" s="4">
        <v>986</v>
      </c>
      <c r="E997" s="5">
        <f>'Quadrat Point Intercept'!B993</f>
        <v>0</v>
      </c>
      <c r="F997">
        <f t="shared" si="334"/>
        <v>0</v>
      </c>
      <c r="G997">
        <f t="shared" si="335"/>
        <v>0</v>
      </c>
      <c r="H997">
        <f t="shared" si="336"/>
        <v>12.5</v>
      </c>
      <c r="I997">
        <f t="shared" si="337"/>
        <v>10</v>
      </c>
      <c r="J997">
        <f t="shared" si="338"/>
        <v>1</v>
      </c>
      <c r="K997">
        <f t="shared" si="339"/>
        <v>1</v>
      </c>
      <c r="L997">
        <f t="shared" si="340"/>
        <v>0</v>
      </c>
      <c r="M997" t="e">
        <f t="shared" si="341"/>
        <v>#NUM!</v>
      </c>
      <c r="N997" t="e">
        <f t="shared" si="342"/>
        <v>#NUM!</v>
      </c>
      <c r="P997" t="e">
        <f t="shared" si="343"/>
        <v>#DIV/0!</v>
      </c>
      <c r="Q997" t="e">
        <f t="shared" si="344"/>
        <v>#DIV/0!</v>
      </c>
      <c r="S997">
        <f t="shared" si="345"/>
        <v>0</v>
      </c>
      <c r="T997" s="11">
        <f t="shared" si="346"/>
        <v>0</v>
      </c>
      <c r="U997">
        <f t="shared" si="347"/>
        <v>0</v>
      </c>
      <c r="W997" s="11">
        <f t="shared" si="331"/>
        <v>0</v>
      </c>
      <c r="X997" s="11">
        <f t="shared" si="332"/>
        <v>0</v>
      </c>
      <c r="Y997">
        <f t="shared" si="348"/>
        <v>0</v>
      </c>
      <c r="AA997">
        <f t="shared" si="333"/>
        <v>0</v>
      </c>
      <c r="AC997">
        <f t="shared" si="349"/>
        <v>0</v>
      </c>
      <c r="AD997">
        <f t="shared" si="350"/>
        <v>0</v>
      </c>
      <c r="AE997">
        <f t="shared" si="351"/>
        <v>40500</v>
      </c>
      <c r="AF997">
        <f t="shared" si="352"/>
        <v>0</v>
      </c>
      <c r="AH997">
        <f>'Quadrat Point Intercept'!B993*'Quadrat Point Intercept'!E993</f>
        <v>0</v>
      </c>
    </row>
    <row r="998" spans="4:34">
      <c r="D998" s="4">
        <v>987</v>
      </c>
      <c r="E998" s="5">
        <f>'Quadrat Point Intercept'!B994</f>
        <v>0</v>
      </c>
      <c r="F998">
        <f t="shared" si="334"/>
        <v>0</v>
      </c>
      <c r="G998">
        <f t="shared" si="335"/>
        <v>0</v>
      </c>
      <c r="H998">
        <f t="shared" si="336"/>
        <v>12.5</v>
      </c>
      <c r="I998">
        <f t="shared" si="337"/>
        <v>10</v>
      </c>
      <c r="J998">
        <f t="shared" si="338"/>
        <v>1</v>
      </c>
      <c r="K998">
        <f t="shared" si="339"/>
        <v>1</v>
      </c>
      <c r="L998">
        <f t="shared" si="340"/>
        <v>0</v>
      </c>
      <c r="M998" t="e">
        <f t="shared" si="341"/>
        <v>#NUM!</v>
      </c>
      <c r="N998" t="e">
        <f t="shared" si="342"/>
        <v>#NUM!</v>
      </c>
      <c r="P998" t="e">
        <f t="shared" si="343"/>
        <v>#DIV/0!</v>
      </c>
      <c r="Q998" t="e">
        <f t="shared" si="344"/>
        <v>#DIV/0!</v>
      </c>
      <c r="S998">
        <f t="shared" si="345"/>
        <v>0</v>
      </c>
      <c r="T998" s="11">
        <f t="shared" si="346"/>
        <v>0</v>
      </c>
      <c r="U998">
        <f t="shared" si="347"/>
        <v>0</v>
      </c>
      <c r="W998" s="11">
        <f t="shared" si="331"/>
        <v>0</v>
      </c>
      <c r="X998" s="11">
        <f t="shared" si="332"/>
        <v>0</v>
      </c>
      <c r="Y998">
        <f t="shared" si="348"/>
        <v>0</v>
      </c>
      <c r="AA998">
        <f t="shared" si="333"/>
        <v>0</v>
      </c>
      <c r="AC998">
        <f t="shared" si="349"/>
        <v>0</v>
      </c>
      <c r="AD998">
        <f t="shared" si="350"/>
        <v>0</v>
      </c>
      <c r="AE998">
        <f t="shared" si="351"/>
        <v>40500</v>
      </c>
      <c r="AF998">
        <f t="shared" si="352"/>
        <v>0</v>
      </c>
      <c r="AH998">
        <f>'Quadrat Point Intercept'!B994*'Quadrat Point Intercept'!E994</f>
        <v>0</v>
      </c>
    </row>
    <row r="999" spans="4:34">
      <c r="D999" s="4">
        <v>988</v>
      </c>
      <c r="E999" s="5">
        <f>'Quadrat Point Intercept'!B995</f>
        <v>0</v>
      </c>
      <c r="F999">
        <f t="shared" si="334"/>
        <v>0</v>
      </c>
      <c r="G999">
        <f t="shared" si="335"/>
        <v>0</v>
      </c>
      <c r="H999">
        <f t="shared" si="336"/>
        <v>12.5</v>
      </c>
      <c r="I999">
        <f t="shared" si="337"/>
        <v>10</v>
      </c>
      <c r="J999">
        <f t="shared" si="338"/>
        <v>1</v>
      </c>
      <c r="K999">
        <f t="shared" si="339"/>
        <v>1</v>
      </c>
      <c r="L999">
        <f t="shared" si="340"/>
        <v>0</v>
      </c>
      <c r="M999" t="e">
        <f t="shared" si="341"/>
        <v>#NUM!</v>
      </c>
      <c r="N999" t="e">
        <f t="shared" si="342"/>
        <v>#NUM!</v>
      </c>
      <c r="P999" t="e">
        <f t="shared" si="343"/>
        <v>#DIV/0!</v>
      </c>
      <c r="Q999" t="e">
        <f t="shared" si="344"/>
        <v>#DIV/0!</v>
      </c>
      <c r="S999">
        <f t="shared" si="345"/>
        <v>0</v>
      </c>
      <c r="T999" s="11">
        <f t="shared" si="346"/>
        <v>0</v>
      </c>
      <c r="U999">
        <f t="shared" si="347"/>
        <v>0</v>
      </c>
      <c r="W999" s="11">
        <f t="shared" si="331"/>
        <v>0</v>
      </c>
      <c r="X999" s="11">
        <f t="shared" si="332"/>
        <v>0</v>
      </c>
      <c r="Y999">
        <f t="shared" si="348"/>
        <v>0</v>
      </c>
      <c r="AA999">
        <f t="shared" si="333"/>
        <v>0</v>
      </c>
      <c r="AC999">
        <f t="shared" si="349"/>
        <v>0</v>
      </c>
      <c r="AD999">
        <f t="shared" si="350"/>
        <v>0</v>
      </c>
      <c r="AE999">
        <f t="shared" si="351"/>
        <v>40500</v>
      </c>
      <c r="AF999">
        <f t="shared" si="352"/>
        <v>0</v>
      </c>
      <c r="AH999">
        <f>'Quadrat Point Intercept'!B995*'Quadrat Point Intercept'!E995</f>
        <v>0</v>
      </c>
    </row>
    <row r="1000" spans="4:34">
      <c r="D1000" s="4">
        <v>989</v>
      </c>
      <c r="E1000" s="5">
        <f>'Quadrat Point Intercept'!B996</f>
        <v>0</v>
      </c>
      <c r="F1000">
        <f t="shared" si="334"/>
        <v>0</v>
      </c>
      <c r="G1000">
        <f t="shared" si="335"/>
        <v>0</v>
      </c>
      <c r="H1000">
        <f t="shared" si="336"/>
        <v>12.5</v>
      </c>
      <c r="I1000">
        <f t="shared" si="337"/>
        <v>10</v>
      </c>
      <c r="J1000">
        <f t="shared" si="338"/>
        <v>1</v>
      </c>
      <c r="K1000">
        <f t="shared" si="339"/>
        <v>1</v>
      </c>
      <c r="L1000">
        <f t="shared" si="340"/>
        <v>0</v>
      </c>
      <c r="M1000" t="e">
        <f t="shared" si="341"/>
        <v>#NUM!</v>
      </c>
      <c r="N1000" t="e">
        <f t="shared" si="342"/>
        <v>#NUM!</v>
      </c>
      <c r="P1000" t="e">
        <f t="shared" si="343"/>
        <v>#DIV/0!</v>
      </c>
      <c r="Q1000" t="e">
        <f t="shared" si="344"/>
        <v>#DIV/0!</v>
      </c>
      <c r="S1000">
        <f t="shared" si="345"/>
        <v>0</v>
      </c>
      <c r="T1000" s="11">
        <f t="shared" si="346"/>
        <v>0</v>
      </c>
      <c r="U1000">
        <f t="shared" si="347"/>
        <v>0</v>
      </c>
      <c r="W1000" s="11">
        <f t="shared" si="331"/>
        <v>0</v>
      </c>
      <c r="X1000" s="11">
        <f t="shared" si="332"/>
        <v>0</v>
      </c>
      <c r="Y1000">
        <f t="shared" si="348"/>
        <v>0</v>
      </c>
      <c r="AA1000">
        <f t="shared" si="333"/>
        <v>0</v>
      </c>
      <c r="AC1000">
        <f t="shared" si="349"/>
        <v>0</v>
      </c>
      <c r="AD1000">
        <f t="shared" si="350"/>
        <v>0</v>
      </c>
      <c r="AE1000">
        <f t="shared" si="351"/>
        <v>40500</v>
      </c>
      <c r="AF1000">
        <f t="shared" si="352"/>
        <v>0</v>
      </c>
      <c r="AH1000">
        <f>'Quadrat Point Intercept'!B996*'Quadrat Point Intercept'!E996</f>
        <v>0</v>
      </c>
    </row>
    <row r="1001" spans="4:34">
      <c r="D1001" s="4">
        <v>990</v>
      </c>
      <c r="E1001" s="5">
        <f>'Quadrat Point Intercept'!B997</f>
        <v>0</v>
      </c>
      <c r="F1001">
        <f t="shared" si="334"/>
        <v>0</v>
      </c>
      <c r="G1001">
        <f t="shared" si="335"/>
        <v>0</v>
      </c>
      <c r="H1001">
        <f t="shared" si="336"/>
        <v>12.5</v>
      </c>
      <c r="I1001">
        <f t="shared" si="337"/>
        <v>10</v>
      </c>
      <c r="J1001">
        <f t="shared" si="338"/>
        <v>1</v>
      </c>
      <c r="K1001">
        <f t="shared" si="339"/>
        <v>1</v>
      </c>
      <c r="L1001">
        <f t="shared" si="340"/>
        <v>0</v>
      </c>
      <c r="M1001" t="e">
        <f t="shared" si="341"/>
        <v>#NUM!</v>
      </c>
      <c r="N1001" t="e">
        <f t="shared" si="342"/>
        <v>#NUM!</v>
      </c>
      <c r="P1001" t="e">
        <f t="shared" si="343"/>
        <v>#DIV/0!</v>
      </c>
      <c r="Q1001" t="e">
        <f t="shared" si="344"/>
        <v>#DIV/0!</v>
      </c>
      <c r="S1001">
        <f t="shared" si="345"/>
        <v>0</v>
      </c>
      <c r="T1001" s="11">
        <f t="shared" si="346"/>
        <v>0</v>
      </c>
      <c r="U1001">
        <f t="shared" si="347"/>
        <v>0</v>
      </c>
      <c r="W1001" s="11">
        <f t="shared" si="331"/>
        <v>0</v>
      </c>
      <c r="X1001" s="11">
        <f t="shared" si="332"/>
        <v>0</v>
      </c>
      <c r="Y1001">
        <f t="shared" si="348"/>
        <v>0</v>
      </c>
      <c r="AA1001">
        <f t="shared" si="333"/>
        <v>0</v>
      </c>
      <c r="AC1001">
        <f t="shared" si="349"/>
        <v>0</v>
      </c>
      <c r="AD1001">
        <f t="shared" si="350"/>
        <v>0</v>
      </c>
      <c r="AE1001">
        <f t="shared" si="351"/>
        <v>40500</v>
      </c>
      <c r="AF1001">
        <f t="shared" si="352"/>
        <v>0</v>
      </c>
      <c r="AH1001">
        <f>'Quadrat Point Intercept'!B997*'Quadrat Point Intercept'!E997</f>
        <v>0</v>
      </c>
    </row>
    <row r="1002" spans="4:34">
      <c r="D1002" s="4">
        <v>991</v>
      </c>
      <c r="E1002" s="5">
        <f>'Quadrat Point Intercept'!B998</f>
        <v>0</v>
      </c>
      <c r="F1002">
        <f t="shared" si="334"/>
        <v>0</v>
      </c>
      <c r="G1002">
        <f t="shared" si="335"/>
        <v>0</v>
      </c>
      <c r="H1002">
        <f t="shared" si="336"/>
        <v>12.5</v>
      </c>
      <c r="I1002">
        <f t="shared" si="337"/>
        <v>10</v>
      </c>
      <c r="J1002">
        <f t="shared" si="338"/>
        <v>1</v>
      </c>
      <c r="K1002">
        <f t="shared" si="339"/>
        <v>1</v>
      </c>
      <c r="L1002">
        <f t="shared" si="340"/>
        <v>0</v>
      </c>
      <c r="M1002" t="e">
        <f t="shared" si="341"/>
        <v>#NUM!</v>
      </c>
      <c r="N1002" t="e">
        <f t="shared" si="342"/>
        <v>#NUM!</v>
      </c>
      <c r="P1002" t="e">
        <f t="shared" si="343"/>
        <v>#DIV/0!</v>
      </c>
      <c r="Q1002" t="e">
        <f t="shared" si="344"/>
        <v>#DIV/0!</v>
      </c>
      <c r="S1002">
        <f t="shared" si="345"/>
        <v>0</v>
      </c>
      <c r="T1002" s="11">
        <f t="shared" si="346"/>
        <v>0</v>
      </c>
      <c r="U1002">
        <f t="shared" si="347"/>
        <v>0</v>
      </c>
      <c r="W1002" s="11">
        <f t="shared" si="331"/>
        <v>0</v>
      </c>
      <c r="X1002" s="11">
        <f t="shared" si="332"/>
        <v>0</v>
      </c>
      <c r="Y1002">
        <f t="shared" si="348"/>
        <v>0</v>
      </c>
      <c r="AA1002">
        <f t="shared" si="333"/>
        <v>0</v>
      </c>
      <c r="AC1002">
        <f t="shared" si="349"/>
        <v>0</v>
      </c>
      <c r="AD1002">
        <f t="shared" si="350"/>
        <v>0</v>
      </c>
      <c r="AE1002">
        <f t="shared" si="351"/>
        <v>40500</v>
      </c>
      <c r="AF1002">
        <f t="shared" si="352"/>
        <v>0</v>
      </c>
      <c r="AH1002">
        <f>'Quadrat Point Intercept'!B998*'Quadrat Point Intercept'!E998</f>
        <v>0</v>
      </c>
    </row>
    <row r="1003" spans="4:34">
      <c r="D1003" s="4">
        <v>992</v>
      </c>
      <c r="E1003" s="5">
        <f>'Quadrat Point Intercept'!B999</f>
        <v>0</v>
      </c>
      <c r="F1003">
        <f t="shared" si="334"/>
        <v>0</v>
      </c>
      <c r="G1003">
        <f t="shared" si="335"/>
        <v>0</v>
      </c>
      <c r="H1003">
        <f t="shared" si="336"/>
        <v>12.5</v>
      </c>
      <c r="I1003">
        <f t="shared" si="337"/>
        <v>10</v>
      </c>
      <c r="J1003">
        <f t="shared" si="338"/>
        <v>1</v>
      </c>
      <c r="K1003">
        <f t="shared" si="339"/>
        <v>1</v>
      </c>
      <c r="L1003">
        <f t="shared" si="340"/>
        <v>0</v>
      </c>
      <c r="M1003" t="e">
        <f t="shared" si="341"/>
        <v>#NUM!</v>
      </c>
      <c r="N1003" t="e">
        <f t="shared" si="342"/>
        <v>#NUM!</v>
      </c>
      <c r="P1003" t="e">
        <f t="shared" si="343"/>
        <v>#DIV/0!</v>
      </c>
      <c r="Q1003" t="e">
        <f t="shared" si="344"/>
        <v>#DIV/0!</v>
      </c>
      <c r="S1003">
        <f t="shared" si="345"/>
        <v>0</v>
      </c>
      <c r="T1003" s="11">
        <f t="shared" si="346"/>
        <v>0</v>
      </c>
      <c r="U1003">
        <f t="shared" si="347"/>
        <v>0</v>
      </c>
      <c r="W1003" s="11">
        <f t="shared" si="331"/>
        <v>0</v>
      </c>
      <c r="X1003" s="11">
        <f t="shared" si="332"/>
        <v>0</v>
      </c>
      <c r="Y1003">
        <f t="shared" si="348"/>
        <v>0</v>
      </c>
      <c r="AA1003">
        <f t="shared" si="333"/>
        <v>0</v>
      </c>
      <c r="AC1003">
        <f t="shared" si="349"/>
        <v>0</v>
      </c>
      <c r="AD1003">
        <f t="shared" si="350"/>
        <v>0</v>
      </c>
      <c r="AE1003">
        <f t="shared" si="351"/>
        <v>40500</v>
      </c>
      <c r="AF1003">
        <f t="shared" si="352"/>
        <v>0</v>
      </c>
      <c r="AH1003">
        <f>'Quadrat Point Intercept'!B999*'Quadrat Point Intercept'!E999</f>
        <v>0</v>
      </c>
    </row>
    <row r="1004" spans="4:34">
      <c r="D1004" s="4">
        <v>993</v>
      </c>
      <c r="E1004" s="5">
        <f>'Quadrat Point Intercept'!B1000</f>
        <v>0</v>
      </c>
      <c r="F1004">
        <f t="shared" si="334"/>
        <v>0</v>
      </c>
      <c r="G1004">
        <f t="shared" si="335"/>
        <v>0</v>
      </c>
      <c r="H1004">
        <f t="shared" si="336"/>
        <v>12.5</v>
      </c>
      <c r="I1004">
        <f t="shared" si="337"/>
        <v>10</v>
      </c>
      <c r="J1004">
        <f t="shared" si="338"/>
        <v>1</v>
      </c>
      <c r="K1004">
        <f t="shared" si="339"/>
        <v>1</v>
      </c>
      <c r="L1004">
        <f t="shared" si="340"/>
        <v>0</v>
      </c>
      <c r="M1004" t="e">
        <f t="shared" si="341"/>
        <v>#NUM!</v>
      </c>
      <c r="N1004" t="e">
        <f t="shared" si="342"/>
        <v>#NUM!</v>
      </c>
      <c r="P1004" t="e">
        <f t="shared" si="343"/>
        <v>#DIV/0!</v>
      </c>
      <c r="Q1004" t="e">
        <f t="shared" si="344"/>
        <v>#DIV/0!</v>
      </c>
      <c r="S1004">
        <f t="shared" si="345"/>
        <v>0</v>
      </c>
      <c r="T1004" s="11">
        <f t="shared" si="346"/>
        <v>0</v>
      </c>
      <c r="U1004">
        <f t="shared" si="347"/>
        <v>0</v>
      </c>
      <c r="W1004" s="11">
        <f t="shared" si="331"/>
        <v>0</v>
      </c>
      <c r="X1004" s="11">
        <f t="shared" si="332"/>
        <v>0</v>
      </c>
      <c r="Y1004">
        <f t="shared" si="348"/>
        <v>0</v>
      </c>
      <c r="AA1004">
        <f t="shared" si="333"/>
        <v>0</v>
      </c>
      <c r="AC1004">
        <f t="shared" si="349"/>
        <v>0</v>
      </c>
      <c r="AD1004">
        <f t="shared" si="350"/>
        <v>0</v>
      </c>
      <c r="AE1004">
        <f t="shared" si="351"/>
        <v>40500</v>
      </c>
      <c r="AF1004">
        <f t="shared" si="352"/>
        <v>0</v>
      </c>
      <c r="AH1004">
        <f>'Quadrat Point Intercept'!B1000*'Quadrat Point Intercept'!E1000</f>
        <v>0</v>
      </c>
    </row>
    <row r="1005" spans="4:34">
      <c r="D1005" s="4">
        <v>994</v>
      </c>
      <c r="E1005" s="5">
        <f>'Quadrat Point Intercept'!B1001</f>
        <v>0</v>
      </c>
      <c r="F1005">
        <f t="shared" si="334"/>
        <v>0</v>
      </c>
      <c r="G1005">
        <f t="shared" si="335"/>
        <v>0</v>
      </c>
      <c r="H1005">
        <f t="shared" si="336"/>
        <v>12.5</v>
      </c>
      <c r="I1005">
        <f t="shared" si="337"/>
        <v>10</v>
      </c>
      <c r="J1005">
        <f t="shared" si="338"/>
        <v>1</v>
      </c>
      <c r="K1005">
        <f t="shared" si="339"/>
        <v>1</v>
      </c>
      <c r="L1005">
        <f t="shared" si="340"/>
        <v>0</v>
      </c>
      <c r="M1005" t="e">
        <f t="shared" si="341"/>
        <v>#NUM!</v>
      </c>
      <c r="N1005" t="e">
        <f t="shared" si="342"/>
        <v>#NUM!</v>
      </c>
      <c r="P1005" t="e">
        <f t="shared" si="343"/>
        <v>#DIV/0!</v>
      </c>
      <c r="Q1005" t="e">
        <f t="shared" si="344"/>
        <v>#DIV/0!</v>
      </c>
      <c r="S1005">
        <f t="shared" si="345"/>
        <v>0</v>
      </c>
      <c r="T1005" s="11">
        <f t="shared" si="346"/>
        <v>0</v>
      </c>
      <c r="U1005">
        <f t="shared" si="347"/>
        <v>0</v>
      </c>
      <c r="W1005" s="11">
        <f t="shared" si="331"/>
        <v>0</v>
      </c>
      <c r="X1005" s="11">
        <f t="shared" si="332"/>
        <v>0</v>
      </c>
      <c r="Y1005">
        <f t="shared" si="348"/>
        <v>0</v>
      </c>
      <c r="AA1005">
        <f t="shared" si="333"/>
        <v>0</v>
      </c>
      <c r="AC1005">
        <f t="shared" si="349"/>
        <v>0</v>
      </c>
      <c r="AD1005">
        <f t="shared" si="350"/>
        <v>0</v>
      </c>
      <c r="AE1005">
        <f t="shared" si="351"/>
        <v>40500</v>
      </c>
      <c r="AF1005">
        <f t="shared" si="352"/>
        <v>0</v>
      </c>
      <c r="AH1005">
        <f>'Quadrat Point Intercept'!B1001*'Quadrat Point Intercept'!E1001</f>
        <v>0</v>
      </c>
    </row>
    <row r="1006" spans="4:34">
      <c r="D1006" s="4">
        <v>995</v>
      </c>
      <c r="E1006" s="5">
        <f>'Quadrat Point Intercept'!B1002</f>
        <v>0</v>
      </c>
      <c r="F1006">
        <f t="shared" si="334"/>
        <v>0</v>
      </c>
      <c r="G1006">
        <f t="shared" si="335"/>
        <v>0</v>
      </c>
      <c r="H1006">
        <f t="shared" si="336"/>
        <v>12.5</v>
      </c>
      <c r="I1006">
        <f t="shared" si="337"/>
        <v>10</v>
      </c>
      <c r="J1006">
        <f t="shared" si="338"/>
        <v>1</v>
      </c>
      <c r="K1006">
        <f t="shared" si="339"/>
        <v>1</v>
      </c>
      <c r="L1006">
        <f t="shared" si="340"/>
        <v>0</v>
      </c>
      <c r="M1006" t="e">
        <f t="shared" si="341"/>
        <v>#NUM!</v>
      </c>
      <c r="N1006" t="e">
        <f t="shared" si="342"/>
        <v>#NUM!</v>
      </c>
      <c r="P1006" t="e">
        <f t="shared" si="343"/>
        <v>#DIV/0!</v>
      </c>
      <c r="Q1006" t="e">
        <f t="shared" si="344"/>
        <v>#DIV/0!</v>
      </c>
      <c r="S1006">
        <f t="shared" si="345"/>
        <v>0</v>
      </c>
      <c r="T1006" s="11">
        <f t="shared" si="346"/>
        <v>0</v>
      </c>
      <c r="U1006">
        <f t="shared" si="347"/>
        <v>0</v>
      </c>
      <c r="W1006" s="11">
        <f t="shared" si="331"/>
        <v>0</v>
      </c>
      <c r="X1006" s="11">
        <f t="shared" si="332"/>
        <v>0</v>
      </c>
      <c r="Y1006">
        <f t="shared" si="348"/>
        <v>0</v>
      </c>
      <c r="AA1006">
        <f t="shared" si="333"/>
        <v>0</v>
      </c>
      <c r="AC1006">
        <f t="shared" si="349"/>
        <v>0</v>
      </c>
      <c r="AD1006">
        <f t="shared" si="350"/>
        <v>0</v>
      </c>
      <c r="AE1006">
        <f t="shared" si="351"/>
        <v>40500</v>
      </c>
      <c r="AF1006">
        <f t="shared" si="352"/>
        <v>0</v>
      </c>
      <c r="AH1006">
        <f>'Quadrat Point Intercept'!B1002*'Quadrat Point Intercept'!E1002</f>
        <v>0</v>
      </c>
    </row>
    <row r="1007" spans="4:34">
      <c r="D1007" s="4">
        <v>996</v>
      </c>
      <c r="E1007" s="5">
        <f>'Quadrat Point Intercept'!B1003</f>
        <v>0</v>
      </c>
      <c r="F1007">
        <f t="shared" si="334"/>
        <v>0</v>
      </c>
      <c r="G1007">
        <f t="shared" si="335"/>
        <v>0</v>
      </c>
      <c r="H1007">
        <f t="shared" si="336"/>
        <v>12.5</v>
      </c>
      <c r="I1007">
        <f t="shared" si="337"/>
        <v>10</v>
      </c>
      <c r="J1007">
        <f t="shared" si="338"/>
        <v>1</v>
      </c>
      <c r="K1007">
        <f t="shared" si="339"/>
        <v>1</v>
      </c>
      <c r="L1007">
        <f t="shared" si="340"/>
        <v>0</v>
      </c>
      <c r="M1007" t="e">
        <f t="shared" si="341"/>
        <v>#NUM!</v>
      </c>
      <c r="N1007" t="e">
        <f t="shared" si="342"/>
        <v>#NUM!</v>
      </c>
      <c r="P1007" t="e">
        <f t="shared" si="343"/>
        <v>#DIV/0!</v>
      </c>
      <c r="Q1007" t="e">
        <f t="shared" si="344"/>
        <v>#DIV/0!</v>
      </c>
      <c r="S1007">
        <f t="shared" si="345"/>
        <v>0</v>
      </c>
      <c r="T1007" s="11">
        <f t="shared" si="346"/>
        <v>0</v>
      </c>
      <c r="U1007">
        <f t="shared" si="347"/>
        <v>0</v>
      </c>
      <c r="W1007" s="11">
        <f t="shared" si="331"/>
        <v>0</v>
      </c>
      <c r="X1007" s="11">
        <f t="shared" si="332"/>
        <v>0</v>
      </c>
      <c r="Y1007">
        <f t="shared" si="348"/>
        <v>0</v>
      </c>
      <c r="AA1007">
        <f t="shared" si="333"/>
        <v>0</v>
      </c>
      <c r="AC1007">
        <f t="shared" si="349"/>
        <v>0</v>
      </c>
      <c r="AD1007">
        <f t="shared" si="350"/>
        <v>0</v>
      </c>
      <c r="AE1007">
        <f t="shared" si="351"/>
        <v>40500</v>
      </c>
      <c r="AF1007">
        <f t="shared" si="352"/>
        <v>0</v>
      </c>
      <c r="AH1007">
        <f>'Quadrat Point Intercept'!B1003*'Quadrat Point Intercept'!E1003</f>
        <v>0</v>
      </c>
    </row>
    <row r="1008" spans="4:34">
      <c r="D1008" s="4">
        <v>997</v>
      </c>
      <c r="E1008" s="5">
        <f>'Quadrat Point Intercept'!B1004</f>
        <v>0</v>
      </c>
      <c r="F1008">
        <f t="shared" si="334"/>
        <v>0</v>
      </c>
      <c r="G1008">
        <f t="shared" si="335"/>
        <v>0</v>
      </c>
      <c r="H1008">
        <f t="shared" si="336"/>
        <v>12.5</v>
      </c>
      <c r="I1008">
        <f t="shared" si="337"/>
        <v>10</v>
      </c>
      <c r="J1008">
        <f t="shared" si="338"/>
        <v>1</v>
      </c>
      <c r="K1008">
        <f t="shared" si="339"/>
        <v>1</v>
      </c>
      <c r="L1008">
        <f t="shared" si="340"/>
        <v>0</v>
      </c>
      <c r="M1008" t="e">
        <f t="shared" si="341"/>
        <v>#NUM!</v>
      </c>
      <c r="N1008" t="e">
        <f t="shared" si="342"/>
        <v>#NUM!</v>
      </c>
      <c r="P1008" t="e">
        <f t="shared" si="343"/>
        <v>#DIV/0!</v>
      </c>
      <c r="Q1008" t="e">
        <f t="shared" si="344"/>
        <v>#DIV/0!</v>
      </c>
      <c r="S1008">
        <f t="shared" si="345"/>
        <v>0</v>
      </c>
      <c r="T1008" s="11">
        <f t="shared" si="346"/>
        <v>0</v>
      </c>
      <c r="U1008">
        <f t="shared" si="347"/>
        <v>0</v>
      </c>
      <c r="W1008" s="11">
        <f t="shared" si="331"/>
        <v>0</v>
      </c>
      <c r="X1008" s="11">
        <f t="shared" si="332"/>
        <v>0</v>
      </c>
      <c r="Y1008">
        <f t="shared" si="348"/>
        <v>0</v>
      </c>
      <c r="AA1008">
        <f t="shared" si="333"/>
        <v>0</v>
      </c>
      <c r="AC1008">
        <f t="shared" si="349"/>
        <v>0</v>
      </c>
      <c r="AD1008">
        <f t="shared" si="350"/>
        <v>0</v>
      </c>
      <c r="AE1008">
        <f t="shared" si="351"/>
        <v>40500</v>
      </c>
      <c r="AF1008">
        <f t="shared" si="352"/>
        <v>0</v>
      </c>
      <c r="AH1008">
        <f>'Quadrat Point Intercept'!B1004*'Quadrat Point Intercept'!E1004</f>
        <v>0</v>
      </c>
    </row>
    <row r="1009" spans="4:34">
      <c r="D1009" s="4">
        <v>998</v>
      </c>
      <c r="E1009" s="5">
        <f>'Quadrat Point Intercept'!B1005</f>
        <v>0</v>
      </c>
      <c r="F1009">
        <f t="shared" si="334"/>
        <v>0</v>
      </c>
      <c r="G1009">
        <f t="shared" si="335"/>
        <v>0</v>
      </c>
      <c r="H1009">
        <f t="shared" si="336"/>
        <v>12.5</v>
      </c>
      <c r="I1009">
        <f t="shared" si="337"/>
        <v>10</v>
      </c>
      <c r="J1009">
        <f t="shared" si="338"/>
        <v>1</v>
      </c>
      <c r="K1009">
        <f t="shared" si="339"/>
        <v>1</v>
      </c>
      <c r="L1009">
        <f t="shared" si="340"/>
        <v>0</v>
      </c>
      <c r="M1009" t="e">
        <f t="shared" si="341"/>
        <v>#NUM!</v>
      </c>
      <c r="N1009" t="e">
        <f t="shared" si="342"/>
        <v>#NUM!</v>
      </c>
      <c r="P1009" t="e">
        <f t="shared" si="343"/>
        <v>#DIV/0!</v>
      </c>
      <c r="Q1009" t="e">
        <f t="shared" si="344"/>
        <v>#DIV/0!</v>
      </c>
      <c r="S1009">
        <f t="shared" si="345"/>
        <v>0</v>
      </c>
      <c r="T1009" s="11">
        <f t="shared" si="346"/>
        <v>0</v>
      </c>
      <c r="U1009">
        <f t="shared" si="347"/>
        <v>0</v>
      </c>
      <c r="W1009" s="11">
        <f t="shared" si="331"/>
        <v>0</v>
      </c>
      <c r="X1009" s="11">
        <f t="shared" si="332"/>
        <v>0</v>
      </c>
      <c r="Y1009">
        <f t="shared" si="348"/>
        <v>0</v>
      </c>
      <c r="AA1009">
        <f t="shared" si="333"/>
        <v>0</v>
      </c>
      <c r="AC1009">
        <f t="shared" si="349"/>
        <v>0</v>
      </c>
      <c r="AD1009">
        <f t="shared" si="350"/>
        <v>0</v>
      </c>
      <c r="AE1009">
        <f t="shared" si="351"/>
        <v>40500</v>
      </c>
      <c r="AF1009">
        <f t="shared" si="352"/>
        <v>0</v>
      </c>
      <c r="AH1009">
        <f>'Quadrat Point Intercept'!B1005*'Quadrat Point Intercept'!E1005</f>
        <v>0</v>
      </c>
    </row>
    <row r="1010" spans="4:34">
      <c r="D1010" s="4">
        <v>999</v>
      </c>
      <c r="E1010" s="5">
        <f>'Quadrat Point Intercept'!B1006</f>
        <v>0</v>
      </c>
      <c r="F1010">
        <f t="shared" si="334"/>
        <v>0</v>
      </c>
      <c r="G1010">
        <f t="shared" si="335"/>
        <v>0</v>
      </c>
      <c r="H1010">
        <f t="shared" si="336"/>
        <v>12.5</v>
      </c>
      <c r="I1010">
        <f t="shared" si="337"/>
        <v>10</v>
      </c>
      <c r="J1010">
        <f t="shared" si="338"/>
        <v>1</v>
      </c>
      <c r="K1010">
        <f t="shared" si="339"/>
        <v>1</v>
      </c>
      <c r="L1010">
        <f t="shared" si="340"/>
        <v>0</v>
      </c>
      <c r="M1010" t="e">
        <f t="shared" si="341"/>
        <v>#NUM!</v>
      </c>
      <c r="N1010" t="e">
        <f t="shared" si="342"/>
        <v>#NUM!</v>
      </c>
      <c r="P1010" t="e">
        <f t="shared" si="343"/>
        <v>#DIV/0!</v>
      </c>
      <c r="Q1010" t="e">
        <f t="shared" si="344"/>
        <v>#DIV/0!</v>
      </c>
      <c r="S1010">
        <f t="shared" si="345"/>
        <v>0</v>
      </c>
      <c r="T1010" s="11">
        <f t="shared" si="346"/>
        <v>0</v>
      </c>
      <c r="U1010">
        <f t="shared" si="347"/>
        <v>0</v>
      </c>
      <c r="W1010" s="11">
        <f t="shared" si="331"/>
        <v>0</v>
      </c>
      <c r="X1010" s="11">
        <f t="shared" si="332"/>
        <v>0</v>
      </c>
      <c r="Y1010">
        <f t="shared" si="348"/>
        <v>0</v>
      </c>
      <c r="AA1010">
        <f t="shared" si="333"/>
        <v>0</v>
      </c>
      <c r="AC1010">
        <f t="shared" si="349"/>
        <v>0</v>
      </c>
      <c r="AD1010">
        <f t="shared" si="350"/>
        <v>0</v>
      </c>
      <c r="AE1010">
        <f t="shared" si="351"/>
        <v>40500</v>
      </c>
      <c r="AF1010">
        <f t="shared" si="352"/>
        <v>0</v>
      </c>
      <c r="AH1010">
        <f>'Quadrat Point Intercept'!B1006*'Quadrat Point Intercept'!E1006</f>
        <v>0</v>
      </c>
    </row>
    <row r="1011" spans="4:34">
      <c r="D1011" s="4">
        <v>1000</v>
      </c>
      <c r="E1011" s="5">
        <f>'Quadrat Point Intercept'!B1007</f>
        <v>0</v>
      </c>
      <c r="F1011">
        <f t="shared" si="334"/>
        <v>0</v>
      </c>
      <c r="G1011">
        <f t="shared" si="335"/>
        <v>0</v>
      </c>
      <c r="H1011">
        <f t="shared" si="336"/>
        <v>12.5</v>
      </c>
      <c r="I1011">
        <f t="shared" si="337"/>
        <v>10</v>
      </c>
      <c r="J1011">
        <f t="shared" si="338"/>
        <v>1</v>
      </c>
      <c r="K1011">
        <f t="shared" si="339"/>
        <v>1</v>
      </c>
      <c r="L1011">
        <f t="shared" si="340"/>
        <v>0</v>
      </c>
      <c r="M1011" t="e">
        <f t="shared" si="341"/>
        <v>#NUM!</v>
      </c>
      <c r="N1011" t="e">
        <f t="shared" si="342"/>
        <v>#NUM!</v>
      </c>
      <c r="P1011" t="e">
        <f t="shared" si="343"/>
        <v>#DIV/0!</v>
      </c>
      <c r="Q1011" t="e">
        <f t="shared" si="344"/>
        <v>#DIV/0!</v>
      </c>
      <c r="S1011">
        <f t="shared" si="345"/>
        <v>0</v>
      </c>
      <c r="T1011" s="11">
        <f t="shared" si="346"/>
        <v>0</v>
      </c>
      <c r="U1011">
        <f t="shared" si="347"/>
        <v>0</v>
      </c>
      <c r="W1011" s="11">
        <f t="shared" si="331"/>
        <v>0</v>
      </c>
      <c r="X1011" s="11">
        <f t="shared" si="332"/>
        <v>0</v>
      </c>
      <c r="Y1011">
        <f t="shared" si="348"/>
        <v>0</v>
      </c>
      <c r="AA1011">
        <f t="shared" si="333"/>
        <v>0</v>
      </c>
      <c r="AC1011">
        <f t="shared" si="349"/>
        <v>0</v>
      </c>
      <c r="AD1011">
        <f t="shared" si="350"/>
        <v>0</v>
      </c>
      <c r="AE1011">
        <f t="shared" si="351"/>
        <v>40500</v>
      </c>
      <c r="AF1011">
        <f t="shared" si="352"/>
        <v>0</v>
      </c>
      <c r="AH1011">
        <f>'Quadrat Point Intercept'!B1007*'Quadrat Point Intercept'!E1007</f>
        <v>0</v>
      </c>
    </row>
  </sheetData>
  <mergeCells count="1">
    <mergeCell ref="AC9:AF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How to use</vt:lpstr>
      <vt:lpstr>Linear Point Intercept</vt:lpstr>
      <vt:lpstr>Quadrat Point Intercept</vt:lpstr>
      <vt:lpstr>LPI-calculation</vt:lpstr>
      <vt:lpstr>QPI-calculation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Npa</dc:creator>
  <cp:lastModifiedBy>Yoni</cp:lastModifiedBy>
  <dcterms:created xsi:type="dcterms:W3CDTF">2014-07-02T09:14:51Z</dcterms:created>
  <dcterms:modified xsi:type="dcterms:W3CDTF">2016-05-15T05:54:13Z</dcterms:modified>
</cp:coreProperties>
</file>