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40" yWindow="1500" windowWidth="25600" windowHeight="16060" activeTab="0"/>
  </bookViews>
  <sheets>
    <sheet name="Header" sheetId="1" r:id="rId1"/>
    <sheet name="Table S1" sheetId="2" r:id="rId2"/>
  </sheets>
  <definedNames/>
  <calcPr fullCalcOnLoad="1"/>
</workbook>
</file>

<file path=xl/sharedStrings.xml><?xml version="1.0" encoding="utf-8"?>
<sst xmlns="http://schemas.openxmlformats.org/spreadsheetml/2006/main" count="214" uniqueCount="91">
  <si>
    <t>The following supplement accompanies the article</t>
  </si>
  <si>
    <t>Table S1. Information of study sites including data of sampling dates (first and second occasion, if applicable), numeric day value throughout the study period (Sampling day),  number of sampled anuran individuals with non-detection of Bd  (Bd-) and with detection of Bd (Bd+) divided by species, and the total, county affiliation (Area), site coordinates,</t>
  </si>
  <si>
    <r>
      <t xml:space="preserve">presence of </t>
    </r>
    <r>
      <rPr>
        <i/>
        <sz val="11"/>
        <rFont val="Calibri"/>
        <family val="2"/>
      </rPr>
      <t>R. arvalis</t>
    </r>
    <r>
      <rPr>
        <sz val="11"/>
        <rFont val="Calibri"/>
        <family val="2"/>
      </rPr>
      <t>, pond pH during first sampling occasion, mean temperatures (Mean temp) and standard diviation (SD temp) of May and June temperatures recorded every third hour and urban sites (Urban). Landscape data is the area of urban environments (Urban areas) based on UMZ2000; www.eea.europa.eu,  Mature forest &gt; 200 m</t>
    </r>
    <r>
      <rPr>
        <vertAlign val="superscript"/>
        <sz val="11"/>
        <rFont val="Calibri"/>
        <family val="2"/>
      </rPr>
      <t>2</t>
    </r>
    <r>
      <rPr>
        <sz val="11"/>
        <rFont val="Calibri"/>
        <family val="2"/>
      </rPr>
      <t xml:space="preserve"> ha</t>
    </r>
    <r>
      <rPr>
        <vertAlign val="superscript"/>
        <sz val="11"/>
        <rFont val="Calibri"/>
        <family val="2"/>
      </rPr>
      <t>-1</t>
    </r>
  </si>
  <si>
    <r>
      <t>, crops and fruit farms (Arable land) and presence of large water bodies.</t>
    </r>
    <r>
      <rPr>
        <sz val="11"/>
        <color indexed="10"/>
        <rFont val="Calibri"/>
        <family val="2"/>
      </rPr>
      <t xml:space="preserve"> </t>
    </r>
    <r>
      <rPr>
        <sz val="11"/>
        <rFont val="Calibri"/>
        <family val="2"/>
      </rPr>
      <t>'No data avaliable'</t>
    </r>
    <r>
      <rPr>
        <sz val="11"/>
        <color indexed="10"/>
        <rFont val="Calibri"/>
        <family val="2"/>
      </rPr>
      <t xml:space="preserve"> </t>
    </r>
    <r>
      <rPr>
        <sz val="11"/>
        <rFont val="Calibri"/>
        <family val="2"/>
      </rPr>
      <t>is denoted by " -".</t>
    </r>
  </si>
  <si>
    <t>Sampling dates YYMMDD</t>
  </si>
  <si>
    <t>Sampling day</t>
  </si>
  <si>
    <t xml:space="preserve"> Bufo bufo</t>
  </si>
  <si>
    <t>Rana arvalis</t>
  </si>
  <si>
    <t>Rana temporaria</t>
  </si>
  <si>
    <t>Total</t>
  </si>
  <si>
    <t>Site</t>
  </si>
  <si>
    <t>Coordinates RT90</t>
  </si>
  <si>
    <t>Local factors</t>
  </si>
  <si>
    <t>Urban areas (ha)</t>
  </si>
  <si>
    <t>Mature forest (ha)</t>
  </si>
  <si>
    <t>Arable land (ha)</t>
  </si>
  <si>
    <t>Presence of large water bodies</t>
  </si>
  <si>
    <t>Sites</t>
  </si>
  <si>
    <t>First</t>
  </si>
  <si>
    <t>Second</t>
  </si>
  <si>
    <t xml:space="preserve">Bd- </t>
  </si>
  <si>
    <t xml:space="preserve">Bd+ </t>
  </si>
  <si>
    <t>Bd-</t>
  </si>
  <si>
    <t>Bd+</t>
  </si>
  <si>
    <t>Area</t>
  </si>
  <si>
    <t>X</t>
  </si>
  <si>
    <t>Y</t>
  </si>
  <si>
    <t>R. arvalis</t>
  </si>
  <si>
    <t>pH</t>
  </si>
  <si>
    <t>Mean temp</t>
  </si>
  <si>
    <t>SD temp</t>
  </si>
  <si>
    <t>Urban</t>
  </si>
  <si>
    <t>500 m</t>
  </si>
  <si>
    <t>2000 m</t>
  </si>
  <si>
    <t>5000 m</t>
  </si>
  <si>
    <t>Aspvägen</t>
  </si>
  <si>
    <t>Uppsala</t>
  </si>
  <si>
    <t>Balingsta</t>
  </si>
  <si>
    <t>Bergianska</t>
  </si>
  <si>
    <t>Stockholm</t>
  </si>
  <si>
    <t>Billerstena</t>
  </si>
  <si>
    <t>-</t>
  </si>
  <si>
    <t>Blumen</t>
  </si>
  <si>
    <t>Brevik</t>
  </si>
  <si>
    <t>Dalkarlskärret</t>
  </si>
  <si>
    <t>20, 9</t>
  </si>
  <si>
    <t>Ekolsund</t>
  </si>
  <si>
    <t>Finsta</t>
  </si>
  <si>
    <t>Flogsta</t>
  </si>
  <si>
    <t>150425-26</t>
  </si>
  <si>
    <t>22, 23, 3</t>
  </si>
  <si>
    <t>Glömmstasjön</t>
  </si>
  <si>
    <t>Gottröra</t>
  </si>
  <si>
    <t>Gränby</t>
  </si>
  <si>
    <t>16, 1</t>
  </si>
  <si>
    <t>Harbostugan</t>
  </si>
  <si>
    <t>Husby</t>
  </si>
  <si>
    <t>Högsta</t>
  </si>
  <si>
    <t>Isbladskärret</t>
  </si>
  <si>
    <t>Johannesberg</t>
  </si>
  <si>
    <t>Judarskogen</t>
  </si>
  <si>
    <t>Kaknäs ängar</t>
  </si>
  <si>
    <t>Kista</t>
  </si>
  <si>
    <t>Kittelberget</t>
  </si>
  <si>
    <t>Knipträsk</t>
  </si>
  <si>
    <t>Kräppla</t>
  </si>
  <si>
    <t>Kyrksjön</t>
  </si>
  <si>
    <t>Långsjön</t>
  </si>
  <si>
    <t>Läby</t>
  </si>
  <si>
    <t>Lötsjön</t>
  </si>
  <si>
    <t>Lövsta</t>
  </si>
  <si>
    <t>Mörtviken</t>
  </si>
  <si>
    <t>Nacka golf</t>
  </si>
  <si>
    <t>Sicklasjön</t>
  </si>
  <si>
    <t>Skeppdalström</t>
  </si>
  <si>
    <t>Stadsskogen</t>
  </si>
  <si>
    <t>Stenhagen</t>
  </si>
  <si>
    <t>Stentorp</t>
  </si>
  <si>
    <t>Stora Skuggan</t>
  </si>
  <si>
    <t>16, 30</t>
  </si>
  <si>
    <t>Trehörningen</t>
  </si>
  <si>
    <t>Ultuna</t>
  </si>
  <si>
    <t>Enberga</t>
  </si>
  <si>
    <t>Vårdsätra</t>
  </si>
  <si>
    <t>7, 38</t>
  </si>
  <si>
    <t>Ö Syninge</t>
  </si>
  <si>
    <r>
      <t xml:space="preserve">Urban environment and reservoir host species are associated with </t>
    </r>
    <r>
      <rPr>
        <b/>
        <i/>
        <sz val="16"/>
        <color indexed="8"/>
        <rFont val="Times New Roman"/>
        <family val="0"/>
      </rPr>
      <t xml:space="preserve">Batrachochytrium dendrobatidis </t>
    </r>
    <r>
      <rPr>
        <b/>
        <sz val="16"/>
        <color indexed="8"/>
        <rFont val="Times New Roman"/>
        <family val="0"/>
      </rPr>
      <t>infection prevalence</t>
    </r>
    <r>
      <rPr>
        <b/>
        <i/>
        <sz val="16"/>
        <color indexed="8"/>
        <rFont val="Times New Roman"/>
        <family val="0"/>
      </rPr>
      <t xml:space="preserve"> </t>
    </r>
    <r>
      <rPr>
        <b/>
        <sz val="16"/>
        <color indexed="8"/>
        <rFont val="Times New Roman"/>
        <family val="0"/>
      </rPr>
      <t>in the common toad</t>
    </r>
  </si>
  <si>
    <t>*Corresponding author: simon.karvemo@ebc.uu.se</t>
  </si>
  <si>
    <t>Simon Kärvemo*, Anssi Laurila, Jacob Höglund</t>
  </si>
  <si>
    <t>Diseases of Aquatic Organism 134: 33–42 (2019)</t>
  </si>
  <si>
    <t>Supplement 1</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</si>
</sst>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quot;€&quot;;\-#,##0&quot;€&quot;"/>
    <numFmt numFmtId="179" formatCode="#,##0&quot;€&quot;;[Red]\-#,##0&quot;€&quot;"/>
    <numFmt numFmtId="180" formatCode="#,##0.00&quot;€&quot;;\-#,##0.00&quot;€&quot;"/>
    <numFmt numFmtId="181" formatCode="#,##0.00&quot;€&quot;;[Red]\-#,##0.00&quot;€&quot;"/>
    <numFmt numFmtId="182" formatCode="_-* #,##0&quot;€&quot;_-;\-* #,##0&quot;€&quot;_-;_-* &quot;-&quot;&quot;€&quot;_-;_-@_-"/>
    <numFmt numFmtId="183" formatCode="_-* #,##0_€_-;\-* #,##0_€_-;_-* &quot;-&quot;_€_-;_-@_-"/>
    <numFmt numFmtId="184" formatCode="_-* #,##0.00&quot;€&quot;_-;\-* #,##0.00&quot;€&quot;_-;_-* &quot;-&quot;??&quot;€&quot;_-;_-@_-"/>
    <numFmt numFmtId="185" formatCode="_-* #,##0.00_€_-;\-* #,##0.00_€_-;_-* &quot;-&quot;??_€_-;_-@_-"/>
    <numFmt numFmtId="186" formatCode="0.0"/>
  </numFmts>
  <fonts count="55">
    <font>
      <sz val="11"/>
      <color indexed="8"/>
      <name val="Calibri"/>
      <family val="2"/>
    </font>
    <font>
      <b/>
      <sz val="10"/>
      <name val="Verdana"/>
      <family val="0"/>
    </font>
    <font>
      <i/>
      <sz val="10"/>
      <name val="Verdana"/>
      <family val="0"/>
    </font>
    <font>
      <b/>
      <i/>
      <sz val="10"/>
      <name val="Verdana"/>
      <family val="0"/>
    </font>
    <font>
      <sz val="11"/>
      <name val="Calibri"/>
      <family val="2"/>
    </font>
    <font>
      <sz val="10"/>
      <name val="Arial"/>
      <family val="2"/>
    </font>
    <font>
      <sz val="8"/>
      <name val="Verdana"/>
      <family val="0"/>
    </font>
    <font>
      <sz val="9"/>
      <color indexed="8"/>
      <name val="Times"/>
      <family val="0"/>
    </font>
    <font>
      <i/>
      <sz val="9"/>
      <color indexed="8"/>
      <name val="Times"/>
      <family val="0"/>
    </font>
    <font>
      <b/>
      <sz val="11"/>
      <color indexed="8"/>
      <name val="Times"/>
      <family val="0"/>
    </font>
    <font>
      <b/>
      <vertAlign val="superscript"/>
      <sz val="9"/>
      <color indexed="8"/>
      <name val="Times"/>
      <family val="0"/>
    </font>
    <font>
      <i/>
      <sz val="11"/>
      <name val="Calibri"/>
      <family val="2"/>
    </font>
    <font>
      <vertAlign val="superscript"/>
      <sz val="11"/>
      <name val="Calibri"/>
      <family val="2"/>
    </font>
    <font>
      <sz val="11"/>
      <color indexed="10"/>
      <name val="Calibri"/>
      <family val="2"/>
    </font>
    <font>
      <b/>
      <sz val="16"/>
      <color indexed="8"/>
      <name val="Times New Roman"/>
      <family val="0"/>
    </font>
    <font>
      <b/>
      <i/>
      <sz val="16"/>
      <color indexed="8"/>
      <name val="Times New Roman"/>
      <family val="0"/>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11"/>
      <name val="Calibri"/>
      <family val="2"/>
    </font>
    <font>
      <b/>
      <i/>
      <sz val="11"/>
      <name val="Calibri"/>
      <family val="2"/>
    </font>
    <font>
      <b/>
      <i/>
      <sz val="11"/>
      <color indexed="8"/>
      <name val="Calibri"/>
      <family val="2"/>
    </font>
    <font>
      <b/>
      <sz val="11"/>
      <name val="Times New Roman"/>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3">
    <xf numFmtId="0" fontId="0" fillId="0" borderId="0" xfId="0"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7" fillId="0" borderId="0" xfId="0" applyFont="1" applyAlignment="1">
      <alignment horizontal="center"/>
    </xf>
    <xf numFmtId="0" fontId="4" fillId="0" borderId="0" xfId="0" applyFont="1" applyAlignment="1">
      <alignment horizontal="left" vertical="top"/>
    </xf>
    <xf numFmtId="0" fontId="4" fillId="0" borderId="0" xfId="0" applyFont="1" applyAlignment="1">
      <alignment/>
    </xf>
    <xf numFmtId="0" fontId="33" fillId="0" borderId="0" xfId="0" applyFont="1" applyAlignment="1">
      <alignment/>
    </xf>
    <xf numFmtId="0" fontId="34" fillId="0" borderId="10" xfId="0" applyFont="1" applyBorder="1" applyAlignment="1">
      <alignment/>
    </xf>
    <xf numFmtId="0" fontId="33" fillId="0" borderId="11" xfId="0" applyFont="1" applyBorder="1" applyAlignment="1">
      <alignment horizontal="center"/>
    </xf>
    <xf numFmtId="0" fontId="33" fillId="0" borderId="12" xfId="0" applyFont="1" applyBorder="1" applyAlignment="1">
      <alignment/>
    </xf>
    <xf numFmtId="0" fontId="33" fillId="0" borderId="0" xfId="0" applyFont="1" applyBorder="1" applyAlignment="1">
      <alignment horizontal="center"/>
    </xf>
    <xf numFmtId="0" fontId="33" fillId="0" borderId="10" xfId="0" applyFont="1" applyBorder="1" applyAlignment="1">
      <alignment/>
    </xf>
    <xf numFmtId="0" fontId="33" fillId="0" borderId="0" xfId="0" applyFont="1" applyBorder="1" applyAlignment="1">
      <alignment/>
    </xf>
    <xf numFmtId="0" fontId="33" fillId="0" borderId="11" xfId="0" applyFont="1" applyBorder="1" applyAlignment="1">
      <alignment/>
    </xf>
    <xf numFmtId="0" fontId="33" fillId="0" borderId="13" xfId="0" applyFont="1" applyBorder="1" applyAlignment="1">
      <alignment/>
    </xf>
    <xf numFmtId="0" fontId="33" fillId="0" borderId="14" xfId="0" applyFont="1" applyBorder="1" applyAlignment="1">
      <alignment/>
    </xf>
    <xf numFmtId="0" fontId="33" fillId="0" borderId="15" xfId="0" applyFont="1" applyBorder="1" applyAlignment="1">
      <alignment/>
    </xf>
    <xf numFmtId="0" fontId="33" fillId="0" borderId="14" xfId="0" applyFont="1" applyBorder="1" applyAlignment="1">
      <alignment horizontal="left"/>
    </xf>
    <xf numFmtId="0" fontId="33" fillId="0" borderId="15" xfId="0" applyFont="1" applyBorder="1" applyAlignment="1">
      <alignment horizontal="left"/>
    </xf>
    <xf numFmtId="0" fontId="33" fillId="0" borderId="16" xfId="0" applyFont="1" applyBorder="1" applyAlignment="1">
      <alignment horizontal="left"/>
    </xf>
    <xf numFmtId="0" fontId="33" fillId="0" borderId="13" xfId="0" applyFont="1" applyBorder="1" applyAlignment="1">
      <alignment horizontal="left"/>
    </xf>
    <xf numFmtId="0" fontId="54" fillId="0" borderId="14" xfId="0" applyFont="1" applyBorder="1" applyAlignment="1">
      <alignment horizontal="left"/>
    </xf>
    <xf numFmtId="0" fontId="0" fillId="0" borderId="0" xfId="0" applyAlignment="1">
      <alignment horizontal="left"/>
    </xf>
    <xf numFmtId="0" fontId="4" fillId="0" borderId="0" xfId="0" applyFont="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1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0" fillId="0" borderId="0" xfId="0" applyNumberFormat="1" applyAlignment="1">
      <alignment horizontal="left"/>
    </xf>
    <xf numFmtId="186" fontId="4" fillId="0" borderId="12" xfId="0" applyNumberFormat="1" applyFont="1" applyBorder="1" applyAlignment="1">
      <alignment horizontal="left"/>
    </xf>
    <xf numFmtId="0" fontId="4" fillId="0" borderId="0" xfId="0" applyFont="1" applyBorder="1" applyAlignment="1">
      <alignment horizontal="lef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0" xfId="0" applyFont="1" applyBorder="1" applyAlignment="1" quotePrefix="1">
      <alignment horizontal="left"/>
    </xf>
    <xf numFmtId="0" fontId="4" fillId="0" borderId="11" xfId="0" applyFont="1" applyBorder="1" applyAlignment="1" quotePrefix="1">
      <alignment horizontal="left"/>
    </xf>
    <xf numFmtId="186" fontId="4" fillId="0" borderId="12" xfId="0" applyNumberFormat="1" applyFont="1" applyBorder="1" applyAlignment="1" quotePrefix="1">
      <alignment horizontal="left"/>
    </xf>
    <xf numFmtId="186" fontId="4" fillId="0" borderId="0" xfId="0" applyNumberFormat="1" applyFont="1" applyBorder="1" applyAlignment="1">
      <alignment horizontal="left"/>
    </xf>
    <xf numFmtId="0" fontId="4" fillId="0" borderId="13" xfId="0" applyFont="1" applyBorder="1" applyAlignment="1">
      <alignment/>
    </xf>
    <xf numFmtId="0" fontId="0" fillId="0" borderId="13" xfId="0" applyBorder="1" applyAlignment="1">
      <alignment horizontal="left"/>
    </xf>
    <xf numFmtId="0" fontId="4" fillId="0" borderId="13" xfId="0" applyFont="1" applyBorder="1" applyAlignment="1">
      <alignment horizontal="left"/>
    </xf>
    <xf numFmtId="0" fontId="4" fillId="0" borderId="15" xfId="0" applyFont="1" applyBorder="1" applyAlignment="1">
      <alignment horizontal="left"/>
    </xf>
    <xf numFmtId="0" fontId="4" fillId="0" borderId="14" xfId="0" applyFont="1" applyBorder="1" applyAlignment="1">
      <alignment horizontal="left"/>
    </xf>
    <xf numFmtId="0" fontId="4" fillId="0" borderId="16" xfId="0" applyFont="1" applyBorder="1" applyAlignment="1">
      <alignment horizontal="left"/>
    </xf>
    <xf numFmtId="0" fontId="0" fillId="0" borderId="16" xfId="0" applyNumberFormat="1" applyBorder="1" applyAlignment="1">
      <alignment horizontal="left"/>
    </xf>
    <xf numFmtId="186" fontId="4" fillId="0" borderId="16" xfId="0" applyNumberFormat="1" applyFont="1" applyBorder="1" applyAlignment="1">
      <alignment horizontal="left"/>
    </xf>
    <xf numFmtId="0" fontId="4" fillId="0" borderId="14" xfId="0" applyFont="1" applyBorder="1" applyAlignment="1">
      <alignment/>
    </xf>
    <xf numFmtId="0" fontId="4" fillId="0" borderId="15" xfId="0" applyFont="1" applyBorder="1" applyAlignment="1">
      <alignment/>
    </xf>
    <xf numFmtId="0" fontId="14"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33" fillId="0" borderId="10" xfId="0" applyFont="1" applyBorder="1" applyAlignment="1">
      <alignment horizontal="center"/>
    </xf>
    <xf numFmtId="0" fontId="33" fillId="0" borderId="0" xfId="0" applyFont="1" applyBorder="1" applyAlignment="1">
      <alignment horizontal="center"/>
    </xf>
    <xf numFmtId="0" fontId="33" fillId="0" borderId="11" xfId="0" applyFont="1" applyBorder="1" applyAlignment="1">
      <alignment horizontal="center"/>
    </xf>
    <xf numFmtId="0" fontId="34" fillId="0" borderId="10" xfId="0" applyFont="1" applyBorder="1" applyAlignment="1">
      <alignment horizontal="center"/>
    </xf>
    <xf numFmtId="0" fontId="34" fillId="0" borderId="11" xfId="0" applyFont="1" applyBorder="1" applyAlignment="1">
      <alignment horizontal="center"/>
    </xf>
    <xf numFmtId="0" fontId="36"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31"/>
  <sheetViews>
    <sheetView tabSelected="1" zoomScale="160" zoomScaleNormal="160" zoomScalePageLayoutView="0" workbookViewId="0" topLeftCell="A1">
      <selection activeCell="F12" sqref="F12"/>
    </sheetView>
  </sheetViews>
  <sheetFormatPr defaultColWidth="8.8515625" defaultRowHeight="15"/>
  <cols>
    <col min="1" max="1" width="11.140625" style="2" customWidth="1"/>
    <col min="2" max="2" width="8.8515625" style="3" customWidth="1"/>
    <col min="3" max="16384" width="8.8515625" style="2" customWidth="1"/>
  </cols>
  <sheetData>
    <row r="1" spans="1:6" ht="19.5" customHeight="1">
      <c r="A1" s="4"/>
      <c r="B1" s="2"/>
      <c r="E1" s="4"/>
      <c r="F1" s="4" t="s">
        <v>0</v>
      </c>
    </row>
    <row r="2" spans="1:11" ht="22.5" customHeight="1">
      <c r="A2" s="54" t="s">
        <v>86</v>
      </c>
      <c r="B2" s="55"/>
      <c r="C2" s="55"/>
      <c r="D2" s="55"/>
      <c r="E2" s="55"/>
      <c r="F2" s="55"/>
      <c r="G2" s="55"/>
      <c r="H2" s="55"/>
      <c r="I2" s="55"/>
      <c r="J2" s="55"/>
      <c r="K2" s="56"/>
    </row>
    <row r="3" spans="1:11" ht="15">
      <c r="A3" s="55"/>
      <c r="B3" s="55"/>
      <c r="C3" s="55"/>
      <c r="D3" s="55"/>
      <c r="E3" s="55"/>
      <c r="F3" s="55"/>
      <c r="G3" s="55"/>
      <c r="H3" s="55"/>
      <c r="I3" s="55"/>
      <c r="J3" s="55"/>
      <c r="K3" s="56"/>
    </row>
    <row r="4" spans="1:6" ht="19.5" customHeight="1">
      <c r="A4" s="5"/>
      <c r="E4" s="5"/>
      <c r="F4" s="5" t="s">
        <v>88</v>
      </c>
    </row>
    <row r="5" spans="5:6" ht="19.5" customHeight="1">
      <c r="E5" s="6"/>
      <c r="F5" s="7" t="s">
        <v>87</v>
      </c>
    </row>
    <row r="6" spans="5:6" ht="18.75" customHeight="1">
      <c r="E6" s="6"/>
      <c r="F6" s="4" t="s">
        <v>89</v>
      </c>
    </row>
    <row r="7" ht="15">
      <c r="E7" s="6"/>
    </row>
    <row r="8" ht="15">
      <c r="B8" s="2"/>
    </row>
    <row r="9" spans="2:6" ht="15">
      <c r="B9" s="2"/>
      <c r="F9" s="62" t="s">
        <v>90</v>
      </c>
    </row>
    <row r="10" ht="15">
      <c r="B10" s="2"/>
    </row>
    <row r="11" ht="15">
      <c r="B11" s="2"/>
    </row>
    <row r="12" ht="15">
      <c r="B12" s="2"/>
    </row>
    <row r="13" ht="15">
      <c r="B13" s="2"/>
    </row>
    <row r="14" ht="15">
      <c r="B14" s="2"/>
    </row>
    <row r="15" ht="15">
      <c r="B15" s="2"/>
    </row>
    <row r="16" ht="15">
      <c r="B16" s="2"/>
    </row>
    <row r="17" ht="15">
      <c r="B17" s="2"/>
    </row>
    <row r="18" ht="15">
      <c r="B18" s="2"/>
    </row>
    <row r="19" ht="15">
      <c r="B19" s="2"/>
    </row>
    <row r="20" s="1" customFormat="1" ht="15"/>
    <row r="21" s="1" customFormat="1" ht="15"/>
    <row r="22" s="1" customFormat="1" ht="15"/>
    <row r="23" s="1" customFormat="1" ht="15"/>
    <row r="24" s="1" customFormat="1" ht="15"/>
    <row r="25" s="1" customFormat="1" ht="15"/>
    <row r="26" s="1" customFormat="1" ht="15"/>
    <row r="27" s="1" customFormat="1" ht="15"/>
    <row r="28" s="1" customFormat="1" ht="15"/>
    <row r="29" s="1" customFormat="1" ht="15"/>
    <row r="30" s="1" customFormat="1" ht="15"/>
    <row r="31" spans="1:14" s="1" customFormat="1" ht="15">
      <c r="A31" s="2"/>
      <c r="B31" s="3"/>
      <c r="C31" s="2"/>
      <c r="D31" s="2"/>
      <c r="E31" s="2"/>
      <c r="F31" s="2"/>
      <c r="G31" s="2"/>
      <c r="H31" s="2"/>
      <c r="I31" s="2"/>
      <c r="J31" s="2"/>
      <c r="K31" s="2"/>
      <c r="L31" s="2"/>
      <c r="M31" s="2"/>
      <c r="N31" s="2"/>
    </row>
  </sheetData>
  <sheetProtection/>
  <mergeCells count="1">
    <mergeCell ref="A2:K3"/>
  </mergeCells>
  <printOptions/>
  <pageMargins left="0.7000000000000001" right="0.7000000000000001" top="0.7500000000000001" bottom="0.7500000000000001" header="0.30000000000000004" footer="0.30000000000000004"/>
  <pageSetup fitToHeight="1" fitToWidth="1" orientation="landscape" paperSize="9" scale="92"/>
</worksheet>
</file>

<file path=xl/worksheets/sheet2.xml><?xml version="1.0" encoding="utf-8"?>
<worksheet xmlns="http://schemas.openxmlformats.org/spreadsheetml/2006/main" xmlns:r="http://schemas.openxmlformats.org/officeDocument/2006/relationships">
  <dimension ref="A1:AG51"/>
  <sheetViews>
    <sheetView zoomScalePageLayoutView="0" workbookViewId="0" topLeftCell="A1">
      <selection activeCell="A1" sqref="A1:IV65536"/>
    </sheetView>
  </sheetViews>
  <sheetFormatPr defaultColWidth="8.7109375" defaultRowHeight="15"/>
  <cols>
    <col min="1" max="1" width="13.140625" style="9" bestFit="1" customWidth="1"/>
    <col min="2" max="2" width="10.28125" style="9" customWidth="1"/>
    <col min="3" max="3" width="12.28125" style="9" customWidth="1"/>
    <col min="4" max="4" width="12.28125" style="9" bestFit="1" customWidth="1"/>
    <col min="5" max="5" width="5.7109375" style="9" customWidth="1"/>
    <col min="6" max="6" width="4.28125" style="9" bestFit="1" customWidth="1"/>
    <col min="7" max="7" width="7.7109375" style="9" customWidth="1"/>
    <col min="8" max="8" width="6.00390625" style="9" customWidth="1"/>
    <col min="9" max="9" width="8.28125" style="9" customWidth="1"/>
    <col min="10" max="10" width="6.8515625" style="9" customWidth="1"/>
    <col min="11" max="11" width="4.140625" style="9" bestFit="1" customWidth="1"/>
    <col min="12" max="15" width="8.7109375" style="9" customWidth="1"/>
    <col min="16" max="16" width="12.140625" style="9" bestFit="1" customWidth="1"/>
    <col min="17" max="17" width="9.28125" style="0" customWidth="1"/>
    <col min="18" max="18" width="5.421875" style="9" customWidth="1"/>
    <col min="19" max="19" width="10.8515625" style="9" customWidth="1"/>
    <col min="20" max="20" width="8.421875" style="9" customWidth="1"/>
    <col min="21" max="21" width="7.00390625" style="9" bestFit="1" customWidth="1"/>
    <col min="22" max="16384" width="8.7109375" style="9" customWidth="1"/>
  </cols>
  <sheetData>
    <row r="1" spans="1:25" ht="15">
      <c r="A1" s="8" t="s">
        <v>1</v>
      </c>
      <c r="B1" s="8"/>
      <c r="C1" s="8"/>
      <c r="D1" s="8"/>
      <c r="E1" s="8"/>
      <c r="F1" s="8"/>
      <c r="G1" s="8"/>
      <c r="H1" s="8"/>
      <c r="I1" s="8"/>
      <c r="J1" s="8"/>
      <c r="K1" s="8"/>
      <c r="L1" s="8"/>
      <c r="M1" s="8"/>
      <c r="N1" s="8"/>
      <c r="O1" s="8"/>
      <c r="P1" s="8"/>
      <c r="R1" s="8"/>
      <c r="S1" s="8"/>
      <c r="T1" s="8"/>
      <c r="U1" s="8"/>
      <c r="V1" s="8"/>
      <c r="W1" s="8"/>
      <c r="X1" s="8"/>
      <c r="Y1" s="8"/>
    </row>
    <row r="2" spans="1:25" ht="16.5">
      <c r="A2" s="8" t="s">
        <v>2</v>
      </c>
      <c r="B2" s="8"/>
      <c r="C2" s="8"/>
      <c r="D2" s="8"/>
      <c r="E2" s="8"/>
      <c r="F2" s="8"/>
      <c r="G2" s="8"/>
      <c r="H2" s="8"/>
      <c r="I2" s="8"/>
      <c r="J2" s="8"/>
      <c r="K2" s="8"/>
      <c r="L2" s="8"/>
      <c r="M2" s="8"/>
      <c r="N2" s="8"/>
      <c r="O2" s="8"/>
      <c r="P2" s="8"/>
      <c r="R2" s="8"/>
      <c r="S2" s="8"/>
      <c r="T2" s="8"/>
      <c r="U2" s="8"/>
      <c r="V2" s="8"/>
      <c r="W2" s="8"/>
      <c r="X2" s="8"/>
      <c r="Y2" s="8"/>
    </row>
    <row r="3" spans="1:25" ht="15">
      <c r="A3" s="8" t="s">
        <v>3</v>
      </c>
      <c r="B3" s="8"/>
      <c r="C3" s="8"/>
      <c r="D3" s="8"/>
      <c r="E3" s="8"/>
      <c r="F3" s="8"/>
      <c r="G3" s="8"/>
      <c r="H3" s="8"/>
      <c r="I3" s="8"/>
      <c r="J3" s="8"/>
      <c r="K3" s="8"/>
      <c r="L3" s="8"/>
      <c r="M3" s="8"/>
      <c r="N3" s="8"/>
      <c r="O3" s="8"/>
      <c r="P3" s="8"/>
      <c r="R3" s="8"/>
      <c r="S3" s="8"/>
      <c r="T3" s="8"/>
      <c r="U3" s="8"/>
      <c r="V3" s="8"/>
      <c r="W3" s="8"/>
      <c r="X3" s="8"/>
      <c r="Y3" s="8"/>
    </row>
    <row r="4" spans="1:25" ht="15">
      <c r="A4" s="8"/>
      <c r="B4" s="8"/>
      <c r="C4" s="8"/>
      <c r="D4" s="8"/>
      <c r="E4" s="8"/>
      <c r="F4" s="8"/>
      <c r="G4" s="8"/>
      <c r="H4" s="8"/>
      <c r="I4" s="8"/>
      <c r="J4" s="8"/>
      <c r="K4" s="8"/>
      <c r="L4" s="8"/>
      <c r="M4" s="8"/>
      <c r="N4" s="8"/>
      <c r="O4" s="8"/>
      <c r="P4" s="8"/>
      <c r="R4" s="8"/>
      <c r="S4" s="8"/>
      <c r="T4" s="8"/>
      <c r="U4" s="8"/>
      <c r="V4" s="8"/>
      <c r="W4" s="8"/>
      <c r="X4" s="8"/>
      <c r="Y4" s="8"/>
    </row>
    <row r="8" spans="1:33" ht="15">
      <c r="A8" s="10"/>
      <c r="B8" s="57" t="s">
        <v>4</v>
      </c>
      <c r="C8" s="59"/>
      <c r="D8" s="10" t="s">
        <v>5</v>
      </c>
      <c r="E8" s="11" t="s">
        <v>6</v>
      </c>
      <c r="F8" s="12"/>
      <c r="G8" s="60" t="s">
        <v>7</v>
      </c>
      <c r="H8" s="61"/>
      <c r="I8" s="60" t="s">
        <v>8</v>
      </c>
      <c r="J8" s="61"/>
      <c r="K8" s="57" t="s">
        <v>9</v>
      </c>
      <c r="L8" s="59"/>
      <c r="M8" s="13" t="s">
        <v>10</v>
      </c>
      <c r="N8" s="13"/>
      <c r="O8" s="57" t="s">
        <v>11</v>
      </c>
      <c r="P8" s="59"/>
      <c r="Q8" s="57" t="s">
        <v>12</v>
      </c>
      <c r="R8" s="58"/>
      <c r="S8" s="58"/>
      <c r="T8" s="59"/>
      <c r="U8" s="14"/>
      <c r="V8" s="57" t="s">
        <v>13</v>
      </c>
      <c r="W8" s="58"/>
      <c r="X8" s="59"/>
      <c r="Y8" s="57" t="s">
        <v>14</v>
      </c>
      <c r="Z8" s="58"/>
      <c r="AA8" s="59"/>
      <c r="AB8" s="57" t="s">
        <v>15</v>
      </c>
      <c r="AC8" s="58"/>
      <c r="AD8" s="59"/>
      <c r="AE8" s="15" t="s">
        <v>16</v>
      </c>
      <c r="AF8" s="16"/>
      <c r="AG8" s="17"/>
    </row>
    <row r="9" spans="1:33" ht="15">
      <c r="A9" s="18" t="s">
        <v>17</v>
      </c>
      <c r="B9" s="19" t="s">
        <v>18</v>
      </c>
      <c r="C9" s="20" t="s">
        <v>19</v>
      </c>
      <c r="D9" s="18"/>
      <c r="E9" s="21" t="s">
        <v>20</v>
      </c>
      <c r="F9" s="22" t="s">
        <v>21</v>
      </c>
      <c r="G9" s="21" t="s">
        <v>20</v>
      </c>
      <c r="H9" s="22" t="s">
        <v>21</v>
      </c>
      <c r="I9" s="21" t="s">
        <v>20</v>
      </c>
      <c r="J9" s="22" t="s">
        <v>21</v>
      </c>
      <c r="K9" s="21" t="s">
        <v>22</v>
      </c>
      <c r="L9" s="22" t="s">
        <v>23</v>
      </c>
      <c r="M9" s="23" t="s">
        <v>23</v>
      </c>
      <c r="N9" s="23" t="s">
        <v>24</v>
      </c>
      <c r="O9" s="21" t="s">
        <v>25</v>
      </c>
      <c r="P9" s="24" t="s">
        <v>26</v>
      </c>
      <c r="Q9" s="25" t="s">
        <v>27</v>
      </c>
      <c r="R9" s="24" t="s">
        <v>28</v>
      </c>
      <c r="S9" s="24" t="s">
        <v>29</v>
      </c>
      <c r="T9" s="22" t="s">
        <v>30</v>
      </c>
      <c r="U9" s="22" t="s">
        <v>31</v>
      </c>
      <c r="V9" s="21" t="s">
        <v>32</v>
      </c>
      <c r="W9" s="24" t="s">
        <v>33</v>
      </c>
      <c r="X9" s="22" t="s">
        <v>34</v>
      </c>
      <c r="Y9" s="21" t="s">
        <v>32</v>
      </c>
      <c r="Z9" s="24" t="s">
        <v>33</v>
      </c>
      <c r="AA9" s="22" t="s">
        <v>34</v>
      </c>
      <c r="AB9" s="21" t="s">
        <v>32</v>
      </c>
      <c r="AC9" s="24" t="s">
        <v>33</v>
      </c>
      <c r="AD9" s="22" t="s">
        <v>34</v>
      </c>
      <c r="AE9" s="19" t="s">
        <v>32</v>
      </c>
      <c r="AF9" s="18" t="s">
        <v>33</v>
      </c>
      <c r="AG9" s="20" t="s">
        <v>34</v>
      </c>
    </row>
    <row r="10" spans="1:33" ht="15">
      <c r="A10" s="9" t="s">
        <v>35</v>
      </c>
      <c r="B10" s="26">
        <v>170412</v>
      </c>
      <c r="C10" s="27"/>
      <c r="D10" s="27">
        <v>9</v>
      </c>
      <c r="E10" s="28">
        <v>12</v>
      </c>
      <c r="F10" s="29">
        <v>3</v>
      </c>
      <c r="G10" s="30">
        <v>0</v>
      </c>
      <c r="H10" s="29">
        <v>0</v>
      </c>
      <c r="I10" s="28">
        <v>2</v>
      </c>
      <c r="J10" s="29">
        <v>0</v>
      </c>
      <c r="K10" s="31">
        <f>E10+G10+I10</f>
        <v>14</v>
      </c>
      <c r="L10" s="32">
        <f>F10+H10+J10</f>
        <v>3</v>
      </c>
      <c r="M10" s="33">
        <v>1</v>
      </c>
      <c r="N10" s="33" t="s">
        <v>36</v>
      </c>
      <c r="O10" s="31">
        <v>6614238</v>
      </c>
      <c r="P10" s="32">
        <v>1614422</v>
      </c>
      <c r="Q10" s="34">
        <v>1</v>
      </c>
      <c r="R10" s="35">
        <v>8.8</v>
      </c>
      <c r="S10" s="36">
        <v>15.6</v>
      </c>
      <c r="T10" s="32">
        <v>3.8</v>
      </c>
      <c r="U10" s="27">
        <v>0</v>
      </c>
      <c r="V10" s="31">
        <v>30</v>
      </c>
      <c r="W10" s="36">
        <v>510</v>
      </c>
      <c r="X10" s="32">
        <v>939</v>
      </c>
      <c r="Y10" s="31">
        <v>1</v>
      </c>
      <c r="Z10" s="36">
        <v>37</v>
      </c>
      <c r="AA10" s="32">
        <v>137</v>
      </c>
      <c r="AB10" s="31">
        <v>19</v>
      </c>
      <c r="AC10" s="36">
        <v>475</v>
      </c>
      <c r="AD10" s="32">
        <v>2307</v>
      </c>
      <c r="AE10" s="37">
        <v>0</v>
      </c>
      <c r="AF10" s="38">
        <v>0</v>
      </c>
      <c r="AG10" s="39">
        <v>0</v>
      </c>
    </row>
    <row r="11" spans="1:33" ht="15">
      <c r="A11" s="9" t="s">
        <v>37</v>
      </c>
      <c r="B11" s="26">
        <v>170425</v>
      </c>
      <c r="C11" s="27"/>
      <c r="D11" s="27">
        <v>22</v>
      </c>
      <c r="E11" s="31">
        <v>14</v>
      </c>
      <c r="F11" s="32">
        <v>0</v>
      </c>
      <c r="G11" s="31">
        <v>0</v>
      </c>
      <c r="H11" s="32">
        <v>0</v>
      </c>
      <c r="I11" s="31">
        <v>0</v>
      </c>
      <c r="J11" s="32">
        <v>0</v>
      </c>
      <c r="K11" s="31">
        <f aca="true" t="shared" si="0" ref="K11:L51">E11+G11+I11</f>
        <v>14</v>
      </c>
      <c r="L11" s="32">
        <f t="shared" si="0"/>
        <v>0</v>
      </c>
      <c r="M11" s="33">
        <v>0</v>
      </c>
      <c r="N11" s="33" t="s">
        <v>36</v>
      </c>
      <c r="O11" s="31">
        <v>6627122</v>
      </c>
      <c r="P11" s="32">
        <v>1590676</v>
      </c>
      <c r="Q11" s="34">
        <v>0</v>
      </c>
      <c r="R11" s="35">
        <v>7.5</v>
      </c>
      <c r="S11" s="36">
        <v>14.5</v>
      </c>
      <c r="T11" s="32">
        <v>3.4</v>
      </c>
      <c r="U11" s="27">
        <v>0</v>
      </c>
      <c r="V11" s="31">
        <v>0</v>
      </c>
      <c r="W11" s="36">
        <v>0</v>
      </c>
      <c r="X11" s="32">
        <v>1</v>
      </c>
      <c r="Y11" s="31">
        <v>4</v>
      </c>
      <c r="Z11" s="36">
        <v>74</v>
      </c>
      <c r="AA11" s="32">
        <v>57</v>
      </c>
      <c r="AB11" s="31">
        <v>36</v>
      </c>
      <c r="AC11" s="36">
        <v>716</v>
      </c>
      <c r="AD11" s="32">
        <v>4181</v>
      </c>
      <c r="AE11" s="37">
        <v>0</v>
      </c>
      <c r="AF11" s="38">
        <v>0</v>
      </c>
      <c r="AG11" s="39">
        <v>0</v>
      </c>
    </row>
    <row r="12" spans="1:33" ht="15">
      <c r="A12" s="9" t="s">
        <v>38</v>
      </c>
      <c r="B12" s="26">
        <v>170410</v>
      </c>
      <c r="C12" s="27"/>
      <c r="D12" s="27">
        <v>7</v>
      </c>
      <c r="E12" s="31">
        <v>20</v>
      </c>
      <c r="F12" s="32">
        <v>0</v>
      </c>
      <c r="G12" s="31">
        <v>0</v>
      </c>
      <c r="H12" s="32">
        <v>0</v>
      </c>
      <c r="I12" s="31">
        <v>0</v>
      </c>
      <c r="J12" s="32">
        <v>0</v>
      </c>
      <c r="K12" s="31">
        <f t="shared" si="0"/>
        <v>20</v>
      </c>
      <c r="L12" s="32">
        <f t="shared" si="0"/>
        <v>0</v>
      </c>
      <c r="M12" s="33">
        <v>0</v>
      </c>
      <c r="N12" s="33" t="s">
        <v>39</v>
      </c>
      <c r="O12" s="31">
        <v>6585178</v>
      </c>
      <c r="P12" s="32">
        <v>1627373</v>
      </c>
      <c r="Q12" s="34">
        <v>0</v>
      </c>
      <c r="R12" s="35">
        <v>7.3</v>
      </c>
      <c r="S12" s="36">
        <v>15.1</v>
      </c>
      <c r="T12" s="32">
        <v>4.4</v>
      </c>
      <c r="U12" s="27">
        <v>1</v>
      </c>
      <c r="V12" s="31">
        <v>61</v>
      </c>
      <c r="W12" s="36">
        <v>1069</v>
      </c>
      <c r="X12" s="32">
        <v>6155</v>
      </c>
      <c r="Y12" s="31">
        <v>5</v>
      </c>
      <c r="Z12" s="36">
        <v>187</v>
      </c>
      <c r="AA12" s="32">
        <v>372</v>
      </c>
      <c r="AB12" s="31">
        <v>0</v>
      </c>
      <c r="AC12" s="36">
        <v>1</v>
      </c>
      <c r="AD12" s="32">
        <v>43</v>
      </c>
      <c r="AE12" s="37">
        <v>0</v>
      </c>
      <c r="AF12" s="38">
        <v>0</v>
      </c>
      <c r="AG12" s="39">
        <v>0</v>
      </c>
    </row>
    <row r="13" spans="1:33" ht="15">
      <c r="A13" s="9" t="s">
        <v>40</v>
      </c>
      <c r="B13" s="26">
        <v>170424</v>
      </c>
      <c r="C13" s="27"/>
      <c r="D13" s="27">
        <v>21</v>
      </c>
      <c r="E13" s="31">
        <v>14</v>
      </c>
      <c r="F13" s="32">
        <v>0</v>
      </c>
      <c r="G13" s="31">
        <v>1</v>
      </c>
      <c r="H13" s="32">
        <v>0</v>
      </c>
      <c r="I13" s="31">
        <v>0</v>
      </c>
      <c r="J13" s="32">
        <v>0</v>
      </c>
      <c r="K13" s="31">
        <f t="shared" si="0"/>
        <v>15</v>
      </c>
      <c r="L13" s="32">
        <v>1</v>
      </c>
      <c r="M13" s="33">
        <v>1</v>
      </c>
      <c r="N13" s="33" t="s">
        <v>36</v>
      </c>
      <c r="O13" s="31">
        <v>6634767</v>
      </c>
      <c r="P13" s="32">
        <v>1563921</v>
      </c>
      <c r="Q13" s="34">
        <v>1</v>
      </c>
      <c r="R13" s="35">
        <v>8</v>
      </c>
      <c r="S13" s="40" t="s">
        <v>41</v>
      </c>
      <c r="T13" s="41" t="s">
        <v>41</v>
      </c>
      <c r="U13" s="27">
        <v>0</v>
      </c>
      <c r="V13" s="31">
        <v>0</v>
      </c>
      <c r="W13" s="36">
        <v>0</v>
      </c>
      <c r="X13" s="32">
        <v>0</v>
      </c>
      <c r="Y13" s="31">
        <v>0</v>
      </c>
      <c r="Z13" s="36">
        <v>71</v>
      </c>
      <c r="AA13" s="32">
        <v>437</v>
      </c>
      <c r="AB13" s="31">
        <v>22</v>
      </c>
      <c r="AC13" s="36">
        <v>648</v>
      </c>
      <c r="AD13" s="32">
        <v>2650</v>
      </c>
      <c r="AE13" s="37">
        <v>0</v>
      </c>
      <c r="AF13" s="38">
        <v>0</v>
      </c>
      <c r="AG13" s="39">
        <v>0</v>
      </c>
    </row>
    <row r="14" spans="1:33" ht="15">
      <c r="A14" s="9" t="s">
        <v>42</v>
      </c>
      <c r="B14" s="26">
        <v>170519</v>
      </c>
      <c r="C14" s="27"/>
      <c r="D14" s="27">
        <v>46</v>
      </c>
      <c r="E14" s="31">
        <v>7</v>
      </c>
      <c r="F14" s="32">
        <v>0</v>
      </c>
      <c r="G14" s="31">
        <v>0</v>
      </c>
      <c r="H14" s="32">
        <v>0</v>
      </c>
      <c r="I14" s="31">
        <v>0</v>
      </c>
      <c r="J14" s="32">
        <v>0</v>
      </c>
      <c r="K14" s="31">
        <f t="shared" si="0"/>
        <v>7</v>
      </c>
      <c r="L14" s="32">
        <f t="shared" si="0"/>
        <v>0</v>
      </c>
      <c r="M14" s="33">
        <v>0</v>
      </c>
      <c r="N14" s="33" t="s">
        <v>36</v>
      </c>
      <c r="O14" s="31">
        <v>6631529</v>
      </c>
      <c r="P14" s="32">
        <v>1598266</v>
      </c>
      <c r="Q14" s="34">
        <v>0</v>
      </c>
      <c r="R14" s="35">
        <v>7.7</v>
      </c>
      <c r="S14" s="40" t="s">
        <v>41</v>
      </c>
      <c r="T14" s="41" t="s">
        <v>41</v>
      </c>
      <c r="U14" s="27">
        <v>0</v>
      </c>
      <c r="V14" s="31">
        <v>0</v>
      </c>
      <c r="W14" s="36">
        <v>0</v>
      </c>
      <c r="X14" s="32">
        <v>599</v>
      </c>
      <c r="Y14" s="31">
        <v>5</v>
      </c>
      <c r="Z14" s="36">
        <v>195</v>
      </c>
      <c r="AA14" s="32">
        <v>148</v>
      </c>
      <c r="AB14" s="31">
        <v>34</v>
      </c>
      <c r="AC14" s="36">
        <v>432</v>
      </c>
      <c r="AD14" s="32">
        <v>2111</v>
      </c>
      <c r="AE14" s="37">
        <v>0</v>
      </c>
      <c r="AF14" s="38">
        <v>0</v>
      </c>
      <c r="AG14" s="39">
        <v>1</v>
      </c>
    </row>
    <row r="15" spans="1:33" ht="15">
      <c r="A15" s="9" t="s">
        <v>43</v>
      </c>
      <c r="B15" s="26">
        <v>170417</v>
      </c>
      <c r="C15" s="27"/>
      <c r="D15" s="27">
        <v>14</v>
      </c>
      <c r="E15" s="31">
        <v>6</v>
      </c>
      <c r="F15" s="32">
        <v>0</v>
      </c>
      <c r="G15" s="31">
        <v>0</v>
      </c>
      <c r="H15" s="32">
        <v>0</v>
      </c>
      <c r="I15" s="31">
        <v>0</v>
      </c>
      <c r="J15" s="32">
        <v>0</v>
      </c>
      <c r="K15" s="31">
        <f t="shared" si="0"/>
        <v>6</v>
      </c>
      <c r="L15" s="32">
        <f t="shared" si="0"/>
        <v>0</v>
      </c>
      <c r="M15" s="33">
        <v>0</v>
      </c>
      <c r="N15" s="33" t="s">
        <v>39</v>
      </c>
      <c r="O15" s="31">
        <v>6582770</v>
      </c>
      <c r="P15" s="32">
        <v>1636768</v>
      </c>
      <c r="Q15" s="34">
        <v>0</v>
      </c>
      <c r="R15" s="42" t="s">
        <v>41</v>
      </c>
      <c r="S15" s="40" t="s">
        <v>41</v>
      </c>
      <c r="T15" s="41" t="s">
        <v>41</v>
      </c>
      <c r="U15" s="27">
        <v>1</v>
      </c>
      <c r="V15" s="31">
        <v>63</v>
      </c>
      <c r="W15" s="36">
        <v>485</v>
      </c>
      <c r="X15" s="32">
        <v>4078</v>
      </c>
      <c r="Y15" s="31">
        <v>0</v>
      </c>
      <c r="Z15" s="36">
        <v>66</v>
      </c>
      <c r="AA15" s="32">
        <v>73</v>
      </c>
      <c r="AB15" s="31">
        <v>0</v>
      </c>
      <c r="AC15" s="36">
        <v>7</v>
      </c>
      <c r="AD15" s="32">
        <v>81</v>
      </c>
      <c r="AE15" s="37">
        <v>1</v>
      </c>
      <c r="AF15" s="38">
        <v>1</v>
      </c>
      <c r="AG15" s="39">
        <v>1</v>
      </c>
    </row>
    <row r="16" spans="1:33" ht="15">
      <c r="A16" s="9" t="s">
        <v>44</v>
      </c>
      <c r="B16" s="26">
        <v>150423</v>
      </c>
      <c r="C16" s="26">
        <v>160412</v>
      </c>
      <c r="D16" s="27" t="s">
        <v>45</v>
      </c>
      <c r="E16" s="31">
        <v>28</v>
      </c>
      <c r="F16" s="32">
        <v>2</v>
      </c>
      <c r="G16" s="31">
        <v>2</v>
      </c>
      <c r="H16" s="32">
        <v>0</v>
      </c>
      <c r="I16" s="31">
        <v>0</v>
      </c>
      <c r="J16" s="32">
        <v>0</v>
      </c>
      <c r="K16" s="31">
        <f t="shared" si="0"/>
        <v>30</v>
      </c>
      <c r="L16" s="32">
        <f t="shared" si="0"/>
        <v>2</v>
      </c>
      <c r="M16" s="33">
        <v>1</v>
      </c>
      <c r="N16" s="33" t="s">
        <v>36</v>
      </c>
      <c r="O16" s="31">
        <v>6629923</v>
      </c>
      <c r="P16" s="32">
        <v>1599977</v>
      </c>
      <c r="Q16" s="34">
        <v>1</v>
      </c>
      <c r="R16" s="42" t="s">
        <v>41</v>
      </c>
      <c r="S16" s="40" t="s">
        <v>41</v>
      </c>
      <c r="T16" s="41" t="s">
        <v>41</v>
      </c>
      <c r="U16" s="27">
        <v>0</v>
      </c>
      <c r="V16" s="31">
        <v>0</v>
      </c>
      <c r="W16" s="36">
        <v>135</v>
      </c>
      <c r="X16" s="32">
        <v>735</v>
      </c>
      <c r="Y16" s="31">
        <v>20</v>
      </c>
      <c r="Z16" s="36">
        <v>218</v>
      </c>
      <c r="AA16" s="32">
        <v>363</v>
      </c>
      <c r="AB16" s="31">
        <v>0</v>
      </c>
      <c r="AC16" s="36">
        <v>277</v>
      </c>
      <c r="AD16" s="32">
        <v>1885</v>
      </c>
      <c r="AE16" s="37">
        <v>0</v>
      </c>
      <c r="AF16" s="38">
        <v>1</v>
      </c>
      <c r="AG16" s="39">
        <v>1</v>
      </c>
    </row>
    <row r="17" spans="1:33" ht="15">
      <c r="A17" s="9" t="s">
        <v>46</v>
      </c>
      <c r="B17" s="26">
        <v>170407</v>
      </c>
      <c r="C17" s="27"/>
      <c r="D17" s="27">
        <v>4</v>
      </c>
      <c r="E17" s="31">
        <v>17</v>
      </c>
      <c r="F17" s="32">
        <v>1</v>
      </c>
      <c r="G17" s="31">
        <v>0</v>
      </c>
      <c r="H17" s="32">
        <v>0</v>
      </c>
      <c r="I17" s="31">
        <v>0</v>
      </c>
      <c r="J17" s="32">
        <v>0</v>
      </c>
      <c r="K17" s="31">
        <f t="shared" si="0"/>
        <v>17</v>
      </c>
      <c r="L17" s="32">
        <f t="shared" si="0"/>
        <v>1</v>
      </c>
      <c r="M17" s="33">
        <v>1</v>
      </c>
      <c r="N17" s="33" t="s">
        <v>36</v>
      </c>
      <c r="O17" s="31">
        <v>6615345</v>
      </c>
      <c r="P17" s="32">
        <v>1587764</v>
      </c>
      <c r="Q17" s="34">
        <v>0</v>
      </c>
      <c r="R17" s="35">
        <v>8.3</v>
      </c>
      <c r="S17" s="36">
        <v>12.8</v>
      </c>
      <c r="T17" s="32">
        <v>3.3</v>
      </c>
      <c r="U17" s="27">
        <v>0</v>
      </c>
      <c r="V17" s="31">
        <v>0</v>
      </c>
      <c r="W17" s="36">
        <v>0</v>
      </c>
      <c r="X17" s="32">
        <v>54</v>
      </c>
      <c r="Y17" s="31">
        <v>26</v>
      </c>
      <c r="Z17" s="36">
        <v>170</v>
      </c>
      <c r="AA17" s="32">
        <v>217</v>
      </c>
      <c r="AB17" s="31">
        <v>6</v>
      </c>
      <c r="AC17" s="36">
        <v>469</v>
      </c>
      <c r="AD17" s="32">
        <v>2887</v>
      </c>
      <c r="AE17" s="37">
        <v>0</v>
      </c>
      <c r="AF17" s="38">
        <v>0</v>
      </c>
      <c r="AG17" s="39">
        <v>0</v>
      </c>
    </row>
    <row r="18" spans="1:33" ht="15">
      <c r="A18" s="9" t="s">
        <v>47</v>
      </c>
      <c r="B18" s="26">
        <v>180424</v>
      </c>
      <c r="C18" s="27"/>
      <c r="D18" s="27">
        <v>21</v>
      </c>
      <c r="E18" s="31">
        <v>9</v>
      </c>
      <c r="F18" s="32">
        <v>0</v>
      </c>
      <c r="G18" s="31">
        <v>0</v>
      </c>
      <c r="H18" s="32">
        <v>0</v>
      </c>
      <c r="I18" s="31">
        <v>0</v>
      </c>
      <c r="J18" s="32">
        <v>0</v>
      </c>
      <c r="K18" s="31">
        <f t="shared" si="0"/>
        <v>9</v>
      </c>
      <c r="L18" s="32">
        <f t="shared" si="0"/>
        <v>0</v>
      </c>
      <c r="M18" s="33">
        <v>0</v>
      </c>
      <c r="N18" s="33" t="s">
        <v>36</v>
      </c>
      <c r="O18" s="31">
        <v>6621670</v>
      </c>
      <c r="P18" s="32">
        <v>1583950</v>
      </c>
      <c r="Q18" s="34">
        <v>0</v>
      </c>
      <c r="R18" s="35">
        <v>7.4</v>
      </c>
      <c r="S18" s="36">
        <v>17.6</v>
      </c>
      <c r="T18" s="32">
        <v>4.2</v>
      </c>
      <c r="U18" s="27">
        <v>0</v>
      </c>
      <c r="V18" s="31">
        <v>0</v>
      </c>
      <c r="W18" s="36">
        <v>1</v>
      </c>
      <c r="X18" s="32">
        <v>161</v>
      </c>
      <c r="Y18" s="31">
        <v>12</v>
      </c>
      <c r="Z18" s="36">
        <v>78</v>
      </c>
      <c r="AA18" s="32">
        <v>84</v>
      </c>
      <c r="AB18" s="31">
        <v>24</v>
      </c>
      <c r="AC18" s="36">
        <v>770</v>
      </c>
      <c r="AD18" s="32">
        <v>4759</v>
      </c>
      <c r="AE18" s="37">
        <v>0</v>
      </c>
      <c r="AF18" s="38">
        <v>0</v>
      </c>
      <c r="AG18" s="39">
        <v>0</v>
      </c>
    </row>
    <row r="19" spans="1:33" ht="15">
      <c r="A19" s="9" t="s">
        <v>48</v>
      </c>
      <c r="B19" s="26" t="s">
        <v>49</v>
      </c>
      <c r="C19" s="26">
        <v>160405</v>
      </c>
      <c r="D19" s="27" t="s">
        <v>50</v>
      </c>
      <c r="E19" s="31">
        <v>22</v>
      </c>
      <c r="F19" s="32">
        <v>4</v>
      </c>
      <c r="G19" s="31">
        <v>0</v>
      </c>
      <c r="H19" s="32">
        <v>0</v>
      </c>
      <c r="I19" s="31">
        <v>5</v>
      </c>
      <c r="J19" s="32">
        <v>1</v>
      </c>
      <c r="K19" s="31">
        <f t="shared" si="0"/>
        <v>27</v>
      </c>
      <c r="L19" s="32">
        <f t="shared" si="0"/>
        <v>5</v>
      </c>
      <c r="M19" s="33">
        <v>1</v>
      </c>
      <c r="N19" s="33" t="s">
        <v>36</v>
      </c>
      <c r="O19" s="31">
        <v>6637631</v>
      </c>
      <c r="P19" s="32">
        <v>1600617</v>
      </c>
      <c r="Q19" s="34">
        <v>1</v>
      </c>
      <c r="R19" s="42" t="s">
        <v>41</v>
      </c>
      <c r="S19" s="40" t="s">
        <v>41</v>
      </c>
      <c r="T19" s="41" t="s">
        <v>41</v>
      </c>
      <c r="U19" s="27">
        <v>0</v>
      </c>
      <c r="V19" s="31">
        <v>51</v>
      </c>
      <c r="W19" s="36">
        <v>672</v>
      </c>
      <c r="X19" s="32">
        <v>3094</v>
      </c>
      <c r="Y19" s="31">
        <v>1</v>
      </c>
      <c r="Z19" s="36">
        <v>162</v>
      </c>
      <c r="AA19" s="32">
        <v>203</v>
      </c>
      <c r="AB19" s="31">
        <v>3</v>
      </c>
      <c r="AC19" s="36">
        <v>231</v>
      </c>
      <c r="AD19" s="32">
        <v>1754</v>
      </c>
      <c r="AE19" s="37">
        <v>0</v>
      </c>
      <c r="AF19" s="38">
        <v>0</v>
      </c>
      <c r="AG19" s="39">
        <v>0</v>
      </c>
    </row>
    <row r="20" spans="1:33" ht="15">
      <c r="A20" s="9" t="s">
        <v>51</v>
      </c>
      <c r="B20" s="26">
        <v>170404</v>
      </c>
      <c r="C20" s="27"/>
      <c r="D20" s="27">
        <v>1</v>
      </c>
      <c r="E20" s="31">
        <v>8</v>
      </c>
      <c r="F20" s="32">
        <v>1</v>
      </c>
      <c r="G20" s="31">
        <v>0</v>
      </c>
      <c r="H20" s="32">
        <v>0</v>
      </c>
      <c r="I20" s="31">
        <v>0</v>
      </c>
      <c r="J20" s="32">
        <v>0</v>
      </c>
      <c r="K20" s="31">
        <f t="shared" si="0"/>
        <v>8</v>
      </c>
      <c r="L20" s="32">
        <f t="shared" si="0"/>
        <v>1</v>
      </c>
      <c r="M20" s="33">
        <v>1</v>
      </c>
      <c r="N20" s="33" t="s">
        <v>39</v>
      </c>
      <c r="O20" s="31">
        <v>6572214</v>
      </c>
      <c r="P20" s="32">
        <v>1620109</v>
      </c>
      <c r="Q20" s="34">
        <v>1</v>
      </c>
      <c r="R20" s="35">
        <v>7.9</v>
      </c>
      <c r="S20" s="40" t="s">
        <v>41</v>
      </c>
      <c r="T20" s="41" t="s">
        <v>41</v>
      </c>
      <c r="U20" s="27">
        <v>0</v>
      </c>
      <c r="V20" s="31">
        <v>7</v>
      </c>
      <c r="W20" s="36">
        <v>496</v>
      </c>
      <c r="X20" s="32">
        <v>4668</v>
      </c>
      <c r="Y20" s="31">
        <v>23</v>
      </c>
      <c r="Z20" s="36">
        <v>299</v>
      </c>
      <c r="AA20" s="32">
        <v>202</v>
      </c>
      <c r="AB20" s="31">
        <v>0</v>
      </c>
      <c r="AC20" s="36">
        <v>12</v>
      </c>
      <c r="AD20" s="32">
        <v>140</v>
      </c>
      <c r="AE20" s="37">
        <v>0</v>
      </c>
      <c r="AF20" s="38">
        <v>0</v>
      </c>
      <c r="AG20" s="39">
        <v>1</v>
      </c>
    </row>
    <row r="21" spans="1:33" ht="15">
      <c r="A21" s="9" t="s">
        <v>52</v>
      </c>
      <c r="B21" s="26">
        <v>180506</v>
      </c>
      <c r="C21" s="27"/>
      <c r="D21" s="27">
        <v>33</v>
      </c>
      <c r="E21" s="31">
        <v>18</v>
      </c>
      <c r="F21" s="32">
        <v>0</v>
      </c>
      <c r="G21" s="31">
        <v>0</v>
      </c>
      <c r="H21" s="32">
        <v>0</v>
      </c>
      <c r="I21" s="31">
        <v>0</v>
      </c>
      <c r="J21" s="32">
        <v>0</v>
      </c>
      <c r="K21" s="31">
        <f t="shared" si="0"/>
        <v>18</v>
      </c>
      <c r="L21" s="32">
        <f t="shared" si="0"/>
        <v>0</v>
      </c>
      <c r="M21" s="33">
        <v>0</v>
      </c>
      <c r="N21" s="33" t="s">
        <v>36</v>
      </c>
      <c r="O21" s="31">
        <v>6626560</v>
      </c>
      <c r="P21" s="32">
        <v>1636852</v>
      </c>
      <c r="Q21" s="34">
        <v>0</v>
      </c>
      <c r="R21" s="35">
        <v>7.1</v>
      </c>
      <c r="S21" s="43">
        <v>16</v>
      </c>
      <c r="T21" s="32">
        <v>1.99</v>
      </c>
      <c r="U21" s="27">
        <v>0</v>
      </c>
      <c r="V21" s="31">
        <v>0</v>
      </c>
      <c r="W21" s="36">
        <v>0</v>
      </c>
      <c r="X21" s="32">
        <v>0</v>
      </c>
      <c r="Y21" s="31">
        <v>11</v>
      </c>
      <c r="Z21" s="36">
        <v>482</v>
      </c>
      <c r="AA21" s="32">
        <v>702</v>
      </c>
      <c r="AB21" s="31">
        <v>37</v>
      </c>
      <c r="AC21" s="36">
        <v>152</v>
      </c>
      <c r="AD21" s="32">
        <v>1450</v>
      </c>
      <c r="AE21" s="37">
        <v>0</v>
      </c>
      <c r="AF21" s="38">
        <v>0</v>
      </c>
      <c r="AG21" s="39">
        <v>0</v>
      </c>
    </row>
    <row r="22" spans="1:33" ht="15">
      <c r="A22" s="9" t="s">
        <v>53</v>
      </c>
      <c r="B22" s="26">
        <v>150419</v>
      </c>
      <c r="C22" s="26">
        <v>160404</v>
      </c>
      <c r="D22" s="27" t="s">
        <v>54</v>
      </c>
      <c r="E22" s="31">
        <v>13</v>
      </c>
      <c r="F22" s="32">
        <v>0</v>
      </c>
      <c r="G22" s="31">
        <v>4</v>
      </c>
      <c r="H22" s="32">
        <v>0</v>
      </c>
      <c r="I22" s="31">
        <v>15</v>
      </c>
      <c r="J22" s="32">
        <v>0</v>
      </c>
      <c r="K22" s="31">
        <f t="shared" si="0"/>
        <v>32</v>
      </c>
      <c r="L22" s="32">
        <f t="shared" si="0"/>
        <v>0</v>
      </c>
      <c r="M22" s="33">
        <v>0</v>
      </c>
      <c r="N22" s="33" t="s">
        <v>36</v>
      </c>
      <c r="O22" s="31">
        <v>6641169</v>
      </c>
      <c r="P22" s="32">
        <v>1604323</v>
      </c>
      <c r="Q22" s="34">
        <v>1</v>
      </c>
      <c r="R22" s="42" t="s">
        <v>41</v>
      </c>
      <c r="S22" s="40" t="s">
        <v>41</v>
      </c>
      <c r="T22" s="41" t="s">
        <v>41</v>
      </c>
      <c r="U22" s="27">
        <v>0</v>
      </c>
      <c r="V22" s="31">
        <v>48</v>
      </c>
      <c r="W22" s="36">
        <v>837</v>
      </c>
      <c r="X22" s="32">
        <v>3042</v>
      </c>
      <c r="Y22" s="31">
        <v>0</v>
      </c>
      <c r="Z22" s="36">
        <v>11</v>
      </c>
      <c r="AA22" s="32">
        <v>132</v>
      </c>
      <c r="AB22" s="31">
        <v>15</v>
      </c>
      <c r="AC22" s="36">
        <v>411</v>
      </c>
      <c r="AD22" s="32">
        <v>3235</v>
      </c>
      <c r="AE22" s="37">
        <v>0</v>
      </c>
      <c r="AF22" s="38">
        <v>0</v>
      </c>
      <c r="AG22" s="39">
        <v>0</v>
      </c>
    </row>
    <row r="23" spans="1:33" ht="15">
      <c r="A23" s="9" t="s">
        <v>55</v>
      </c>
      <c r="B23" s="26">
        <v>170417</v>
      </c>
      <c r="C23" s="27"/>
      <c r="D23" s="27">
        <v>14</v>
      </c>
      <c r="E23" s="31">
        <v>9</v>
      </c>
      <c r="F23" s="32">
        <v>1</v>
      </c>
      <c r="G23" s="31">
        <v>0</v>
      </c>
      <c r="H23" s="32">
        <v>0</v>
      </c>
      <c r="I23" s="31">
        <v>0</v>
      </c>
      <c r="J23" s="32">
        <v>0</v>
      </c>
      <c r="K23" s="31">
        <f t="shared" si="0"/>
        <v>9</v>
      </c>
      <c r="L23" s="32">
        <f t="shared" si="0"/>
        <v>1</v>
      </c>
      <c r="M23" s="33">
        <v>1</v>
      </c>
      <c r="N23" s="33" t="s">
        <v>39</v>
      </c>
      <c r="O23" s="31">
        <v>6565796</v>
      </c>
      <c r="P23" s="32">
        <v>1617470</v>
      </c>
      <c r="Q23" s="34">
        <v>0</v>
      </c>
      <c r="R23" s="35">
        <v>7.5</v>
      </c>
      <c r="S23" s="40" t="s">
        <v>41</v>
      </c>
      <c r="T23" s="41" t="s">
        <v>41</v>
      </c>
      <c r="U23" s="27">
        <v>0</v>
      </c>
      <c r="V23" s="31">
        <v>18</v>
      </c>
      <c r="W23" s="36">
        <v>446</v>
      </c>
      <c r="X23" s="32">
        <v>2399</v>
      </c>
      <c r="Y23" s="31">
        <v>14</v>
      </c>
      <c r="Z23" s="36">
        <v>140</v>
      </c>
      <c r="AA23" s="32">
        <v>359</v>
      </c>
      <c r="AB23" s="31">
        <v>6</v>
      </c>
      <c r="AC23" s="36">
        <v>156</v>
      </c>
      <c r="AD23" s="32">
        <v>568</v>
      </c>
      <c r="AE23" s="37">
        <v>0</v>
      </c>
      <c r="AF23" s="38">
        <v>0</v>
      </c>
      <c r="AG23" s="39">
        <v>0</v>
      </c>
    </row>
    <row r="24" spans="1:33" ht="15">
      <c r="A24" s="9" t="s">
        <v>56</v>
      </c>
      <c r="B24" s="26">
        <v>180419</v>
      </c>
      <c r="C24" s="26"/>
      <c r="D24" s="27">
        <v>33</v>
      </c>
      <c r="E24" s="31">
        <v>6</v>
      </c>
      <c r="F24" s="32">
        <v>0</v>
      </c>
      <c r="G24" s="31">
        <v>1</v>
      </c>
      <c r="H24" s="32">
        <v>0</v>
      </c>
      <c r="I24" s="31">
        <v>0</v>
      </c>
      <c r="J24" s="32">
        <v>0</v>
      </c>
      <c r="K24" s="31">
        <f t="shared" si="0"/>
        <v>7</v>
      </c>
      <c r="L24" s="32">
        <f t="shared" si="0"/>
        <v>0</v>
      </c>
      <c r="M24" s="33">
        <v>0</v>
      </c>
      <c r="N24" s="33" t="s">
        <v>36</v>
      </c>
      <c r="O24" s="31">
        <v>6628126</v>
      </c>
      <c r="P24" s="32">
        <v>1653230</v>
      </c>
      <c r="Q24" s="34">
        <v>1</v>
      </c>
      <c r="R24" s="35">
        <v>7.2</v>
      </c>
      <c r="S24" s="40" t="s">
        <v>41</v>
      </c>
      <c r="T24" s="41" t="s">
        <v>41</v>
      </c>
      <c r="U24" s="27">
        <v>0</v>
      </c>
      <c r="V24" s="31">
        <v>0</v>
      </c>
      <c r="W24" s="36">
        <v>0</v>
      </c>
      <c r="X24" s="32">
        <v>0</v>
      </c>
      <c r="Y24" s="31">
        <v>5</v>
      </c>
      <c r="Z24" s="36">
        <v>148</v>
      </c>
      <c r="AA24" s="32">
        <v>417</v>
      </c>
      <c r="AB24" s="31">
        <v>43</v>
      </c>
      <c r="AC24" s="36">
        <v>613</v>
      </c>
      <c r="AD24" s="32">
        <v>2292</v>
      </c>
      <c r="AE24" s="37">
        <v>0</v>
      </c>
      <c r="AF24" s="38">
        <v>0</v>
      </c>
      <c r="AG24" s="39">
        <v>0</v>
      </c>
    </row>
    <row r="25" spans="1:33" ht="15">
      <c r="A25" s="9" t="s">
        <v>57</v>
      </c>
      <c r="B25" s="26">
        <v>170429</v>
      </c>
      <c r="C25" s="27"/>
      <c r="D25" s="27">
        <v>26</v>
      </c>
      <c r="E25" s="31">
        <v>17</v>
      </c>
      <c r="F25" s="32">
        <v>0</v>
      </c>
      <c r="G25" s="31">
        <v>0</v>
      </c>
      <c r="H25" s="32">
        <v>0</v>
      </c>
      <c r="I25" s="31">
        <v>0</v>
      </c>
      <c r="J25" s="32">
        <v>0</v>
      </c>
      <c r="K25" s="31">
        <f t="shared" si="0"/>
        <v>17</v>
      </c>
      <c r="L25" s="32">
        <f t="shared" si="0"/>
        <v>0</v>
      </c>
      <c r="M25" s="33">
        <v>0</v>
      </c>
      <c r="N25" s="33" t="s">
        <v>36</v>
      </c>
      <c r="O25" s="31">
        <v>6653737</v>
      </c>
      <c r="P25" s="32">
        <v>1599337</v>
      </c>
      <c r="Q25" s="34">
        <v>0</v>
      </c>
      <c r="R25" s="35">
        <v>8.2</v>
      </c>
      <c r="S25" s="36">
        <v>15.8</v>
      </c>
      <c r="T25" s="32">
        <v>3.9</v>
      </c>
      <c r="U25" s="27">
        <v>0</v>
      </c>
      <c r="V25" s="31">
        <v>0</v>
      </c>
      <c r="W25" s="36">
        <v>0</v>
      </c>
      <c r="X25" s="32">
        <v>258</v>
      </c>
      <c r="Y25" s="31">
        <v>11</v>
      </c>
      <c r="Z25" s="36">
        <v>249</v>
      </c>
      <c r="AA25" s="32">
        <v>292</v>
      </c>
      <c r="AB25" s="31">
        <v>6</v>
      </c>
      <c r="AC25" s="36">
        <v>484</v>
      </c>
      <c r="AD25" s="32">
        <v>3908</v>
      </c>
      <c r="AE25" s="37">
        <v>0</v>
      </c>
      <c r="AF25" s="38">
        <v>0</v>
      </c>
      <c r="AG25" s="39">
        <v>0</v>
      </c>
    </row>
    <row r="26" spans="1:33" ht="15">
      <c r="A26" s="9" t="s">
        <v>58</v>
      </c>
      <c r="B26" s="26">
        <v>160407</v>
      </c>
      <c r="C26" s="27"/>
      <c r="D26" s="27">
        <v>4</v>
      </c>
      <c r="E26" s="31">
        <v>15</v>
      </c>
      <c r="F26" s="32">
        <v>2</v>
      </c>
      <c r="G26" s="31">
        <v>0</v>
      </c>
      <c r="H26" s="32">
        <v>0</v>
      </c>
      <c r="I26" s="31">
        <v>1</v>
      </c>
      <c r="J26" s="32">
        <v>0</v>
      </c>
      <c r="K26" s="31">
        <f t="shared" si="0"/>
        <v>16</v>
      </c>
      <c r="L26" s="32">
        <f t="shared" si="0"/>
        <v>2</v>
      </c>
      <c r="M26" s="33">
        <v>1</v>
      </c>
      <c r="N26" s="33" t="s">
        <v>39</v>
      </c>
      <c r="O26" s="31">
        <v>6580829</v>
      </c>
      <c r="P26" s="32">
        <v>1633080</v>
      </c>
      <c r="Q26" s="34">
        <v>1</v>
      </c>
      <c r="R26" s="42" t="s">
        <v>41</v>
      </c>
      <c r="S26" s="40" t="s">
        <v>41</v>
      </c>
      <c r="T26" s="41" t="s">
        <v>41</v>
      </c>
      <c r="U26" s="27">
        <v>1</v>
      </c>
      <c r="V26" s="31">
        <v>76</v>
      </c>
      <c r="W26" s="36">
        <v>642</v>
      </c>
      <c r="X26" s="32">
        <v>4815</v>
      </c>
      <c r="Y26" s="31">
        <v>21</v>
      </c>
      <c r="Z26" s="36">
        <v>124</v>
      </c>
      <c r="AA26" s="32">
        <v>173</v>
      </c>
      <c r="AB26" s="31">
        <v>0</v>
      </c>
      <c r="AC26" s="36">
        <v>0</v>
      </c>
      <c r="AD26" s="32">
        <v>31</v>
      </c>
      <c r="AE26" s="37">
        <v>1</v>
      </c>
      <c r="AF26" s="38">
        <v>1</v>
      </c>
      <c r="AG26" s="39">
        <v>1</v>
      </c>
    </row>
    <row r="27" spans="1:33" ht="15">
      <c r="A27" s="9" t="s">
        <v>59</v>
      </c>
      <c r="B27" s="26">
        <v>170428</v>
      </c>
      <c r="C27" s="27"/>
      <c r="D27" s="27">
        <v>25</v>
      </c>
      <c r="E27" s="31">
        <v>18</v>
      </c>
      <c r="F27" s="32">
        <v>0</v>
      </c>
      <c r="G27" s="31">
        <v>0</v>
      </c>
      <c r="H27" s="32">
        <v>0</v>
      </c>
      <c r="I27" s="31">
        <v>0</v>
      </c>
      <c r="J27" s="32">
        <v>0</v>
      </c>
      <c r="K27" s="31">
        <f t="shared" si="0"/>
        <v>18</v>
      </c>
      <c r="L27" s="32">
        <f t="shared" si="0"/>
        <v>0</v>
      </c>
      <c r="M27" s="33">
        <v>0</v>
      </c>
      <c r="N27" s="33" t="s">
        <v>36</v>
      </c>
      <c r="O27" s="31">
        <v>6626607</v>
      </c>
      <c r="P27" s="32">
        <v>1634139</v>
      </c>
      <c r="Q27" s="34">
        <v>0</v>
      </c>
      <c r="R27" s="35">
        <v>9.1</v>
      </c>
      <c r="S27" s="36">
        <v>14.2</v>
      </c>
      <c r="T27" s="32">
        <v>3.8</v>
      </c>
      <c r="U27" s="27">
        <v>0</v>
      </c>
      <c r="V27" s="31">
        <v>0</v>
      </c>
      <c r="W27" s="36">
        <v>0</v>
      </c>
      <c r="X27" s="32">
        <v>0</v>
      </c>
      <c r="Y27" s="31">
        <v>9</v>
      </c>
      <c r="Z27" s="36">
        <v>323</v>
      </c>
      <c r="AA27" s="32">
        <v>638</v>
      </c>
      <c r="AB27" s="31">
        <v>40</v>
      </c>
      <c r="AC27" s="36">
        <v>317</v>
      </c>
      <c r="AD27" s="32">
        <v>1972</v>
      </c>
      <c r="AE27" s="37">
        <v>0</v>
      </c>
      <c r="AF27" s="38">
        <v>0</v>
      </c>
      <c r="AG27" s="39">
        <v>0</v>
      </c>
    </row>
    <row r="28" spans="1:33" ht="15">
      <c r="A28" s="9" t="s">
        <v>60</v>
      </c>
      <c r="B28" s="26">
        <v>160411</v>
      </c>
      <c r="C28" s="27"/>
      <c r="D28" s="27">
        <v>8</v>
      </c>
      <c r="E28" s="31">
        <v>11</v>
      </c>
      <c r="F28" s="32">
        <v>0</v>
      </c>
      <c r="G28" s="31">
        <v>0</v>
      </c>
      <c r="H28" s="32">
        <v>0</v>
      </c>
      <c r="I28" s="31">
        <v>2</v>
      </c>
      <c r="J28" s="32">
        <v>0</v>
      </c>
      <c r="K28" s="31">
        <f t="shared" si="0"/>
        <v>13</v>
      </c>
      <c r="L28" s="32">
        <f t="shared" si="0"/>
        <v>0</v>
      </c>
      <c r="M28" s="33">
        <v>0</v>
      </c>
      <c r="N28" s="33" t="s">
        <v>39</v>
      </c>
      <c r="O28" s="31">
        <v>6581588</v>
      </c>
      <c r="P28" s="32">
        <v>1620310</v>
      </c>
      <c r="Q28" s="34">
        <v>1</v>
      </c>
      <c r="R28" s="42" t="s">
        <v>41</v>
      </c>
      <c r="S28" s="40" t="s">
        <v>41</v>
      </c>
      <c r="T28" s="41" t="s">
        <v>41</v>
      </c>
      <c r="U28" s="27">
        <v>1</v>
      </c>
      <c r="V28" s="31">
        <v>78</v>
      </c>
      <c r="W28" s="36">
        <v>1035</v>
      </c>
      <c r="X28" s="32">
        <v>5040</v>
      </c>
      <c r="Y28" s="31">
        <v>22</v>
      </c>
      <c r="Z28" s="36">
        <v>101</v>
      </c>
      <c r="AA28" s="32">
        <v>109</v>
      </c>
      <c r="AB28" s="31">
        <v>0</v>
      </c>
      <c r="AC28" s="36">
        <v>8</v>
      </c>
      <c r="AD28" s="32">
        <v>327</v>
      </c>
      <c r="AE28" s="37">
        <v>0</v>
      </c>
      <c r="AF28" s="38">
        <v>0</v>
      </c>
      <c r="AG28" s="39">
        <v>1</v>
      </c>
    </row>
    <row r="29" spans="1:33" ht="15">
      <c r="A29" s="9" t="s">
        <v>61</v>
      </c>
      <c r="B29" s="26">
        <v>160407</v>
      </c>
      <c r="C29" s="27"/>
      <c r="D29" s="27">
        <v>4</v>
      </c>
      <c r="E29" s="31">
        <v>6</v>
      </c>
      <c r="F29" s="32">
        <v>0</v>
      </c>
      <c r="G29" s="31">
        <v>2</v>
      </c>
      <c r="H29" s="32">
        <v>0</v>
      </c>
      <c r="I29" s="31">
        <v>5</v>
      </c>
      <c r="J29" s="32">
        <v>1</v>
      </c>
      <c r="K29" s="31">
        <f t="shared" si="0"/>
        <v>13</v>
      </c>
      <c r="L29" s="32">
        <f t="shared" si="0"/>
        <v>1</v>
      </c>
      <c r="M29" s="33">
        <v>1</v>
      </c>
      <c r="N29" s="33" t="s">
        <v>39</v>
      </c>
      <c r="O29" s="31">
        <v>6581383</v>
      </c>
      <c r="P29" s="32">
        <v>1632944</v>
      </c>
      <c r="Q29" s="34">
        <v>1</v>
      </c>
      <c r="R29" s="42" t="s">
        <v>41</v>
      </c>
      <c r="S29" s="40" t="s">
        <v>41</v>
      </c>
      <c r="T29" s="41" t="s">
        <v>41</v>
      </c>
      <c r="U29" s="27">
        <v>1</v>
      </c>
      <c r="V29" s="31">
        <v>71</v>
      </c>
      <c r="W29" s="36">
        <v>691</v>
      </c>
      <c r="X29" s="32">
        <v>4936</v>
      </c>
      <c r="Y29" s="31">
        <v>35</v>
      </c>
      <c r="Z29" s="36">
        <v>126</v>
      </c>
      <c r="AA29" s="32">
        <v>205</v>
      </c>
      <c r="AB29" s="31">
        <v>0</v>
      </c>
      <c r="AC29" s="36">
        <v>0</v>
      </c>
      <c r="AD29" s="32">
        <v>32</v>
      </c>
      <c r="AE29" s="37">
        <v>1</v>
      </c>
      <c r="AF29" s="38">
        <v>1</v>
      </c>
      <c r="AG29" s="39">
        <v>1</v>
      </c>
    </row>
    <row r="30" spans="1:33" ht="15">
      <c r="A30" s="9" t="s">
        <v>62</v>
      </c>
      <c r="B30" s="26">
        <v>160429</v>
      </c>
      <c r="C30" s="27"/>
      <c r="D30" s="27">
        <v>26</v>
      </c>
      <c r="E30" s="31">
        <v>19</v>
      </c>
      <c r="F30" s="32">
        <v>0</v>
      </c>
      <c r="G30" s="31">
        <v>0</v>
      </c>
      <c r="H30" s="32">
        <v>0</v>
      </c>
      <c r="I30" s="31">
        <v>0</v>
      </c>
      <c r="J30" s="32">
        <v>0</v>
      </c>
      <c r="K30" s="31">
        <f t="shared" si="0"/>
        <v>19</v>
      </c>
      <c r="L30" s="32">
        <f t="shared" si="0"/>
        <v>0</v>
      </c>
      <c r="M30" s="33">
        <v>0</v>
      </c>
      <c r="N30" s="33" t="s">
        <v>39</v>
      </c>
      <c r="O30" s="31">
        <v>6587828</v>
      </c>
      <c r="P30" s="32">
        <v>1623357</v>
      </c>
      <c r="Q30" s="34">
        <v>0</v>
      </c>
      <c r="R30" s="42" t="s">
        <v>41</v>
      </c>
      <c r="S30" s="40" t="s">
        <v>41</v>
      </c>
      <c r="T30" s="41" t="s">
        <v>41</v>
      </c>
      <c r="U30" s="27">
        <v>0</v>
      </c>
      <c r="V30" s="31">
        <v>0</v>
      </c>
      <c r="W30" s="36">
        <v>549</v>
      </c>
      <c r="X30" s="32">
        <v>5701</v>
      </c>
      <c r="Y30" s="31">
        <v>32</v>
      </c>
      <c r="Z30" s="36">
        <v>267</v>
      </c>
      <c r="AA30" s="32">
        <v>199</v>
      </c>
      <c r="AB30" s="31">
        <v>0</v>
      </c>
      <c r="AC30" s="36">
        <v>3</v>
      </c>
      <c r="AD30" s="32">
        <v>158</v>
      </c>
      <c r="AE30" s="37">
        <v>0</v>
      </c>
      <c r="AF30" s="38">
        <v>0</v>
      </c>
      <c r="AG30" s="39">
        <v>0</v>
      </c>
    </row>
    <row r="31" spans="1:33" ht="15">
      <c r="A31" s="9" t="s">
        <v>63</v>
      </c>
      <c r="B31" s="26">
        <v>180502</v>
      </c>
      <c r="C31" s="27"/>
      <c r="D31" s="27">
        <v>29</v>
      </c>
      <c r="E31" s="31">
        <v>20</v>
      </c>
      <c r="F31" s="32">
        <v>0</v>
      </c>
      <c r="G31" s="31">
        <v>0</v>
      </c>
      <c r="H31" s="32">
        <v>0</v>
      </c>
      <c r="I31" s="31">
        <v>1</v>
      </c>
      <c r="J31" s="32">
        <v>0</v>
      </c>
      <c r="K31" s="31">
        <f t="shared" si="0"/>
        <v>21</v>
      </c>
      <c r="L31" s="32">
        <f t="shared" si="0"/>
        <v>0</v>
      </c>
      <c r="M31" s="33">
        <v>0</v>
      </c>
      <c r="N31" s="33" t="s">
        <v>36</v>
      </c>
      <c r="O31" s="31">
        <v>6643841</v>
      </c>
      <c r="P31" s="32">
        <v>1622849</v>
      </c>
      <c r="Q31" s="34">
        <v>1</v>
      </c>
      <c r="R31" s="35">
        <v>7</v>
      </c>
      <c r="S31" s="36">
        <v>15.7</v>
      </c>
      <c r="T31" s="32">
        <v>2.55</v>
      </c>
      <c r="U31" s="27">
        <v>0</v>
      </c>
      <c r="V31" s="31">
        <v>0</v>
      </c>
      <c r="W31" s="36">
        <v>0</v>
      </c>
      <c r="X31" s="32">
        <v>150</v>
      </c>
      <c r="Y31" s="31">
        <v>46</v>
      </c>
      <c r="Z31" s="36">
        <v>448</v>
      </c>
      <c r="AA31" s="32">
        <v>363</v>
      </c>
      <c r="AB31" s="31">
        <v>0</v>
      </c>
      <c r="AC31" s="36">
        <v>40</v>
      </c>
      <c r="AD31" s="32">
        <v>927</v>
      </c>
      <c r="AE31" s="37">
        <v>0</v>
      </c>
      <c r="AF31" s="38">
        <v>0</v>
      </c>
      <c r="AG31" s="39">
        <v>0</v>
      </c>
    </row>
    <row r="32" spans="1:33" ht="15">
      <c r="A32" s="9" t="s">
        <v>64</v>
      </c>
      <c r="B32" s="26">
        <v>170427</v>
      </c>
      <c r="C32" s="27"/>
      <c r="D32" s="27">
        <v>24</v>
      </c>
      <c r="E32" s="31">
        <v>19</v>
      </c>
      <c r="F32" s="32">
        <v>1</v>
      </c>
      <c r="G32" s="31">
        <v>0</v>
      </c>
      <c r="H32" s="32">
        <v>0</v>
      </c>
      <c r="I32" s="31">
        <v>0</v>
      </c>
      <c r="J32" s="32">
        <v>0</v>
      </c>
      <c r="K32" s="31">
        <f t="shared" si="0"/>
        <v>19</v>
      </c>
      <c r="L32" s="32">
        <f t="shared" si="0"/>
        <v>1</v>
      </c>
      <c r="M32" s="33">
        <v>1</v>
      </c>
      <c r="N32" s="33" t="s">
        <v>39</v>
      </c>
      <c r="O32" s="31">
        <v>6575698</v>
      </c>
      <c r="P32" s="32">
        <v>1638036</v>
      </c>
      <c r="Q32" s="34">
        <v>0</v>
      </c>
      <c r="R32" s="42" t="s">
        <v>41</v>
      </c>
      <c r="S32" s="40" t="s">
        <v>41</v>
      </c>
      <c r="T32" s="41" t="s">
        <v>41</v>
      </c>
      <c r="U32" s="27">
        <v>0</v>
      </c>
      <c r="V32" s="31">
        <v>0</v>
      </c>
      <c r="W32" s="36">
        <v>100</v>
      </c>
      <c r="X32" s="32">
        <v>3516</v>
      </c>
      <c r="Y32" s="31">
        <v>2</v>
      </c>
      <c r="Z32" s="36">
        <v>94</v>
      </c>
      <c r="AA32" s="32">
        <v>79</v>
      </c>
      <c r="AB32" s="31">
        <v>0</v>
      </c>
      <c r="AC32" s="36">
        <v>94</v>
      </c>
      <c r="AD32" s="32">
        <v>126</v>
      </c>
      <c r="AE32" s="37">
        <v>0</v>
      </c>
      <c r="AF32" s="38">
        <v>0</v>
      </c>
      <c r="AG32" s="39">
        <v>0</v>
      </c>
    </row>
    <row r="33" spans="1:33" ht="15">
      <c r="A33" s="9" t="s">
        <v>65</v>
      </c>
      <c r="B33" s="26">
        <v>170406</v>
      </c>
      <c r="C33" s="27"/>
      <c r="D33" s="27">
        <v>3</v>
      </c>
      <c r="E33" s="31">
        <v>12</v>
      </c>
      <c r="F33" s="32">
        <v>0</v>
      </c>
      <c r="G33" s="31">
        <v>0</v>
      </c>
      <c r="H33" s="32">
        <v>0</v>
      </c>
      <c r="I33" s="31">
        <v>0</v>
      </c>
      <c r="J33" s="32">
        <v>0</v>
      </c>
      <c r="K33" s="31">
        <f t="shared" si="0"/>
        <v>12</v>
      </c>
      <c r="L33" s="32">
        <f t="shared" si="0"/>
        <v>0</v>
      </c>
      <c r="M33" s="33">
        <v>0</v>
      </c>
      <c r="N33" s="33" t="s">
        <v>39</v>
      </c>
      <c r="O33" s="31">
        <v>6572093</v>
      </c>
      <c r="P33" s="32">
        <v>1626876</v>
      </c>
      <c r="Q33" s="34">
        <v>0</v>
      </c>
      <c r="R33" s="35">
        <v>7.3</v>
      </c>
      <c r="S33" s="40" t="s">
        <v>41</v>
      </c>
      <c r="T33" s="41" t="s">
        <v>41</v>
      </c>
      <c r="U33" s="27">
        <v>1</v>
      </c>
      <c r="V33" s="31">
        <v>78</v>
      </c>
      <c r="W33" s="36">
        <v>1156</v>
      </c>
      <c r="X33" s="32">
        <v>6037</v>
      </c>
      <c r="Y33" s="31">
        <v>10</v>
      </c>
      <c r="Z33" s="36">
        <v>64</v>
      </c>
      <c r="AA33" s="32">
        <v>86</v>
      </c>
      <c r="AB33" s="31">
        <v>0</v>
      </c>
      <c r="AC33" s="36">
        <v>0</v>
      </c>
      <c r="AD33" s="32">
        <v>93</v>
      </c>
      <c r="AE33" s="37">
        <v>0</v>
      </c>
      <c r="AF33" s="38">
        <v>0</v>
      </c>
      <c r="AG33" s="39">
        <v>0</v>
      </c>
    </row>
    <row r="34" spans="1:33" ht="15">
      <c r="A34" s="9" t="s">
        <v>66</v>
      </c>
      <c r="B34" s="26">
        <v>160411</v>
      </c>
      <c r="C34" s="27"/>
      <c r="D34" s="27">
        <v>8</v>
      </c>
      <c r="E34" s="31">
        <v>12</v>
      </c>
      <c r="F34" s="32">
        <v>0</v>
      </c>
      <c r="G34" s="31">
        <v>0</v>
      </c>
      <c r="H34" s="32">
        <v>0</v>
      </c>
      <c r="I34" s="31">
        <v>0</v>
      </c>
      <c r="J34" s="32">
        <v>0</v>
      </c>
      <c r="K34" s="31">
        <f t="shared" si="0"/>
        <v>12</v>
      </c>
      <c r="L34" s="32">
        <f t="shared" si="0"/>
        <v>0</v>
      </c>
      <c r="M34" s="33">
        <v>0</v>
      </c>
      <c r="N34" s="33" t="s">
        <v>39</v>
      </c>
      <c r="O34" s="31">
        <v>6582940</v>
      </c>
      <c r="P34" s="32">
        <v>1620186</v>
      </c>
      <c r="Q34" s="34">
        <v>1</v>
      </c>
      <c r="R34" s="42" t="s">
        <v>41</v>
      </c>
      <c r="S34" s="40" t="s">
        <v>41</v>
      </c>
      <c r="T34" s="41" t="s">
        <v>41</v>
      </c>
      <c r="U34" s="27">
        <v>1</v>
      </c>
      <c r="V34" s="31">
        <v>79</v>
      </c>
      <c r="W34" s="36">
        <v>1206</v>
      </c>
      <c r="X34" s="32">
        <v>5772</v>
      </c>
      <c r="Y34" s="31">
        <v>11</v>
      </c>
      <c r="Z34" s="36">
        <v>88</v>
      </c>
      <c r="AA34" s="32">
        <v>109</v>
      </c>
      <c r="AB34" s="31">
        <v>0</v>
      </c>
      <c r="AC34" s="36">
        <v>27</v>
      </c>
      <c r="AD34" s="32">
        <v>222</v>
      </c>
      <c r="AE34" s="37">
        <v>0</v>
      </c>
      <c r="AF34" s="38">
        <v>0</v>
      </c>
      <c r="AG34" s="39">
        <v>1</v>
      </c>
    </row>
    <row r="35" spans="1:33" ht="15">
      <c r="A35" s="9" t="s">
        <v>67</v>
      </c>
      <c r="B35" s="26">
        <v>160419</v>
      </c>
      <c r="C35" s="27"/>
      <c r="D35" s="27">
        <v>16</v>
      </c>
      <c r="E35" s="31">
        <v>10</v>
      </c>
      <c r="F35" s="32">
        <v>0</v>
      </c>
      <c r="G35" s="31">
        <v>0</v>
      </c>
      <c r="H35" s="32">
        <v>0</v>
      </c>
      <c r="I35" s="31">
        <v>0</v>
      </c>
      <c r="J35" s="32">
        <v>0</v>
      </c>
      <c r="K35" s="31">
        <f t="shared" si="0"/>
        <v>10</v>
      </c>
      <c r="L35" s="32">
        <f t="shared" si="0"/>
        <v>0</v>
      </c>
      <c r="M35" s="33">
        <v>0</v>
      </c>
      <c r="N35" s="33" t="s">
        <v>39</v>
      </c>
      <c r="O35" s="31">
        <v>6574526</v>
      </c>
      <c r="P35" s="32">
        <v>1622577</v>
      </c>
      <c r="Q35" s="34">
        <v>1</v>
      </c>
      <c r="R35" s="42" t="s">
        <v>41</v>
      </c>
      <c r="S35" s="40" t="s">
        <v>41</v>
      </c>
      <c r="T35" s="41" t="s">
        <v>41</v>
      </c>
      <c r="U35" s="27">
        <v>1</v>
      </c>
      <c r="V35" s="31">
        <v>79</v>
      </c>
      <c r="W35" s="36">
        <v>1057</v>
      </c>
      <c r="X35" s="32">
        <v>5648</v>
      </c>
      <c r="Y35" s="31">
        <v>1</v>
      </c>
      <c r="Z35" s="36">
        <v>81</v>
      </c>
      <c r="AA35" s="32">
        <v>99</v>
      </c>
      <c r="AB35" s="31">
        <v>0</v>
      </c>
      <c r="AC35" s="36">
        <v>0</v>
      </c>
      <c r="AD35" s="32">
        <v>28</v>
      </c>
      <c r="AE35" s="37">
        <v>0</v>
      </c>
      <c r="AF35" s="38">
        <v>0</v>
      </c>
      <c r="AG35" s="39">
        <v>0</v>
      </c>
    </row>
    <row r="36" spans="1:33" ht="15">
      <c r="A36" s="9" t="s">
        <v>68</v>
      </c>
      <c r="B36" s="26">
        <v>180425</v>
      </c>
      <c r="C36" s="27"/>
      <c r="D36" s="27">
        <v>22</v>
      </c>
      <c r="E36" s="31">
        <v>19</v>
      </c>
      <c r="F36" s="32">
        <v>2</v>
      </c>
      <c r="G36" s="31">
        <v>0</v>
      </c>
      <c r="H36" s="32">
        <v>0</v>
      </c>
      <c r="I36" s="31">
        <v>0</v>
      </c>
      <c r="J36" s="32">
        <v>0</v>
      </c>
      <c r="K36" s="31">
        <f t="shared" si="0"/>
        <v>19</v>
      </c>
      <c r="L36" s="32">
        <f t="shared" si="0"/>
        <v>2</v>
      </c>
      <c r="M36" s="33">
        <v>1</v>
      </c>
      <c r="N36" s="33" t="s">
        <v>36</v>
      </c>
      <c r="O36" s="31">
        <v>6638320</v>
      </c>
      <c r="P36" s="32">
        <v>1593507</v>
      </c>
      <c r="Q36" s="34">
        <v>1</v>
      </c>
      <c r="R36" s="35">
        <v>6.9</v>
      </c>
      <c r="S36" s="40" t="s">
        <v>41</v>
      </c>
      <c r="T36" s="41" t="s">
        <v>41</v>
      </c>
      <c r="U36" s="27">
        <v>0</v>
      </c>
      <c r="V36" s="31">
        <v>0</v>
      </c>
      <c r="W36" s="36">
        <v>25</v>
      </c>
      <c r="X36" s="32">
        <v>131</v>
      </c>
      <c r="Y36" s="31">
        <v>0</v>
      </c>
      <c r="Z36" s="36">
        <v>132</v>
      </c>
      <c r="AA36" s="32">
        <v>83</v>
      </c>
      <c r="AB36" s="31">
        <v>25</v>
      </c>
      <c r="AC36" s="36">
        <v>461</v>
      </c>
      <c r="AD36" s="32">
        <v>2644</v>
      </c>
      <c r="AE36" s="37">
        <v>0</v>
      </c>
      <c r="AF36" s="38">
        <v>0</v>
      </c>
      <c r="AG36" s="39">
        <v>0</v>
      </c>
    </row>
    <row r="37" spans="1:33" ht="15">
      <c r="A37" s="9" t="s">
        <v>69</v>
      </c>
      <c r="B37" s="26">
        <v>170510</v>
      </c>
      <c r="C37" s="27"/>
      <c r="D37" s="27">
        <v>37</v>
      </c>
      <c r="E37" s="31">
        <v>15</v>
      </c>
      <c r="F37" s="32">
        <v>0</v>
      </c>
      <c r="G37" s="31">
        <v>0</v>
      </c>
      <c r="H37" s="32">
        <v>0</v>
      </c>
      <c r="I37" s="31">
        <v>0</v>
      </c>
      <c r="J37" s="32">
        <v>0</v>
      </c>
      <c r="K37" s="31">
        <f t="shared" si="0"/>
        <v>15</v>
      </c>
      <c r="L37" s="32">
        <f t="shared" si="0"/>
        <v>0</v>
      </c>
      <c r="M37" s="33">
        <v>0</v>
      </c>
      <c r="N37" s="33" t="s">
        <v>39</v>
      </c>
      <c r="O37" s="31">
        <v>6585364</v>
      </c>
      <c r="P37" s="32">
        <v>1623092</v>
      </c>
      <c r="Q37" s="34">
        <v>0</v>
      </c>
      <c r="R37" s="42" t="s">
        <v>41</v>
      </c>
      <c r="S37" s="40" t="s">
        <v>41</v>
      </c>
      <c r="T37" s="41" t="s">
        <v>41</v>
      </c>
      <c r="U37" s="27">
        <v>1</v>
      </c>
      <c r="V37" s="31">
        <v>78</v>
      </c>
      <c r="W37" s="36">
        <v>1148</v>
      </c>
      <c r="X37" s="32">
        <v>6397</v>
      </c>
      <c r="Y37" s="31">
        <v>5</v>
      </c>
      <c r="Z37" s="36">
        <v>105</v>
      </c>
      <c r="AA37" s="32">
        <v>188</v>
      </c>
      <c r="AB37" s="31">
        <v>0</v>
      </c>
      <c r="AC37" s="36">
        <v>0</v>
      </c>
      <c r="AD37" s="32">
        <v>66</v>
      </c>
      <c r="AE37" s="37">
        <v>0</v>
      </c>
      <c r="AF37" s="38">
        <v>0</v>
      </c>
      <c r="AG37" s="39">
        <v>0</v>
      </c>
    </row>
    <row r="38" spans="1:33" ht="15">
      <c r="A38" s="9" t="s">
        <v>70</v>
      </c>
      <c r="B38" s="26">
        <v>170413</v>
      </c>
      <c r="C38" s="27"/>
      <c r="D38" s="27">
        <v>10</v>
      </c>
      <c r="E38" s="31">
        <v>14</v>
      </c>
      <c r="F38" s="32">
        <v>2</v>
      </c>
      <c r="G38" s="31">
        <v>0</v>
      </c>
      <c r="H38" s="32">
        <v>0</v>
      </c>
      <c r="I38" s="31">
        <v>0</v>
      </c>
      <c r="J38" s="32">
        <v>0</v>
      </c>
      <c r="K38" s="31">
        <f t="shared" si="0"/>
        <v>14</v>
      </c>
      <c r="L38" s="32">
        <f t="shared" si="0"/>
        <v>2</v>
      </c>
      <c r="M38" s="33">
        <v>1</v>
      </c>
      <c r="N38" s="33" t="s">
        <v>39</v>
      </c>
      <c r="O38" s="31">
        <v>6587031</v>
      </c>
      <c r="P38" s="32">
        <v>1612627</v>
      </c>
      <c r="Q38" s="34">
        <v>0</v>
      </c>
      <c r="R38" s="35">
        <v>7.5</v>
      </c>
      <c r="S38" s="40" t="s">
        <v>41</v>
      </c>
      <c r="T38" s="41" t="s">
        <v>41</v>
      </c>
      <c r="U38" s="27">
        <v>0</v>
      </c>
      <c r="V38" s="31">
        <v>2</v>
      </c>
      <c r="W38" s="36">
        <v>422</v>
      </c>
      <c r="X38" s="32">
        <v>3080</v>
      </c>
      <c r="Y38" s="31">
        <v>2</v>
      </c>
      <c r="Z38" s="36">
        <v>113</v>
      </c>
      <c r="AA38" s="32">
        <v>164</v>
      </c>
      <c r="AB38" s="31">
        <v>0</v>
      </c>
      <c r="AC38" s="36">
        <v>12</v>
      </c>
      <c r="AD38" s="32">
        <v>654</v>
      </c>
      <c r="AE38" s="37">
        <v>0</v>
      </c>
      <c r="AF38" s="38">
        <v>1</v>
      </c>
      <c r="AG38" s="39">
        <v>1</v>
      </c>
    </row>
    <row r="39" spans="1:33" ht="15">
      <c r="A39" s="9" t="s">
        <v>71</v>
      </c>
      <c r="B39" s="26">
        <v>160419</v>
      </c>
      <c r="C39" s="27"/>
      <c r="D39" s="27">
        <v>16</v>
      </c>
      <c r="E39" s="31">
        <v>14</v>
      </c>
      <c r="F39" s="32">
        <v>0</v>
      </c>
      <c r="G39" s="31">
        <v>0</v>
      </c>
      <c r="H39" s="32">
        <v>0</v>
      </c>
      <c r="I39" s="31">
        <v>0</v>
      </c>
      <c r="J39" s="32">
        <v>0</v>
      </c>
      <c r="K39" s="31">
        <f t="shared" si="0"/>
        <v>14</v>
      </c>
      <c r="L39" s="32">
        <f t="shared" si="0"/>
        <v>0</v>
      </c>
      <c r="M39" s="33">
        <v>0</v>
      </c>
      <c r="N39" s="33" t="s">
        <v>39</v>
      </c>
      <c r="O39" s="31">
        <v>6578994</v>
      </c>
      <c r="P39" s="32">
        <v>1624627</v>
      </c>
      <c r="Q39" s="34">
        <v>0</v>
      </c>
      <c r="R39" s="42" t="s">
        <v>41</v>
      </c>
      <c r="S39" s="40" t="s">
        <v>41</v>
      </c>
      <c r="T39" s="41" t="s">
        <v>41</v>
      </c>
      <c r="U39" s="27">
        <v>1</v>
      </c>
      <c r="V39" s="31">
        <v>78</v>
      </c>
      <c r="W39" s="36">
        <v>995</v>
      </c>
      <c r="X39" s="32">
        <v>6537</v>
      </c>
      <c r="Y39" s="31">
        <v>8</v>
      </c>
      <c r="Z39" s="36">
        <v>67</v>
      </c>
      <c r="AA39" s="32">
        <v>219</v>
      </c>
      <c r="AB39" s="31">
        <v>0</v>
      </c>
      <c r="AC39" s="36">
        <v>0</v>
      </c>
      <c r="AD39" s="32">
        <v>0</v>
      </c>
      <c r="AE39" s="37">
        <v>0</v>
      </c>
      <c r="AF39" s="38">
        <v>1</v>
      </c>
      <c r="AG39" s="39">
        <v>1</v>
      </c>
    </row>
    <row r="40" spans="1:33" ht="15">
      <c r="A40" s="9" t="s">
        <v>72</v>
      </c>
      <c r="B40" s="26">
        <v>170411</v>
      </c>
      <c r="C40" s="27"/>
      <c r="D40" s="27">
        <v>8</v>
      </c>
      <c r="E40" s="31">
        <v>12</v>
      </c>
      <c r="F40" s="32">
        <v>0</v>
      </c>
      <c r="G40" s="31">
        <v>0</v>
      </c>
      <c r="H40" s="32">
        <v>0</v>
      </c>
      <c r="I40" s="31">
        <v>0</v>
      </c>
      <c r="J40" s="32">
        <v>0</v>
      </c>
      <c r="K40" s="31">
        <f t="shared" si="0"/>
        <v>12</v>
      </c>
      <c r="L40" s="32">
        <f t="shared" si="0"/>
        <v>0</v>
      </c>
      <c r="M40" s="33">
        <v>0</v>
      </c>
      <c r="N40" s="33" t="s">
        <v>39</v>
      </c>
      <c r="O40" s="31">
        <v>6582258</v>
      </c>
      <c r="P40" s="32">
        <v>1644820</v>
      </c>
      <c r="Q40" s="34">
        <v>0</v>
      </c>
      <c r="R40" s="35">
        <v>8.3</v>
      </c>
      <c r="S40" s="36">
        <v>15.9</v>
      </c>
      <c r="T40" s="32">
        <v>3.8</v>
      </c>
      <c r="U40" s="27">
        <v>0</v>
      </c>
      <c r="V40" s="31">
        <v>0</v>
      </c>
      <c r="W40" s="36">
        <v>135</v>
      </c>
      <c r="X40" s="32">
        <v>1911</v>
      </c>
      <c r="Y40" s="31">
        <v>23</v>
      </c>
      <c r="Z40" s="36">
        <v>143</v>
      </c>
      <c r="AA40" s="32">
        <v>46</v>
      </c>
      <c r="AB40" s="31">
        <v>2</v>
      </c>
      <c r="AC40" s="36">
        <v>37</v>
      </c>
      <c r="AD40" s="32">
        <v>165</v>
      </c>
      <c r="AE40" s="37">
        <v>0</v>
      </c>
      <c r="AF40" s="38">
        <v>0</v>
      </c>
      <c r="AG40" s="39">
        <v>1</v>
      </c>
    </row>
    <row r="41" spans="1:33" ht="15">
      <c r="A41" s="9" t="s">
        <v>73</v>
      </c>
      <c r="B41" s="26">
        <v>160421</v>
      </c>
      <c r="C41" s="27"/>
      <c r="D41" s="27">
        <v>18</v>
      </c>
      <c r="E41" s="31">
        <v>10</v>
      </c>
      <c r="F41" s="32">
        <v>0</v>
      </c>
      <c r="G41" s="31">
        <v>0</v>
      </c>
      <c r="H41" s="32">
        <v>0</v>
      </c>
      <c r="I41" s="31">
        <v>1</v>
      </c>
      <c r="J41" s="32">
        <v>0</v>
      </c>
      <c r="K41" s="31">
        <f t="shared" si="0"/>
        <v>11</v>
      </c>
      <c r="L41" s="32">
        <f t="shared" si="0"/>
        <v>0</v>
      </c>
      <c r="M41" s="33">
        <v>0</v>
      </c>
      <c r="N41" s="33" t="s">
        <v>39</v>
      </c>
      <c r="O41" s="31">
        <v>6577865</v>
      </c>
      <c r="P41" s="32">
        <v>1631536</v>
      </c>
      <c r="Q41" s="34">
        <v>1</v>
      </c>
      <c r="R41" s="35">
        <v>7.1</v>
      </c>
      <c r="S41" s="36">
        <v>16.5</v>
      </c>
      <c r="T41" s="32">
        <v>2.7</v>
      </c>
      <c r="U41" s="27">
        <v>1</v>
      </c>
      <c r="V41" s="31">
        <v>81</v>
      </c>
      <c r="W41" s="36">
        <v>921</v>
      </c>
      <c r="X41" s="32">
        <v>5292</v>
      </c>
      <c r="Y41" s="31">
        <v>8</v>
      </c>
      <c r="Z41" s="36">
        <v>80</v>
      </c>
      <c r="AA41" s="32">
        <v>203</v>
      </c>
      <c r="AB41" s="31">
        <v>0</v>
      </c>
      <c r="AC41" s="36">
        <v>5</v>
      </c>
      <c r="AD41" s="32">
        <v>25</v>
      </c>
      <c r="AE41" s="37">
        <v>0</v>
      </c>
      <c r="AF41" s="38">
        <v>0</v>
      </c>
      <c r="AG41" s="39">
        <v>0</v>
      </c>
    </row>
    <row r="42" spans="1:33" ht="15">
      <c r="A42" s="9" t="s">
        <v>74</v>
      </c>
      <c r="B42" s="26">
        <v>170517</v>
      </c>
      <c r="C42" s="27"/>
      <c r="D42" s="27">
        <v>44</v>
      </c>
      <c r="E42" s="31">
        <v>14</v>
      </c>
      <c r="F42" s="32">
        <v>1</v>
      </c>
      <c r="G42" s="31">
        <v>0</v>
      </c>
      <c r="H42" s="32">
        <v>0</v>
      </c>
      <c r="I42" s="31">
        <v>0</v>
      </c>
      <c r="J42" s="32">
        <v>0</v>
      </c>
      <c r="K42" s="31">
        <f t="shared" si="0"/>
        <v>14</v>
      </c>
      <c r="L42" s="32">
        <f t="shared" si="0"/>
        <v>1</v>
      </c>
      <c r="M42" s="33">
        <v>1</v>
      </c>
      <c r="N42" s="33" t="s">
        <v>39</v>
      </c>
      <c r="O42" s="31">
        <v>6579010</v>
      </c>
      <c r="P42" s="32">
        <v>1653088</v>
      </c>
      <c r="Q42" s="34">
        <v>1</v>
      </c>
      <c r="R42" s="35">
        <v>7.9</v>
      </c>
      <c r="S42" s="40" t="s">
        <v>41</v>
      </c>
      <c r="T42" s="41" t="s">
        <v>41</v>
      </c>
      <c r="U42" s="27">
        <v>0</v>
      </c>
      <c r="V42" s="31">
        <v>22</v>
      </c>
      <c r="W42" s="36">
        <v>581</v>
      </c>
      <c r="X42" s="32">
        <v>2222</v>
      </c>
      <c r="Y42" s="31">
        <v>16</v>
      </c>
      <c r="Z42" s="36">
        <v>146</v>
      </c>
      <c r="AA42" s="32">
        <v>61</v>
      </c>
      <c r="AB42" s="31">
        <v>0</v>
      </c>
      <c r="AC42" s="36">
        <v>23</v>
      </c>
      <c r="AD42" s="32">
        <v>372</v>
      </c>
      <c r="AE42" s="37">
        <v>1</v>
      </c>
      <c r="AF42" s="38">
        <v>1</v>
      </c>
      <c r="AG42" s="39">
        <v>1</v>
      </c>
    </row>
    <row r="43" spans="1:33" ht="15">
      <c r="A43" s="9" t="s">
        <v>75</v>
      </c>
      <c r="B43" s="26">
        <v>150414</v>
      </c>
      <c r="C43" s="27"/>
      <c r="D43" s="27">
        <v>11</v>
      </c>
      <c r="E43" s="31">
        <v>0</v>
      </c>
      <c r="F43" s="32">
        <v>0</v>
      </c>
      <c r="G43" s="31">
        <v>0</v>
      </c>
      <c r="H43" s="32">
        <v>0</v>
      </c>
      <c r="I43" s="31">
        <v>20</v>
      </c>
      <c r="J43" s="32">
        <v>0</v>
      </c>
      <c r="K43" s="31">
        <f t="shared" si="0"/>
        <v>20</v>
      </c>
      <c r="L43" s="32">
        <f t="shared" si="0"/>
        <v>0</v>
      </c>
      <c r="M43" s="33">
        <v>0</v>
      </c>
      <c r="N43" s="33" t="s">
        <v>36</v>
      </c>
      <c r="O43" s="31">
        <v>6637234</v>
      </c>
      <c r="P43" s="32">
        <v>1601790</v>
      </c>
      <c r="Q43" s="34">
        <v>0</v>
      </c>
      <c r="R43" s="42" t="s">
        <v>41</v>
      </c>
      <c r="S43" s="40" t="s">
        <v>41</v>
      </c>
      <c r="T43" s="41" t="s">
        <v>41</v>
      </c>
      <c r="U43" s="27">
        <v>1</v>
      </c>
      <c r="V43" s="31">
        <v>60</v>
      </c>
      <c r="W43" s="36">
        <v>336</v>
      </c>
      <c r="X43" s="32">
        <v>2306</v>
      </c>
      <c r="Y43" s="31">
        <v>17</v>
      </c>
      <c r="Z43" s="36">
        <v>162</v>
      </c>
      <c r="AA43" s="32">
        <v>173</v>
      </c>
      <c r="AB43" s="31">
        <v>7</v>
      </c>
      <c r="AC43" s="36">
        <v>424</v>
      </c>
      <c r="AD43" s="32">
        <v>2298</v>
      </c>
      <c r="AE43" s="37">
        <v>0</v>
      </c>
      <c r="AF43" s="38">
        <v>0</v>
      </c>
      <c r="AG43" s="39">
        <v>0</v>
      </c>
    </row>
    <row r="44" spans="1:33" ht="15">
      <c r="A44" s="9" t="s">
        <v>76</v>
      </c>
      <c r="B44" s="26">
        <v>170406</v>
      </c>
      <c r="C44" s="27"/>
      <c r="D44" s="27">
        <v>3</v>
      </c>
      <c r="E44" s="31">
        <v>17</v>
      </c>
      <c r="F44" s="32">
        <v>0</v>
      </c>
      <c r="G44" s="31">
        <v>0</v>
      </c>
      <c r="H44" s="32">
        <v>0</v>
      </c>
      <c r="I44" s="31">
        <v>0</v>
      </c>
      <c r="J44" s="32">
        <v>0</v>
      </c>
      <c r="K44" s="31">
        <f t="shared" si="0"/>
        <v>17</v>
      </c>
      <c r="L44" s="32">
        <f t="shared" si="0"/>
        <v>0</v>
      </c>
      <c r="M44" s="33">
        <v>0</v>
      </c>
      <c r="N44" s="33" t="s">
        <v>36</v>
      </c>
      <c r="O44" s="31">
        <v>6638916</v>
      </c>
      <c r="P44" s="32">
        <v>1598943</v>
      </c>
      <c r="Q44" s="34">
        <v>1</v>
      </c>
      <c r="R44" s="35">
        <v>7.9</v>
      </c>
      <c r="S44" s="40" t="s">
        <v>41</v>
      </c>
      <c r="T44" s="41" t="s">
        <v>41</v>
      </c>
      <c r="U44" s="27">
        <v>0</v>
      </c>
      <c r="V44" s="31">
        <v>20</v>
      </c>
      <c r="W44" s="36">
        <v>866</v>
      </c>
      <c r="X44" s="32">
        <v>3609</v>
      </c>
      <c r="Y44" s="31">
        <v>44</v>
      </c>
      <c r="Z44" s="36">
        <v>267</v>
      </c>
      <c r="AA44" s="32">
        <v>217</v>
      </c>
      <c r="AB44" s="31">
        <v>0</v>
      </c>
      <c r="AC44" s="36">
        <v>80</v>
      </c>
      <c r="AD44" s="32">
        <v>1654</v>
      </c>
      <c r="AE44" s="37">
        <v>0</v>
      </c>
      <c r="AF44" s="38">
        <v>0</v>
      </c>
      <c r="AG44" s="39">
        <v>0</v>
      </c>
    </row>
    <row r="45" spans="1:33" ht="15">
      <c r="A45" s="9" t="s">
        <v>77</v>
      </c>
      <c r="B45" s="26">
        <v>180501</v>
      </c>
      <c r="C45" s="27"/>
      <c r="D45" s="27">
        <v>28</v>
      </c>
      <c r="E45" s="31">
        <v>10</v>
      </c>
      <c r="F45" s="32">
        <v>0</v>
      </c>
      <c r="G45" s="31">
        <v>0</v>
      </c>
      <c r="H45" s="32">
        <v>0</v>
      </c>
      <c r="I45" s="31">
        <v>0</v>
      </c>
      <c r="J45" s="32">
        <v>0</v>
      </c>
      <c r="K45" s="31">
        <f t="shared" si="0"/>
        <v>10</v>
      </c>
      <c r="L45" s="32">
        <f t="shared" si="0"/>
        <v>0</v>
      </c>
      <c r="M45" s="33">
        <v>0</v>
      </c>
      <c r="N45" s="33" t="s">
        <v>36</v>
      </c>
      <c r="O45" s="31">
        <v>6637126</v>
      </c>
      <c r="P45" s="32">
        <v>1611599</v>
      </c>
      <c r="Q45" s="34">
        <v>0</v>
      </c>
      <c r="R45" s="35">
        <v>7.7</v>
      </c>
      <c r="S45" s="36">
        <v>13.3</v>
      </c>
      <c r="T45" s="32">
        <v>1.55</v>
      </c>
      <c r="U45" s="27">
        <v>0</v>
      </c>
      <c r="V45" s="31">
        <v>0</v>
      </c>
      <c r="W45" s="36">
        <v>0</v>
      </c>
      <c r="X45" s="32">
        <v>128</v>
      </c>
      <c r="Y45" s="31">
        <v>0</v>
      </c>
      <c r="Z45" s="36">
        <v>92</v>
      </c>
      <c r="AA45" s="32">
        <v>86</v>
      </c>
      <c r="AB45" s="31">
        <v>36</v>
      </c>
      <c r="AC45" s="36">
        <v>703</v>
      </c>
      <c r="AD45" s="32">
        <v>4168</v>
      </c>
      <c r="AE45" s="37">
        <v>0</v>
      </c>
      <c r="AF45" s="38">
        <v>0</v>
      </c>
      <c r="AG45" s="39">
        <v>0</v>
      </c>
    </row>
    <row r="46" spans="1:33" ht="15">
      <c r="A46" s="9" t="s">
        <v>78</v>
      </c>
      <c r="B46" s="26">
        <v>170419</v>
      </c>
      <c r="C46" s="26">
        <v>170503</v>
      </c>
      <c r="D46" s="27" t="s">
        <v>79</v>
      </c>
      <c r="E46" s="31">
        <v>15</v>
      </c>
      <c r="F46" s="32">
        <v>0</v>
      </c>
      <c r="G46" s="31">
        <v>0</v>
      </c>
      <c r="H46" s="32">
        <v>0</v>
      </c>
      <c r="I46" s="31">
        <v>0</v>
      </c>
      <c r="J46" s="32">
        <v>0</v>
      </c>
      <c r="K46" s="31">
        <f t="shared" si="0"/>
        <v>15</v>
      </c>
      <c r="L46" s="32">
        <f t="shared" si="0"/>
        <v>0</v>
      </c>
      <c r="M46" s="33">
        <v>0</v>
      </c>
      <c r="N46" s="33" t="s">
        <v>39</v>
      </c>
      <c r="O46" s="31">
        <v>6585010</v>
      </c>
      <c r="P46" s="32">
        <v>1629216</v>
      </c>
      <c r="Q46" s="34">
        <v>0</v>
      </c>
      <c r="R46" s="35">
        <v>8</v>
      </c>
      <c r="S46" s="40" t="s">
        <v>41</v>
      </c>
      <c r="T46" s="41" t="s">
        <v>41</v>
      </c>
      <c r="U46" s="27">
        <v>1</v>
      </c>
      <c r="V46" s="31">
        <v>70</v>
      </c>
      <c r="W46" s="36">
        <v>859</v>
      </c>
      <c r="X46" s="32">
        <v>5873</v>
      </c>
      <c r="Y46" s="31">
        <v>15</v>
      </c>
      <c r="Z46" s="36">
        <v>184</v>
      </c>
      <c r="AA46" s="32">
        <v>339</v>
      </c>
      <c r="AB46" s="31">
        <v>0</v>
      </c>
      <c r="AC46" s="36">
        <v>0</v>
      </c>
      <c r="AD46" s="32">
        <v>23</v>
      </c>
      <c r="AE46" s="37">
        <v>1</v>
      </c>
      <c r="AF46" s="38">
        <v>1</v>
      </c>
      <c r="AG46" s="39">
        <v>1</v>
      </c>
    </row>
    <row r="47" spans="1:33" ht="15">
      <c r="A47" s="9" t="s">
        <v>80</v>
      </c>
      <c r="B47" s="26">
        <v>170502</v>
      </c>
      <c r="C47" s="27"/>
      <c r="D47" s="27">
        <v>29</v>
      </c>
      <c r="E47" s="31">
        <v>13</v>
      </c>
      <c r="F47" s="32">
        <v>0</v>
      </c>
      <c r="G47" s="31">
        <v>0</v>
      </c>
      <c r="H47" s="32">
        <v>0</v>
      </c>
      <c r="I47" s="31">
        <v>0</v>
      </c>
      <c r="J47" s="32">
        <v>0</v>
      </c>
      <c r="K47" s="31">
        <f t="shared" si="0"/>
        <v>13</v>
      </c>
      <c r="L47" s="32">
        <f t="shared" si="0"/>
        <v>0</v>
      </c>
      <c r="M47" s="33">
        <v>0</v>
      </c>
      <c r="N47" s="33" t="s">
        <v>36</v>
      </c>
      <c r="O47" s="31">
        <v>6624722</v>
      </c>
      <c r="P47" s="32">
        <v>1641527</v>
      </c>
      <c r="Q47" s="34">
        <v>0</v>
      </c>
      <c r="R47" s="35">
        <v>7.8</v>
      </c>
      <c r="S47" s="36">
        <v>16.5</v>
      </c>
      <c r="T47" s="32">
        <v>3.9</v>
      </c>
      <c r="U47" s="27">
        <v>0</v>
      </c>
      <c r="V47" s="31">
        <v>0</v>
      </c>
      <c r="W47" s="36">
        <v>0</v>
      </c>
      <c r="X47" s="32">
        <v>251</v>
      </c>
      <c r="Y47" s="31">
        <v>23</v>
      </c>
      <c r="Z47" s="36">
        <v>426</v>
      </c>
      <c r="AA47" s="32">
        <v>689</v>
      </c>
      <c r="AB47" s="31">
        <v>0</v>
      </c>
      <c r="AC47" s="36">
        <v>64</v>
      </c>
      <c r="AD47" s="32">
        <v>1477</v>
      </c>
      <c r="AE47" s="37">
        <v>0</v>
      </c>
      <c r="AF47" s="38">
        <v>0</v>
      </c>
      <c r="AG47" s="39">
        <v>0</v>
      </c>
    </row>
    <row r="48" spans="1:33" ht="15">
      <c r="A48" s="9" t="s">
        <v>81</v>
      </c>
      <c r="B48" s="26">
        <v>150415</v>
      </c>
      <c r="C48" s="27"/>
      <c r="D48" s="27">
        <v>12</v>
      </c>
      <c r="E48" s="31">
        <v>6</v>
      </c>
      <c r="F48" s="32">
        <v>1</v>
      </c>
      <c r="G48" s="31">
        <v>0</v>
      </c>
      <c r="H48" s="32">
        <v>0</v>
      </c>
      <c r="I48" s="31">
        <v>1</v>
      </c>
      <c r="J48" s="32">
        <v>0</v>
      </c>
      <c r="K48" s="31">
        <f t="shared" si="0"/>
        <v>7</v>
      </c>
      <c r="L48" s="32">
        <f t="shared" si="0"/>
        <v>1</v>
      </c>
      <c r="M48" s="33">
        <v>1</v>
      </c>
      <c r="N48" s="33" t="s">
        <v>36</v>
      </c>
      <c r="O48" s="31">
        <v>6634136</v>
      </c>
      <c r="P48" s="32">
        <v>1604420</v>
      </c>
      <c r="Q48" s="34">
        <v>1</v>
      </c>
      <c r="R48" s="42" t="s">
        <v>41</v>
      </c>
      <c r="S48" s="40" t="s">
        <v>41</v>
      </c>
      <c r="T48" s="41" t="s">
        <v>41</v>
      </c>
      <c r="U48" s="27">
        <v>1</v>
      </c>
      <c r="V48" s="31">
        <v>39</v>
      </c>
      <c r="W48" s="36">
        <v>391</v>
      </c>
      <c r="X48" s="32">
        <v>2252</v>
      </c>
      <c r="Y48" s="31">
        <v>5</v>
      </c>
      <c r="Z48" s="36">
        <v>178</v>
      </c>
      <c r="AA48" s="32">
        <v>457</v>
      </c>
      <c r="AB48" s="31">
        <v>28</v>
      </c>
      <c r="AC48" s="36">
        <v>273</v>
      </c>
      <c r="AD48" s="32">
        <v>1831</v>
      </c>
      <c r="AE48" s="37">
        <v>0</v>
      </c>
      <c r="AF48" s="38">
        <v>0</v>
      </c>
      <c r="AG48" s="39">
        <v>0</v>
      </c>
    </row>
    <row r="49" spans="1:33" ht="15">
      <c r="A49" s="9" t="s">
        <v>82</v>
      </c>
      <c r="B49" s="26">
        <v>160427</v>
      </c>
      <c r="C49" s="27"/>
      <c r="D49" s="27">
        <v>24</v>
      </c>
      <c r="E49" s="31">
        <v>13</v>
      </c>
      <c r="F49" s="32">
        <v>4</v>
      </c>
      <c r="G49" s="31">
        <v>1</v>
      </c>
      <c r="H49" s="32">
        <v>0</v>
      </c>
      <c r="I49" s="31">
        <v>0</v>
      </c>
      <c r="J49" s="32">
        <v>0</v>
      </c>
      <c r="K49" s="31">
        <f t="shared" si="0"/>
        <v>14</v>
      </c>
      <c r="L49" s="32">
        <f t="shared" si="0"/>
        <v>4</v>
      </c>
      <c r="M49" s="33">
        <v>1</v>
      </c>
      <c r="N49" s="33" t="s">
        <v>39</v>
      </c>
      <c r="O49" s="31">
        <v>6616342</v>
      </c>
      <c r="P49" s="32">
        <v>1634355</v>
      </c>
      <c r="Q49" s="34">
        <v>1</v>
      </c>
      <c r="R49" s="42" t="s">
        <v>41</v>
      </c>
      <c r="S49" s="36">
        <v>15.9</v>
      </c>
      <c r="T49" s="32">
        <v>2.8</v>
      </c>
      <c r="U49" s="27">
        <v>0</v>
      </c>
      <c r="V49" s="31">
        <v>0</v>
      </c>
      <c r="W49" s="36">
        <v>0</v>
      </c>
      <c r="X49" s="32">
        <v>34</v>
      </c>
      <c r="Y49" s="31">
        <v>9</v>
      </c>
      <c r="Z49" s="36">
        <v>181</v>
      </c>
      <c r="AA49" s="32">
        <v>402</v>
      </c>
      <c r="AB49" s="31">
        <v>45</v>
      </c>
      <c r="AC49" s="36">
        <v>627</v>
      </c>
      <c r="AD49" s="32">
        <v>2703</v>
      </c>
      <c r="AE49" s="37">
        <v>0</v>
      </c>
      <c r="AF49" s="38">
        <v>0</v>
      </c>
      <c r="AG49" s="39">
        <v>0</v>
      </c>
    </row>
    <row r="50" spans="1:33" ht="15">
      <c r="A50" s="9" t="s">
        <v>83</v>
      </c>
      <c r="B50" s="26">
        <v>170410</v>
      </c>
      <c r="C50" s="26">
        <v>170511</v>
      </c>
      <c r="D50" s="27" t="s">
        <v>84</v>
      </c>
      <c r="E50" s="31">
        <v>10</v>
      </c>
      <c r="F50" s="32">
        <v>0</v>
      </c>
      <c r="G50" s="31">
        <v>0</v>
      </c>
      <c r="H50" s="32">
        <v>0</v>
      </c>
      <c r="I50" s="31">
        <v>0</v>
      </c>
      <c r="J50" s="32">
        <v>0</v>
      </c>
      <c r="K50" s="31">
        <f t="shared" si="0"/>
        <v>10</v>
      </c>
      <c r="L50" s="32">
        <f t="shared" si="0"/>
        <v>0</v>
      </c>
      <c r="M50" s="33">
        <v>0</v>
      </c>
      <c r="N50" s="33" t="s">
        <v>36</v>
      </c>
      <c r="O50" s="31">
        <v>6631130</v>
      </c>
      <c r="P50" s="32">
        <v>1602239</v>
      </c>
      <c r="Q50" s="34">
        <v>0</v>
      </c>
      <c r="R50" s="35">
        <v>7.8</v>
      </c>
      <c r="S50" s="40" t="s">
        <v>41</v>
      </c>
      <c r="T50" s="41" t="s">
        <v>41</v>
      </c>
      <c r="U50" s="27">
        <v>0</v>
      </c>
      <c r="V50" s="31">
        <v>13</v>
      </c>
      <c r="W50" s="36">
        <v>415</v>
      </c>
      <c r="X50" s="32">
        <v>1147</v>
      </c>
      <c r="Y50" s="31">
        <v>24</v>
      </c>
      <c r="Z50" s="36">
        <v>267</v>
      </c>
      <c r="AA50" s="32">
        <v>422</v>
      </c>
      <c r="AB50" s="31">
        <v>8</v>
      </c>
      <c r="AC50" s="36">
        <v>108</v>
      </c>
      <c r="AD50" s="32">
        <v>1142</v>
      </c>
      <c r="AE50" s="37">
        <v>1</v>
      </c>
      <c r="AF50" s="38">
        <v>1</v>
      </c>
      <c r="AG50" s="39">
        <v>1</v>
      </c>
    </row>
    <row r="51" spans="1:33" ht="15">
      <c r="A51" s="44" t="s">
        <v>85</v>
      </c>
      <c r="B51" s="45">
        <v>180423</v>
      </c>
      <c r="C51" s="46"/>
      <c r="D51" s="47">
        <v>20</v>
      </c>
      <c r="E51" s="48">
        <v>18</v>
      </c>
      <c r="F51" s="47">
        <v>1</v>
      </c>
      <c r="G51" s="48">
        <v>0</v>
      </c>
      <c r="H51" s="47">
        <v>0</v>
      </c>
      <c r="I51" s="48">
        <v>0</v>
      </c>
      <c r="J51" s="47">
        <v>0</v>
      </c>
      <c r="K51" s="48">
        <f t="shared" si="0"/>
        <v>18</v>
      </c>
      <c r="L51" s="47">
        <f t="shared" si="0"/>
        <v>1</v>
      </c>
      <c r="M51" s="49">
        <v>1</v>
      </c>
      <c r="N51" s="49" t="s">
        <v>36</v>
      </c>
      <c r="O51" s="48">
        <v>6631100</v>
      </c>
      <c r="P51" s="47">
        <v>1650676</v>
      </c>
      <c r="Q51" s="50">
        <v>0</v>
      </c>
      <c r="R51" s="51">
        <v>7.7</v>
      </c>
      <c r="S51" s="46">
        <v>18.4</v>
      </c>
      <c r="T51" s="47">
        <v>2.9</v>
      </c>
      <c r="U51" s="49">
        <v>0</v>
      </c>
      <c r="V51" s="48">
        <v>0</v>
      </c>
      <c r="W51" s="46">
        <v>0</v>
      </c>
      <c r="X51" s="47">
        <v>0</v>
      </c>
      <c r="Y51" s="48">
        <v>24</v>
      </c>
      <c r="Z51" s="46">
        <v>363</v>
      </c>
      <c r="AA51" s="47">
        <v>658</v>
      </c>
      <c r="AB51" s="48">
        <v>3</v>
      </c>
      <c r="AC51" s="46">
        <v>153</v>
      </c>
      <c r="AD51" s="47">
        <v>1904</v>
      </c>
      <c r="AE51" s="52">
        <v>0</v>
      </c>
      <c r="AF51" s="44">
        <v>0</v>
      </c>
      <c r="AG51" s="53">
        <v>0</v>
      </c>
    </row>
  </sheetData>
  <sheetProtection/>
  <mergeCells count="9">
    <mergeCell ref="V8:X8"/>
    <mergeCell ref="Y8:AA8"/>
    <mergeCell ref="AB8:AD8"/>
    <mergeCell ref="B8:C8"/>
    <mergeCell ref="G8:H8"/>
    <mergeCell ref="I8:J8"/>
    <mergeCell ref="K8:L8"/>
    <mergeCell ref="O8:P8"/>
    <mergeCell ref="Q8:T8"/>
  </mergeCells>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US-EPA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sraimond</dc:creator>
  <cp:keywords/>
  <dc:description/>
  <cp:lastModifiedBy>Tim St.Clair</cp:lastModifiedBy>
  <cp:lastPrinted>2012-11-20T11:02:56Z</cp:lastPrinted>
  <dcterms:created xsi:type="dcterms:W3CDTF">2011-09-12T13:14:06Z</dcterms:created>
  <dcterms:modified xsi:type="dcterms:W3CDTF">2019-04-09T13:46:10Z</dcterms:modified>
  <cp:category/>
  <cp:version/>
  <cp:contentType/>
  <cp:contentStatus/>
</cp:coreProperties>
</file>