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autoCompressPictures="0"/>
  <mc:AlternateContent xmlns:mc="http://schemas.openxmlformats.org/markup-compatibility/2006">
    <mc:Choice Requires="x15">
      <x15ac:absPath xmlns:x15ac="http://schemas.microsoft.com/office/spreadsheetml/2010/11/ac" url="/Volumes/Production/Publication/DAO/DAO 146/02 D 3617 Mathiessen -- X/"/>
    </mc:Choice>
  </mc:AlternateContent>
  <xr:revisionPtr revIDLastSave="0" documentId="8_{7DDCFBC8-DB14-694B-AE0A-C9C0960449C4}" xr6:coauthVersionLast="36" xr6:coauthVersionMax="36" xr10:uidLastSave="{00000000-0000-0000-0000-000000000000}"/>
  <bookViews>
    <workbookView xWindow="7240" yWindow="4760" windowWidth="26420" windowHeight="11420" xr2:uid="{00000000-000D-0000-FFFF-FFFF00000000}"/>
  </bookViews>
  <sheets>
    <sheet name="Cover page" sheetId="3" r:id="rId1"/>
    <sheet name="qPCR - Gills" sheetId="2" r:id="rId2"/>
    <sheet name="qPCR - Fins" sheetId="1" r:id="rId3"/>
  </sheets>
  <externalReferences>
    <externalReference r:id="rId4"/>
    <externalReference r:id="rId5"/>
  </externalReferenc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A87" i="2" l="1"/>
  <c r="AZ87" i="2"/>
  <c r="AY87" i="2"/>
  <c r="AX87" i="2"/>
  <c r="AW87" i="2"/>
  <c r="AV87" i="2"/>
  <c r="AU87" i="2"/>
  <c r="AT87" i="2"/>
  <c r="AS87" i="2"/>
  <c r="AR87" i="2"/>
  <c r="AQ87" i="2"/>
  <c r="AP87" i="2"/>
  <c r="AO87" i="2"/>
  <c r="AN87" i="2"/>
  <c r="AM87" i="2"/>
  <c r="AL87" i="2"/>
  <c r="AK87" i="2"/>
  <c r="AJ87" i="2"/>
  <c r="AI87" i="2"/>
  <c r="AH87" i="2"/>
  <c r="AG87" i="2"/>
  <c r="AF87" i="2"/>
  <c r="AE87" i="2"/>
  <c r="AD87" i="2"/>
  <c r="AC87" i="2"/>
  <c r="AB87" i="2"/>
  <c r="AA87" i="2"/>
  <c r="Z87" i="2"/>
  <c r="Y87" i="2"/>
  <c r="X87" i="2"/>
  <c r="W87" i="2"/>
  <c r="V87" i="2"/>
  <c r="U87" i="2"/>
  <c r="T87" i="2"/>
  <c r="S87" i="2"/>
  <c r="R87" i="2"/>
  <c r="Q87" i="2"/>
  <c r="P87" i="2"/>
  <c r="O87" i="2"/>
  <c r="BA86" i="2"/>
  <c r="AZ86" i="2"/>
  <c r="AY86" i="2"/>
  <c r="AX86" i="2"/>
  <c r="AW86" i="2"/>
  <c r="AV86" i="2"/>
  <c r="AU86" i="2"/>
  <c r="AT86" i="2"/>
  <c r="AS86" i="2"/>
  <c r="AR86" i="2"/>
  <c r="AQ86" i="2"/>
  <c r="AP86" i="2"/>
  <c r="AO86" i="2"/>
  <c r="AN86" i="2"/>
  <c r="AM86" i="2"/>
  <c r="AL86" i="2"/>
  <c r="AK86" i="2"/>
  <c r="AJ86" i="2"/>
  <c r="AI86" i="2"/>
  <c r="AH86" i="2"/>
  <c r="AG86" i="2"/>
  <c r="AF86" i="2"/>
  <c r="AE86" i="2"/>
  <c r="AD86" i="2"/>
  <c r="AC86" i="2"/>
  <c r="AB86" i="2"/>
  <c r="AA86" i="2"/>
  <c r="Z86" i="2"/>
  <c r="Y86" i="2"/>
  <c r="X86" i="2"/>
  <c r="W86" i="2"/>
  <c r="V86" i="2"/>
  <c r="U86" i="2"/>
  <c r="T86" i="2"/>
  <c r="S86" i="2"/>
  <c r="R86" i="2"/>
  <c r="Q86" i="2"/>
  <c r="P86" i="2"/>
  <c r="O86" i="2"/>
  <c r="N86" i="2"/>
  <c r="M86" i="2"/>
  <c r="L86" i="2"/>
  <c r="K86" i="2"/>
  <c r="J86" i="2"/>
  <c r="I86" i="2"/>
  <c r="H86" i="2"/>
  <c r="G86" i="2"/>
  <c r="F86" i="2"/>
  <c r="E86" i="2"/>
  <c r="D86" i="2"/>
  <c r="C86" i="2"/>
  <c r="B86" i="2"/>
  <c r="BA85" i="2"/>
  <c r="AZ85" i="2"/>
  <c r="AY85" i="2"/>
  <c r="AX85" i="2"/>
  <c r="AW85" i="2"/>
  <c r="AV85" i="2"/>
  <c r="AU85" i="2"/>
  <c r="AT85" i="2"/>
  <c r="AS85" i="2"/>
  <c r="AR85" i="2"/>
  <c r="AQ85" i="2"/>
  <c r="AP85" i="2"/>
  <c r="AO85" i="2"/>
  <c r="AN85" i="2"/>
  <c r="AM85" i="2"/>
  <c r="AL85" i="2"/>
  <c r="AK85" i="2"/>
  <c r="AJ85" i="2"/>
  <c r="AI85" i="2"/>
  <c r="AH85" i="2"/>
  <c r="AG85" i="2"/>
  <c r="AF85" i="2"/>
  <c r="AE85" i="2"/>
  <c r="AD85" i="2"/>
  <c r="AC85" i="2"/>
  <c r="AB85" i="2"/>
  <c r="AA85" i="2"/>
  <c r="Z85" i="2"/>
  <c r="Y85" i="2"/>
  <c r="X85" i="2"/>
  <c r="W85" i="2"/>
  <c r="V85" i="2"/>
  <c r="U85" i="2"/>
  <c r="T85" i="2"/>
  <c r="S85" i="2"/>
  <c r="R85" i="2"/>
  <c r="Q85" i="2"/>
  <c r="P85" i="2"/>
  <c r="O85" i="2"/>
  <c r="N85" i="2"/>
  <c r="M85" i="2"/>
  <c r="L85" i="2"/>
  <c r="K85" i="2"/>
  <c r="J85" i="2"/>
  <c r="I85" i="2"/>
  <c r="H85" i="2"/>
  <c r="G85" i="2"/>
  <c r="F85" i="2"/>
  <c r="E85" i="2"/>
  <c r="D85" i="2"/>
  <c r="C85" i="2"/>
  <c r="B85" i="2"/>
  <c r="BA84" i="2"/>
  <c r="AZ84" i="2"/>
  <c r="AY84" i="2"/>
  <c r="AX84" i="2"/>
  <c r="AW84" i="2"/>
  <c r="AV84" i="2"/>
  <c r="AU84" i="2"/>
  <c r="AT84" i="2"/>
  <c r="AS84" i="2"/>
  <c r="AR84" i="2"/>
  <c r="AQ84" i="2"/>
  <c r="AP84" i="2"/>
  <c r="AO84" i="2"/>
  <c r="AN84" i="2"/>
  <c r="AM84" i="2"/>
  <c r="AL84" i="2"/>
  <c r="AK84" i="2"/>
  <c r="AJ84" i="2"/>
  <c r="AI84" i="2"/>
  <c r="AH84" i="2"/>
  <c r="AG84" i="2"/>
  <c r="AF84" i="2"/>
  <c r="AE84" i="2"/>
  <c r="AD84" i="2"/>
  <c r="AC84" i="2"/>
  <c r="AB84" i="2"/>
  <c r="AA84" i="2"/>
  <c r="Z84" i="2"/>
  <c r="Y84" i="2"/>
  <c r="X84" i="2"/>
  <c r="W84" i="2"/>
  <c r="V84" i="2"/>
  <c r="U84" i="2"/>
  <c r="T84" i="2"/>
  <c r="S84" i="2"/>
  <c r="R84" i="2"/>
  <c r="Q84" i="2"/>
  <c r="P84" i="2"/>
  <c r="O84" i="2"/>
  <c r="N84" i="2"/>
  <c r="M84" i="2"/>
  <c r="L84" i="2"/>
  <c r="K84" i="2"/>
  <c r="J84" i="2"/>
  <c r="I84" i="2"/>
  <c r="H84" i="2"/>
  <c r="G84" i="2"/>
  <c r="F84" i="2"/>
  <c r="E84" i="2"/>
  <c r="D84" i="2"/>
  <c r="C84" i="2"/>
  <c r="B84" i="2"/>
  <c r="BA83" i="2"/>
  <c r="AZ83" i="2"/>
  <c r="AY83" i="2"/>
  <c r="AX83" i="2"/>
  <c r="AW83" i="2"/>
  <c r="AV83" i="2"/>
  <c r="AU83" i="2"/>
  <c r="AT83" i="2"/>
  <c r="AS83" i="2"/>
  <c r="AR83" i="2"/>
  <c r="AQ83" i="2"/>
  <c r="AP83" i="2"/>
  <c r="AO83" i="2"/>
  <c r="AN83" i="2"/>
  <c r="AM83" i="2"/>
  <c r="AL83" i="2"/>
  <c r="AK83" i="2"/>
  <c r="AJ83" i="2"/>
  <c r="AI83" i="2"/>
  <c r="AH83" i="2"/>
  <c r="AG83" i="2"/>
  <c r="AF83" i="2"/>
  <c r="AE83" i="2"/>
  <c r="AD83" i="2"/>
  <c r="AC83" i="2"/>
  <c r="AB83" i="2"/>
  <c r="AA83" i="2"/>
  <c r="Z83" i="2"/>
  <c r="Y83" i="2"/>
  <c r="X83" i="2"/>
  <c r="W83" i="2"/>
  <c r="V83" i="2"/>
  <c r="U83" i="2"/>
  <c r="T83" i="2"/>
  <c r="S83" i="2"/>
  <c r="R83" i="2"/>
  <c r="Q83" i="2"/>
  <c r="P83" i="2"/>
  <c r="O83" i="2"/>
  <c r="N83" i="2"/>
  <c r="M83" i="2"/>
  <c r="L83" i="2"/>
  <c r="K83" i="2"/>
  <c r="J83" i="2"/>
  <c r="I83" i="2"/>
  <c r="H83" i="2"/>
  <c r="G83" i="2"/>
  <c r="F83" i="2"/>
  <c r="E83" i="2"/>
  <c r="D83" i="2"/>
  <c r="C83" i="2"/>
  <c r="B83" i="2"/>
  <c r="BA82" i="2"/>
  <c r="AZ82" i="2"/>
  <c r="AX82" i="2"/>
  <c r="AW82" i="2"/>
  <c r="AV82" i="2"/>
  <c r="AT82" i="2"/>
  <c r="AS82" i="2"/>
  <c r="AR82" i="2"/>
  <c r="AP82" i="2"/>
  <c r="AO82" i="2"/>
  <c r="AN82" i="2"/>
  <c r="AM82" i="2"/>
  <c r="AK82" i="2"/>
  <c r="AJ82" i="2"/>
  <c r="AI82" i="2"/>
  <c r="AG82" i="2"/>
  <c r="AF82" i="2"/>
  <c r="AE82" i="2"/>
  <c r="AC82" i="2"/>
  <c r="AB82" i="2"/>
  <c r="AA82" i="2"/>
  <c r="Z82" i="2"/>
  <c r="X82" i="2"/>
  <c r="W82" i="2"/>
  <c r="V82" i="2"/>
  <c r="T82" i="2"/>
  <c r="S82" i="2"/>
  <c r="R82" i="2"/>
  <c r="P82" i="2"/>
  <c r="O82" i="2"/>
  <c r="N82" i="2"/>
  <c r="M82" i="2"/>
  <c r="K82" i="2"/>
  <c r="J82" i="2"/>
  <c r="I82" i="2"/>
  <c r="G82" i="2"/>
  <c r="F82" i="2"/>
  <c r="E82" i="2"/>
  <c r="C82" i="2"/>
  <c r="B82" i="2"/>
  <c r="AZ81" i="2"/>
  <c r="Z81" i="2" s="1"/>
  <c r="AV81" i="2"/>
  <c r="AR81" i="2"/>
  <c r="AM81" i="2"/>
  <c r="AI81" i="2"/>
  <c r="AE81" i="2"/>
  <c r="X81" i="2"/>
  <c r="V81" i="2"/>
  <c r="T81" i="2"/>
  <c r="R81" i="2"/>
  <c r="Q81" i="2"/>
  <c r="M81" i="2"/>
  <c r="K81" i="2"/>
  <c r="I81" i="2"/>
  <c r="G81" i="2"/>
  <c r="E81" i="2"/>
  <c r="C81" i="2"/>
  <c r="AZ80" i="2"/>
  <c r="AX80" i="2"/>
  <c r="AV80" i="2"/>
  <c r="AT80" i="2"/>
  <c r="AR80" i="2"/>
  <c r="AP80" i="2"/>
  <c r="AM80" i="2"/>
  <c r="AK80" i="2"/>
  <c r="AI80" i="2"/>
  <c r="AG80" i="2"/>
  <c r="AE80" i="2"/>
  <c r="AC80" i="2"/>
  <c r="Z80" i="2"/>
  <c r="X80" i="2"/>
  <c r="V80" i="2"/>
  <c r="T80" i="2"/>
  <c r="R80" i="2"/>
  <c r="Q80" i="2"/>
  <c r="M80" i="2"/>
  <c r="K80" i="2"/>
  <c r="I80" i="2"/>
  <c r="G80" i="2"/>
  <c r="E80" i="2"/>
  <c r="C80" i="2"/>
  <c r="BA79" i="2"/>
  <c r="AZ79" i="2"/>
  <c r="AY79" i="2"/>
  <c r="AX79" i="2"/>
  <c r="AW79" i="2"/>
  <c r="AV79" i="2"/>
  <c r="AU79" i="2"/>
  <c r="AT79" i="2"/>
  <c r="AS79" i="2"/>
  <c r="AR79" i="2"/>
  <c r="AQ79" i="2"/>
  <c r="AP79" i="2"/>
  <c r="AO79" i="2"/>
  <c r="AN79" i="2"/>
  <c r="AM79" i="2"/>
  <c r="AL79" i="2"/>
  <c r="AK79" i="2"/>
  <c r="AJ79" i="2"/>
  <c r="AI79" i="2"/>
  <c r="AH79" i="2"/>
  <c r="AG79" i="2"/>
  <c r="AF79" i="2"/>
  <c r="AE79" i="2"/>
  <c r="AD79" i="2"/>
  <c r="AC79" i="2"/>
  <c r="AB79" i="2"/>
  <c r="AA79" i="2"/>
  <c r="Z79" i="2"/>
  <c r="Y79" i="2"/>
  <c r="X79" i="2"/>
  <c r="W79" i="2"/>
  <c r="V79" i="2"/>
  <c r="U79" i="2"/>
  <c r="T79" i="2"/>
  <c r="S79" i="2"/>
  <c r="R79" i="2"/>
  <c r="Q79" i="2"/>
  <c r="P79" i="2"/>
  <c r="O79" i="2"/>
  <c r="BA78" i="2"/>
  <c r="AZ78" i="2"/>
  <c r="AY78" i="2"/>
  <c r="AX78" i="2"/>
  <c r="AW78" i="2"/>
  <c r="AV78" i="2"/>
  <c r="AU78" i="2"/>
  <c r="AT78" i="2"/>
  <c r="AS78" i="2"/>
  <c r="AR78" i="2"/>
  <c r="AQ78" i="2"/>
  <c r="AP78" i="2"/>
  <c r="AO78" i="2"/>
  <c r="AN78" i="2"/>
  <c r="AM78" i="2"/>
  <c r="AL78" i="2"/>
  <c r="AK78" i="2"/>
  <c r="AJ78" i="2"/>
  <c r="AI78" i="2"/>
  <c r="AH78" i="2"/>
  <c r="AG78" i="2"/>
  <c r="AF78" i="2"/>
  <c r="AE78" i="2"/>
  <c r="AD78" i="2"/>
  <c r="AC78" i="2"/>
  <c r="AB78" i="2"/>
  <c r="AA78" i="2"/>
  <c r="Z78" i="2"/>
  <c r="Y78" i="2"/>
  <c r="X78" i="2"/>
  <c r="W78" i="2"/>
  <c r="V78" i="2"/>
  <c r="U78" i="2"/>
  <c r="T78" i="2"/>
  <c r="S78" i="2"/>
  <c r="R78" i="2"/>
  <c r="Q78" i="2"/>
  <c r="P78" i="2"/>
  <c r="O78" i="2"/>
  <c r="N78" i="2"/>
  <c r="M78" i="2"/>
  <c r="L78" i="2"/>
  <c r="K78" i="2"/>
  <c r="J78" i="2"/>
  <c r="I78" i="2"/>
  <c r="H78" i="2"/>
  <c r="G78" i="2"/>
  <c r="F78" i="2"/>
  <c r="E78" i="2"/>
  <c r="D78" i="2"/>
  <c r="C78" i="2"/>
  <c r="B78" i="2"/>
  <c r="BA77" i="2"/>
  <c r="AZ77" i="2"/>
  <c r="AY77" i="2"/>
  <c r="AX77" i="2"/>
  <c r="AW77" i="2"/>
  <c r="AV77" i="2"/>
  <c r="AU77" i="2"/>
  <c r="AT77" i="2"/>
  <c r="AS77" i="2"/>
  <c r="AR77" i="2"/>
  <c r="AQ77" i="2"/>
  <c r="AP77" i="2"/>
  <c r="AO77" i="2"/>
  <c r="AN77" i="2"/>
  <c r="AM77" i="2"/>
  <c r="AL77" i="2"/>
  <c r="AK77" i="2"/>
  <c r="AJ77" i="2"/>
  <c r="AI77" i="2"/>
  <c r="AH77" i="2"/>
  <c r="AG77" i="2"/>
  <c r="AF77" i="2"/>
  <c r="AE77" i="2"/>
  <c r="AD77" i="2"/>
  <c r="AC77" i="2"/>
  <c r="AB77" i="2"/>
  <c r="AA77" i="2"/>
  <c r="Z77" i="2"/>
  <c r="Y77" i="2"/>
  <c r="X77" i="2"/>
  <c r="W77" i="2"/>
  <c r="V77" i="2"/>
  <c r="U77" i="2"/>
  <c r="T77" i="2"/>
  <c r="S77" i="2"/>
  <c r="R77" i="2"/>
  <c r="Q77" i="2"/>
  <c r="P77" i="2"/>
  <c r="O77" i="2"/>
  <c r="N77" i="2"/>
  <c r="M77" i="2"/>
  <c r="L77" i="2"/>
  <c r="K77" i="2"/>
  <c r="J77" i="2"/>
  <c r="I77" i="2"/>
  <c r="H77" i="2"/>
  <c r="G77" i="2"/>
  <c r="F77" i="2"/>
  <c r="E77" i="2"/>
  <c r="D77" i="2"/>
  <c r="C77" i="2"/>
  <c r="B77" i="2"/>
  <c r="BA76" i="2"/>
  <c r="AZ76" i="2"/>
  <c r="AY76" i="2"/>
  <c r="AX76" i="2"/>
  <c r="AW76" i="2"/>
  <c r="AV76" i="2"/>
  <c r="AU76" i="2"/>
  <c r="AT76" i="2"/>
  <c r="AS76" i="2"/>
  <c r="AR76" i="2"/>
  <c r="AQ76" i="2"/>
  <c r="AP76" i="2"/>
  <c r="AO76" i="2"/>
  <c r="AN76" i="2"/>
  <c r="AM76" i="2"/>
  <c r="AL76" i="2"/>
  <c r="AK76" i="2"/>
  <c r="AJ76" i="2"/>
  <c r="AI76" i="2"/>
  <c r="AH76" i="2"/>
  <c r="AG76" i="2"/>
  <c r="AF76" i="2"/>
  <c r="AE76" i="2"/>
  <c r="AD76" i="2"/>
  <c r="AC76" i="2"/>
  <c r="AB76" i="2"/>
  <c r="AA76" i="2"/>
  <c r="Z76" i="2"/>
  <c r="Y76" i="2"/>
  <c r="X76" i="2"/>
  <c r="W76" i="2"/>
  <c r="V76" i="2"/>
  <c r="U76" i="2"/>
  <c r="T76" i="2"/>
  <c r="S76" i="2"/>
  <c r="R76" i="2"/>
  <c r="Q76" i="2"/>
  <c r="P76" i="2"/>
  <c r="O76" i="2"/>
  <c r="N76" i="2"/>
  <c r="M76" i="2"/>
  <c r="L76" i="2"/>
  <c r="K76" i="2"/>
  <c r="J76" i="2"/>
  <c r="I76" i="2"/>
  <c r="H76" i="2"/>
  <c r="G76" i="2"/>
  <c r="F76" i="2"/>
  <c r="E76" i="2"/>
  <c r="D76" i="2"/>
  <c r="C76" i="2"/>
  <c r="B76" i="2"/>
  <c r="BA75" i="2"/>
  <c r="AZ75" i="2"/>
  <c r="AY75" i="2"/>
  <c r="AX75" i="2"/>
  <c r="AW75" i="2"/>
  <c r="AV75" i="2"/>
  <c r="AU75" i="2"/>
  <c r="AT75" i="2"/>
  <c r="AS75" i="2"/>
  <c r="AR75" i="2"/>
  <c r="AQ75" i="2"/>
  <c r="AP75" i="2"/>
  <c r="AO75" i="2"/>
  <c r="AN75" i="2"/>
  <c r="AM75" i="2"/>
  <c r="AL75" i="2"/>
  <c r="AK75" i="2"/>
  <c r="AJ75" i="2"/>
  <c r="AI75" i="2"/>
  <c r="AH75" i="2"/>
  <c r="AG75" i="2"/>
  <c r="AF75" i="2"/>
  <c r="AE75" i="2"/>
  <c r="AD75" i="2"/>
  <c r="AC75" i="2"/>
  <c r="AB75" i="2"/>
  <c r="AA75" i="2"/>
  <c r="Z75" i="2"/>
  <c r="Y75" i="2"/>
  <c r="X75" i="2"/>
  <c r="W75" i="2"/>
  <c r="V75" i="2"/>
  <c r="U75" i="2"/>
  <c r="T75" i="2"/>
  <c r="S75" i="2"/>
  <c r="R75" i="2"/>
  <c r="Q75" i="2"/>
  <c r="P75" i="2"/>
  <c r="O75" i="2"/>
  <c r="N75" i="2"/>
  <c r="M75" i="2"/>
  <c r="L75" i="2"/>
  <c r="K75" i="2"/>
  <c r="J75" i="2"/>
  <c r="I75" i="2"/>
  <c r="H75" i="2"/>
  <c r="G75" i="2"/>
  <c r="F75" i="2"/>
  <c r="E75" i="2"/>
  <c r="D75" i="2"/>
  <c r="C75" i="2"/>
  <c r="B75" i="2"/>
  <c r="BA74" i="2"/>
  <c r="AZ74" i="2"/>
  <c r="AX74" i="2"/>
  <c r="AW74" i="2"/>
  <c r="AV74" i="2"/>
  <c r="AT74" i="2"/>
  <c r="AS74" i="2"/>
  <c r="AR74" i="2"/>
  <c r="AP74" i="2"/>
  <c r="AO74" i="2"/>
  <c r="AN74" i="2"/>
  <c r="AM74" i="2"/>
  <c r="AK74" i="2"/>
  <c r="AJ74" i="2"/>
  <c r="AI74" i="2"/>
  <c r="AG74" i="2"/>
  <c r="AF74" i="2"/>
  <c r="AE74" i="2"/>
  <c r="AC74" i="2"/>
  <c r="AB74" i="2"/>
  <c r="AA74" i="2"/>
  <c r="Z74" i="2"/>
  <c r="X74" i="2"/>
  <c r="W74" i="2"/>
  <c r="V74" i="2"/>
  <c r="T74" i="2"/>
  <c r="S74" i="2"/>
  <c r="R74" i="2"/>
  <c r="P74" i="2"/>
  <c r="O74" i="2"/>
  <c r="N74" i="2"/>
  <c r="M74" i="2"/>
  <c r="K74" i="2"/>
  <c r="J74" i="2"/>
  <c r="I74" i="2"/>
  <c r="G74" i="2"/>
  <c r="F74" i="2"/>
  <c r="E74" i="2"/>
  <c r="C74" i="2"/>
  <c r="B74" i="2"/>
  <c r="AZ73" i="2"/>
  <c r="AV73" i="2"/>
  <c r="AR73" i="2"/>
  <c r="AM73" i="2"/>
  <c r="AI73" i="2"/>
  <c r="AE73" i="2"/>
  <c r="Z73" i="2"/>
  <c r="X73" i="2"/>
  <c r="V73" i="2"/>
  <c r="T73" i="2"/>
  <c r="R73" i="2"/>
  <c r="Q73" i="2"/>
  <c r="M73" i="2"/>
  <c r="K73" i="2"/>
  <c r="I73" i="2"/>
  <c r="G73" i="2"/>
  <c r="E73" i="2"/>
  <c r="C73" i="2"/>
  <c r="AZ72" i="2"/>
  <c r="AX72" i="2"/>
  <c r="AV72" i="2"/>
  <c r="AT72" i="2"/>
  <c r="AR72" i="2"/>
  <c r="AP72" i="2"/>
  <c r="AM72" i="2"/>
  <c r="AK72" i="2"/>
  <c r="AI72" i="2"/>
  <c r="AG72" i="2"/>
  <c r="AE72" i="2"/>
  <c r="AC72" i="2"/>
  <c r="Z72" i="2"/>
  <c r="X72" i="2"/>
  <c r="V72" i="2"/>
  <c r="T72" i="2"/>
  <c r="R72" i="2"/>
  <c r="Q72" i="2"/>
  <c r="M72" i="2"/>
  <c r="K72" i="2"/>
  <c r="I72" i="2"/>
  <c r="G72" i="2"/>
  <c r="E72" i="2"/>
  <c r="C72" i="2"/>
  <c r="BA71" i="2"/>
  <c r="AZ71" i="2"/>
  <c r="AY71" i="2"/>
  <c r="AX71" i="2"/>
  <c r="AW71" i="2"/>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R71" i="2"/>
  <c r="Q71" i="2"/>
  <c r="P71" i="2"/>
  <c r="O71" i="2"/>
  <c r="BA70" i="2"/>
  <c r="AZ70" i="2"/>
  <c r="AY70" i="2"/>
  <c r="AX70" i="2"/>
  <c r="AW70" i="2"/>
  <c r="AV70" i="2"/>
  <c r="AU70" i="2"/>
  <c r="AT70" i="2"/>
  <c r="AS70" i="2"/>
  <c r="AR70" i="2"/>
  <c r="AQ70" i="2"/>
  <c r="AP70" i="2"/>
  <c r="AO70" i="2"/>
  <c r="AN70" i="2"/>
  <c r="AM70" i="2"/>
  <c r="AL70" i="2"/>
  <c r="AK70" i="2"/>
  <c r="AJ70" i="2"/>
  <c r="AI70" i="2"/>
  <c r="AH70" i="2"/>
  <c r="AG70" i="2"/>
  <c r="AF70" i="2"/>
  <c r="AE70" i="2"/>
  <c r="AD70" i="2"/>
  <c r="AC70" i="2"/>
  <c r="AB70" i="2"/>
  <c r="AA70" i="2"/>
  <c r="Z70" i="2"/>
  <c r="Y70" i="2"/>
  <c r="X70" i="2"/>
  <c r="W70" i="2"/>
  <c r="V70" i="2"/>
  <c r="U70" i="2"/>
  <c r="T70" i="2"/>
  <c r="S70" i="2"/>
  <c r="R70" i="2"/>
  <c r="Q70" i="2"/>
  <c r="P70" i="2"/>
  <c r="O70" i="2"/>
  <c r="N70" i="2"/>
  <c r="M70" i="2"/>
  <c r="L70" i="2"/>
  <c r="K70" i="2"/>
  <c r="J70" i="2"/>
  <c r="I70" i="2"/>
  <c r="H70" i="2"/>
  <c r="G70" i="2"/>
  <c r="F70" i="2"/>
  <c r="E70" i="2"/>
  <c r="D70" i="2"/>
  <c r="C70" i="2"/>
  <c r="B70" i="2"/>
  <c r="BA69" i="2"/>
  <c r="AZ69" i="2"/>
  <c r="AY69" i="2"/>
  <c r="AX69" i="2"/>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S69" i="2"/>
  <c r="R69" i="2"/>
  <c r="Q69" i="2"/>
  <c r="P69" i="2"/>
  <c r="O69" i="2"/>
  <c r="N69" i="2"/>
  <c r="M69" i="2"/>
  <c r="L69" i="2"/>
  <c r="K69" i="2"/>
  <c r="J69" i="2"/>
  <c r="I69" i="2"/>
  <c r="H69" i="2"/>
  <c r="G69" i="2"/>
  <c r="F69" i="2"/>
  <c r="E69" i="2"/>
  <c r="D69" i="2"/>
  <c r="C69" i="2"/>
  <c r="B69" i="2"/>
  <c r="BA68" i="2"/>
  <c r="AZ68" i="2"/>
  <c r="AY68" i="2"/>
  <c r="AX68" i="2"/>
  <c r="AW68" i="2"/>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S68" i="2"/>
  <c r="R68" i="2"/>
  <c r="Q68" i="2"/>
  <c r="P68" i="2"/>
  <c r="O68" i="2"/>
  <c r="N68" i="2"/>
  <c r="M68" i="2"/>
  <c r="L68" i="2"/>
  <c r="K68" i="2"/>
  <c r="J68" i="2"/>
  <c r="I68" i="2"/>
  <c r="H68" i="2"/>
  <c r="G68" i="2"/>
  <c r="F68" i="2"/>
  <c r="E68" i="2"/>
  <c r="D68" i="2"/>
  <c r="C68" i="2"/>
  <c r="B68" i="2"/>
  <c r="BA67" i="2"/>
  <c r="AZ67" i="2"/>
  <c r="AY67" i="2"/>
  <c r="AX67" i="2"/>
  <c r="AW67" i="2"/>
  <c r="AV67" i="2"/>
  <c r="AU67" i="2"/>
  <c r="AT67" i="2"/>
  <c r="AS67" i="2"/>
  <c r="AR67" i="2"/>
  <c r="AQ67" i="2"/>
  <c r="AP67" i="2"/>
  <c r="AO67" i="2"/>
  <c r="AN67" i="2"/>
  <c r="AM67" i="2"/>
  <c r="AL67" i="2"/>
  <c r="AK67" i="2"/>
  <c r="AJ67" i="2"/>
  <c r="AI67" i="2"/>
  <c r="AH67" i="2"/>
  <c r="AG67" i="2"/>
  <c r="AF67" i="2"/>
  <c r="AE67" i="2"/>
  <c r="AD67" i="2"/>
  <c r="AC67" i="2"/>
  <c r="AB67" i="2"/>
  <c r="AA67" i="2"/>
  <c r="Z67" i="2"/>
  <c r="Y67" i="2"/>
  <c r="X67" i="2"/>
  <c r="W67" i="2"/>
  <c r="V67" i="2"/>
  <c r="U67" i="2"/>
  <c r="T67" i="2"/>
  <c r="S67" i="2"/>
  <c r="R67" i="2"/>
  <c r="Q67" i="2"/>
  <c r="P67" i="2"/>
  <c r="O67" i="2"/>
  <c r="N67" i="2"/>
  <c r="M67" i="2"/>
  <c r="L67" i="2"/>
  <c r="K67" i="2"/>
  <c r="J67" i="2"/>
  <c r="I67" i="2"/>
  <c r="H67" i="2"/>
  <c r="G67" i="2"/>
  <c r="F67" i="2"/>
  <c r="E67" i="2"/>
  <c r="D67" i="2"/>
  <c r="C67" i="2"/>
  <c r="B67" i="2"/>
  <c r="BA66" i="2"/>
  <c r="AZ66" i="2"/>
  <c r="AX66" i="2"/>
  <c r="AW66" i="2"/>
  <c r="AV66" i="2"/>
  <c r="AT66" i="2"/>
  <c r="AS66" i="2"/>
  <c r="AR66" i="2"/>
  <c r="AP66" i="2"/>
  <c r="AO66" i="2"/>
  <c r="AN66" i="2"/>
  <c r="AM66" i="2"/>
  <c r="AK66" i="2"/>
  <c r="AJ66" i="2"/>
  <c r="AI66" i="2"/>
  <c r="AG66" i="2"/>
  <c r="AF66" i="2"/>
  <c r="AE66" i="2"/>
  <c r="AC66" i="2"/>
  <c r="AB66" i="2"/>
  <c r="AA66" i="2"/>
  <c r="Z66" i="2"/>
  <c r="X66" i="2"/>
  <c r="W66" i="2"/>
  <c r="V66" i="2"/>
  <c r="T66" i="2"/>
  <c r="S66" i="2"/>
  <c r="R66" i="2"/>
  <c r="P66" i="2"/>
  <c r="O66" i="2"/>
  <c r="N66" i="2"/>
  <c r="M66" i="2"/>
  <c r="K66" i="2"/>
  <c r="J66" i="2"/>
  <c r="I66" i="2"/>
  <c r="G66" i="2"/>
  <c r="F66" i="2"/>
  <c r="E66" i="2"/>
  <c r="C66" i="2"/>
  <c r="B66" i="2"/>
  <c r="AZ65" i="2"/>
  <c r="AV65" i="2"/>
  <c r="V65" i="2" s="1"/>
  <c r="AR65" i="2"/>
  <c r="AM65" i="2"/>
  <c r="M65" i="2" s="1"/>
  <c r="AI65" i="2"/>
  <c r="AE65" i="2"/>
  <c r="E65" i="2" s="1"/>
  <c r="Z65" i="2"/>
  <c r="X65" i="2"/>
  <c r="T65" i="2"/>
  <c r="R65" i="2"/>
  <c r="Q65" i="2"/>
  <c r="K65" i="2"/>
  <c r="I65" i="2"/>
  <c r="G65" i="2"/>
  <c r="C65" i="2"/>
  <c r="AZ64" i="2"/>
  <c r="AX64" i="2"/>
  <c r="AV64" i="2"/>
  <c r="AT64" i="2"/>
  <c r="AR64" i="2"/>
  <c r="AP64" i="2"/>
  <c r="AM64" i="2"/>
  <c r="AK64" i="2"/>
  <c r="AI64" i="2"/>
  <c r="AG64" i="2"/>
  <c r="AE64" i="2"/>
  <c r="AC64" i="2"/>
  <c r="Z64" i="2"/>
  <c r="X64" i="2"/>
  <c r="V64" i="2"/>
  <c r="T64" i="2"/>
  <c r="R64" i="2"/>
  <c r="Q64" i="2"/>
  <c r="M64" i="2"/>
  <c r="K64" i="2"/>
  <c r="I64" i="2"/>
  <c r="G64" i="2"/>
  <c r="E64" i="2"/>
  <c r="C64" i="2"/>
  <c r="BA63" i="2"/>
  <c r="AZ63" i="2"/>
  <c r="AY63"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R63" i="2"/>
  <c r="Q63" i="2"/>
  <c r="P63" i="2"/>
  <c r="O63" i="2"/>
  <c r="BA62" i="2"/>
  <c r="AZ62" i="2"/>
  <c r="AY62"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J62" i="2"/>
  <c r="I62" i="2"/>
  <c r="H62" i="2"/>
  <c r="G62" i="2"/>
  <c r="F62" i="2"/>
  <c r="E62" i="2"/>
  <c r="D62" i="2"/>
  <c r="C62" i="2"/>
  <c r="B62" i="2"/>
  <c r="BA61" i="2"/>
  <c r="AZ61" i="2"/>
  <c r="AY61" i="2"/>
  <c r="AX61" i="2"/>
  <c r="AW61"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T61" i="2"/>
  <c r="S61" i="2"/>
  <c r="R61" i="2"/>
  <c r="Q61" i="2"/>
  <c r="P61" i="2"/>
  <c r="O61" i="2"/>
  <c r="N61" i="2"/>
  <c r="M61" i="2"/>
  <c r="L61" i="2"/>
  <c r="K61" i="2"/>
  <c r="J61" i="2"/>
  <c r="I61" i="2"/>
  <c r="H61" i="2"/>
  <c r="G61" i="2"/>
  <c r="F61" i="2"/>
  <c r="E61" i="2"/>
  <c r="D61" i="2"/>
  <c r="C61" i="2"/>
  <c r="B61" i="2"/>
  <c r="BA60" i="2"/>
  <c r="AZ60"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L60" i="2"/>
  <c r="K60" i="2"/>
  <c r="J60" i="2"/>
  <c r="I60" i="2"/>
  <c r="H60" i="2"/>
  <c r="G60" i="2"/>
  <c r="F60" i="2"/>
  <c r="E60" i="2"/>
  <c r="D60" i="2"/>
  <c r="C60" i="2"/>
  <c r="B60" i="2"/>
  <c r="BA59" i="2"/>
  <c r="AZ59" i="2"/>
  <c r="AY59"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R59" i="2"/>
  <c r="Q59" i="2"/>
  <c r="P59" i="2"/>
  <c r="O59" i="2"/>
  <c r="N59" i="2"/>
  <c r="M59" i="2"/>
  <c r="L59" i="2"/>
  <c r="K59" i="2"/>
  <c r="J59" i="2"/>
  <c r="I59" i="2"/>
  <c r="H59" i="2"/>
  <c r="G59" i="2"/>
  <c r="F59" i="2"/>
  <c r="E59" i="2"/>
  <c r="D59" i="2"/>
  <c r="C59" i="2"/>
  <c r="B59" i="2"/>
  <c r="BA58" i="2"/>
  <c r="AZ58" i="2"/>
  <c r="AX58" i="2"/>
  <c r="AW58" i="2"/>
  <c r="AV58" i="2"/>
  <c r="AT58" i="2"/>
  <c r="AS58" i="2"/>
  <c r="AR58" i="2"/>
  <c r="AP58" i="2"/>
  <c r="AO58" i="2"/>
  <c r="AN58" i="2"/>
  <c r="AM58" i="2"/>
  <c r="AK58" i="2"/>
  <c r="AJ58" i="2"/>
  <c r="AI58" i="2"/>
  <c r="AG58" i="2"/>
  <c r="AF58" i="2"/>
  <c r="AE58" i="2"/>
  <c r="AC58" i="2"/>
  <c r="AB58" i="2"/>
  <c r="AA58" i="2"/>
  <c r="Z58" i="2"/>
  <c r="X58" i="2"/>
  <c r="W58" i="2"/>
  <c r="V58" i="2"/>
  <c r="T58" i="2"/>
  <c r="S58" i="2"/>
  <c r="R58" i="2"/>
  <c r="P58" i="2"/>
  <c r="O58" i="2"/>
  <c r="N58" i="2"/>
  <c r="M58" i="2"/>
  <c r="K58" i="2"/>
  <c r="J58" i="2"/>
  <c r="I58" i="2"/>
  <c r="G58" i="2"/>
  <c r="F58" i="2"/>
  <c r="E58" i="2"/>
  <c r="C58" i="2"/>
  <c r="B58" i="2"/>
  <c r="AZ57" i="2"/>
  <c r="Z57" i="2" s="1"/>
  <c r="AV57" i="2"/>
  <c r="AR57" i="2"/>
  <c r="AM57" i="2"/>
  <c r="AI57" i="2"/>
  <c r="I57" i="2" s="1"/>
  <c r="AE57" i="2"/>
  <c r="X57" i="2"/>
  <c r="V57" i="2"/>
  <c r="T57" i="2"/>
  <c r="R57" i="2"/>
  <c r="Q57" i="2"/>
  <c r="M57" i="2"/>
  <c r="K57" i="2"/>
  <c r="G57" i="2"/>
  <c r="E57" i="2"/>
  <c r="C57" i="2"/>
  <c r="AZ56" i="2"/>
  <c r="AX56" i="2"/>
  <c r="AV56" i="2"/>
  <c r="AT56" i="2"/>
  <c r="AR56" i="2"/>
  <c r="AP56" i="2"/>
  <c r="AM56" i="2"/>
  <c r="AK56" i="2"/>
  <c r="AI56" i="2"/>
  <c r="AG56" i="2"/>
  <c r="AE56" i="2"/>
  <c r="AC56" i="2"/>
  <c r="Z56" i="2"/>
  <c r="X56" i="2"/>
  <c r="V56" i="2"/>
  <c r="T56" i="2"/>
  <c r="R56" i="2"/>
  <c r="Q56" i="2"/>
  <c r="M56" i="2"/>
  <c r="K56" i="2"/>
  <c r="I56" i="2"/>
  <c r="G56" i="2"/>
  <c r="E56" i="2"/>
  <c r="C56" i="2"/>
  <c r="BA55" i="2"/>
  <c r="AZ55" i="2"/>
  <c r="AY55" i="2"/>
  <c r="AX55" i="2"/>
  <c r="AW55" i="2"/>
  <c r="AV55" i="2"/>
  <c r="AU55" i="2"/>
  <c r="AT55" i="2"/>
  <c r="AS55" i="2"/>
  <c r="AR55"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BA54" i="2"/>
  <c r="AZ54" i="2"/>
  <c r="AY54"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R54" i="2"/>
  <c r="Q54" i="2"/>
  <c r="P54" i="2"/>
  <c r="O54" i="2"/>
  <c r="N54" i="2"/>
  <c r="M54" i="2"/>
  <c r="L54" i="2"/>
  <c r="K54" i="2"/>
  <c r="J54" i="2"/>
  <c r="I54" i="2"/>
  <c r="H54" i="2"/>
  <c r="G54" i="2"/>
  <c r="F54" i="2"/>
  <c r="E54" i="2"/>
  <c r="D54" i="2"/>
  <c r="C54" i="2"/>
  <c r="B54" i="2"/>
  <c r="BA53" i="2"/>
  <c r="AZ53" i="2"/>
  <c r="AY53"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R53" i="2"/>
  <c r="Q53" i="2"/>
  <c r="P53" i="2"/>
  <c r="O53" i="2"/>
  <c r="N53" i="2"/>
  <c r="M53" i="2"/>
  <c r="L53" i="2"/>
  <c r="K53" i="2"/>
  <c r="J53" i="2"/>
  <c r="I53" i="2"/>
  <c r="H53" i="2"/>
  <c r="G53" i="2"/>
  <c r="F53" i="2"/>
  <c r="E53" i="2"/>
  <c r="D53" i="2"/>
  <c r="C53" i="2"/>
  <c r="B53" i="2"/>
  <c r="BA52" i="2"/>
  <c r="AZ52" i="2"/>
  <c r="AY52" i="2"/>
  <c r="AX52" i="2"/>
  <c r="AW52" i="2"/>
  <c r="AV52"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H52" i="2"/>
  <c r="G52" i="2"/>
  <c r="F52" i="2"/>
  <c r="E52" i="2"/>
  <c r="D52" i="2"/>
  <c r="C52" i="2"/>
  <c r="B52"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H51" i="2"/>
  <c r="G51" i="2"/>
  <c r="F51" i="2"/>
  <c r="E51" i="2"/>
  <c r="D51" i="2"/>
  <c r="C51" i="2"/>
  <c r="B51" i="2"/>
  <c r="BA50" i="2"/>
  <c r="AZ50" i="2"/>
  <c r="AX50" i="2"/>
  <c r="AW50" i="2"/>
  <c r="AV50" i="2"/>
  <c r="AT50" i="2"/>
  <c r="AS50" i="2"/>
  <c r="AR50" i="2"/>
  <c r="AP50" i="2"/>
  <c r="AO50" i="2"/>
  <c r="AN50" i="2"/>
  <c r="AM50" i="2"/>
  <c r="AK50" i="2"/>
  <c r="AJ50" i="2"/>
  <c r="AI50" i="2"/>
  <c r="AG50" i="2"/>
  <c r="AF50" i="2"/>
  <c r="AE50" i="2"/>
  <c r="AC50" i="2"/>
  <c r="AB50" i="2"/>
  <c r="AA50" i="2"/>
  <c r="Z50" i="2"/>
  <c r="X50" i="2"/>
  <c r="W50" i="2"/>
  <c r="V50" i="2"/>
  <c r="T50" i="2"/>
  <c r="S50" i="2"/>
  <c r="R50" i="2"/>
  <c r="P50" i="2"/>
  <c r="O50" i="2"/>
  <c r="N50" i="2"/>
  <c r="M50" i="2"/>
  <c r="K50" i="2"/>
  <c r="J50" i="2"/>
  <c r="I50" i="2"/>
  <c r="G50" i="2"/>
  <c r="F50" i="2"/>
  <c r="E50" i="2"/>
  <c r="C50" i="2"/>
  <c r="B50" i="2"/>
  <c r="AZ49" i="2"/>
  <c r="Z49" i="2"/>
  <c r="AV49" i="2"/>
  <c r="AR49" i="2"/>
  <c r="R49" i="2" s="1"/>
  <c r="AM49" i="2"/>
  <c r="AI49" i="2"/>
  <c r="AE49" i="2"/>
  <c r="X49" i="2"/>
  <c r="V49" i="2"/>
  <c r="T49" i="2"/>
  <c r="Q49" i="2"/>
  <c r="M49" i="2"/>
  <c r="K49" i="2"/>
  <c r="I49" i="2"/>
  <c r="G49" i="2"/>
  <c r="E49" i="2"/>
  <c r="C49" i="2"/>
  <c r="AZ48" i="2"/>
  <c r="AX48" i="2"/>
  <c r="AV48" i="2"/>
  <c r="AT48" i="2"/>
  <c r="AR48" i="2"/>
  <c r="AP48" i="2"/>
  <c r="AM48" i="2"/>
  <c r="AK48" i="2"/>
  <c r="AI48" i="2"/>
  <c r="AG48" i="2"/>
  <c r="AE48" i="2"/>
  <c r="AC48" i="2"/>
  <c r="Z48" i="2"/>
  <c r="X48" i="2"/>
  <c r="V48" i="2"/>
  <c r="T48" i="2"/>
  <c r="R48" i="2"/>
  <c r="Q48" i="2"/>
  <c r="M48" i="2"/>
  <c r="K48" i="2"/>
  <c r="I48" i="2"/>
  <c r="G48" i="2"/>
  <c r="E48" i="2"/>
  <c r="C48"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C46" i="2"/>
  <c r="B46"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H45" i="2"/>
  <c r="G45" i="2"/>
  <c r="F45" i="2"/>
  <c r="E45" i="2"/>
  <c r="D45" i="2"/>
  <c r="C45" i="2"/>
  <c r="B45"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H44" i="2"/>
  <c r="G44" i="2"/>
  <c r="F44" i="2"/>
  <c r="E44" i="2"/>
  <c r="D44" i="2"/>
  <c r="C44" i="2"/>
  <c r="B44" i="2"/>
  <c r="BA43"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N43" i="2"/>
  <c r="M43" i="2"/>
  <c r="L43" i="2"/>
  <c r="K43" i="2"/>
  <c r="J43" i="2"/>
  <c r="I43" i="2"/>
  <c r="H43" i="2"/>
  <c r="G43" i="2"/>
  <c r="F43" i="2"/>
  <c r="E43" i="2"/>
  <c r="D43" i="2"/>
  <c r="C43" i="2"/>
  <c r="B43" i="2"/>
  <c r="BA42" i="2"/>
  <c r="AZ42" i="2"/>
  <c r="AX42" i="2"/>
  <c r="AW42" i="2"/>
  <c r="AV42" i="2"/>
  <c r="AT42" i="2"/>
  <c r="AS42" i="2"/>
  <c r="AR42" i="2"/>
  <c r="AP42" i="2"/>
  <c r="AO42" i="2"/>
  <c r="AN42" i="2"/>
  <c r="AM42" i="2"/>
  <c r="AK42" i="2"/>
  <c r="AJ42" i="2"/>
  <c r="AI42" i="2"/>
  <c r="AG42" i="2"/>
  <c r="AF42" i="2"/>
  <c r="AE42" i="2"/>
  <c r="AC42" i="2"/>
  <c r="AB42" i="2"/>
  <c r="AA42" i="2"/>
  <c r="Z42" i="2"/>
  <c r="X42" i="2"/>
  <c r="W42" i="2"/>
  <c r="V42" i="2"/>
  <c r="T42" i="2"/>
  <c r="S42" i="2"/>
  <c r="R42" i="2"/>
  <c r="P42" i="2"/>
  <c r="O42" i="2"/>
  <c r="N42" i="2"/>
  <c r="M42" i="2"/>
  <c r="K42" i="2"/>
  <c r="J42" i="2"/>
  <c r="I42" i="2"/>
  <c r="G42" i="2"/>
  <c r="F42" i="2"/>
  <c r="E42" i="2"/>
  <c r="C42" i="2"/>
  <c r="B42" i="2"/>
  <c r="AZ41" i="2"/>
  <c r="AV41" i="2"/>
  <c r="AR41" i="2"/>
  <c r="AM41" i="2"/>
  <c r="AI41" i="2"/>
  <c r="AE41" i="2"/>
  <c r="Z41" i="2"/>
  <c r="X41" i="2"/>
  <c r="V41" i="2"/>
  <c r="T41" i="2"/>
  <c r="R41" i="2"/>
  <c r="Q41" i="2"/>
  <c r="M41" i="2"/>
  <c r="K41" i="2"/>
  <c r="I41" i="2"/>
  <c r="G41" i="2"/>
  <c r="E41" i="2"/>
  <c r="C41" i="2"/>
  <c r="AZ40" i="2"/>
  <c r="AX40" i="2"/>
  <c r="AV40" i="2"/>
  <c r="AT40" i="2"/>
  <c r="AR40" i="2"/>
  <c r="AP40" i="2"/>
  <c r="AM40" i="2"/>
  <c r="AK40" i="2"/>
  <c r="AI40" i="2"/>
  <c r="AG40" i="2"/>
  <c r="AE40" i="2"/>
  <c r="AC40" i="2"/>
  <c r="Z40" i="2"/>
  <c r="X40" i="2"/>
  <c r="V40" i="2"/>
  <c r="T40" i="2"/>
  <c r="R40" i="2"/>
  <c r="Q40" i="2"/>
  <c r="M40" i="2"/>
  <c r="K40" i="2"/>
  <c r="I40" i="2"/>
  <c r="G40" i="2"/>
  <c r="E40" i="2"/>
  <c r="C40"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39" i="2"/>
  <c r="BA38" i="2"/>
  <c r="AZ38" i="2"/>
  <c r="AY38"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I38" i="2"/>
  <c r="H38" i="2"/>
  <c r="G38" i="2"/>
  <c r="F38" i="2"/>
  <c r="E38" i="2"/>
  <c r="D38" i="2"/>
  <c r="C38" i="2"/>
  <c r="B38" i="2"/>
  <c r="BA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J37" i="2"/>
  <c r="I37" i="2"/>
  <c r="H37" i="2"/>
  <c r="G37" i="2"/>
  <c r="F37" i="2"/>
  <c r="E37" i="2"/>
  <c r="D37" i="2"/>
  <c r="C37" i="2"/>
  <c r="B37" i="2"/>
  <c r="BA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R36" i="2"/>
  <c r="Q36" i="2"/>
  <c r="P36" i="2"/>
  <c r="O36" i="2"/>
  <c r="N36" i="2"/>
  <c r="M36" i="2"/>
  <c r="L36" i="2"/>
  <c r="K36" i="2"/>
  <c r="J36" i="2"/>
  <c r="I36" i="2"/>
  <c r="H36" i="2"/>
  <c r="G36" i="2"/>
  <c r="F36" i="2"/>
  <c r="E36" i="2"/>
  <c r="D36" i="2"/>
  <c r="C36" i="2"/>
  <c r="B36"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D35" i="2"/>
  <c r="C35" i="2"/>
  <c r="B35" i="2"/>
  <c r="BA34" i="2"/>
  <c r="AZ34" i="2"/>
  <c r="AX34" i="2"/>
  <c r="AW34" i="2"/>
  <c r="AV34" i="2"/>
  <c r="AT34" i="2"/>
  <c r="AS34" i="2"/>
  <c r="AR34" i="2"/>
  <c r="AP34" i="2"/>
  <c r="AO34" i="2"/>
  <c r="AN34" i="2"/>
  <c r="AM34" i="2"/>
  <c r="AK34" i="2"/>
  <c r="AJ34" i="2"/>
  <c r="AI34" i="2"/>
  <c r="AG34" i="2"/>
  <c r="AF34" i="2"/>
  <c r="AE34" i="2"/>
  <c r="AC34" i="2"/>
  <c r="AB34" i="2"/>
  <c r="AA34" i="2"/>
  <c r="Z34" i="2"/>
  <c r="X34" i="2"/>
  <c r="W34" i="2"/>
  <c r="V34" i="2"/>
  <c r="T34" i="2"/>
  <c r="S34" i="2"/>
  <c r="R34" i="2"/>
  <c r="P34" i="2"/>
  <c r="O34" i="2"/>
  <c r="N34" i="2"/>
  <c r="M34" i="2"/>
  <c r="K34" i="2"/>
  <c r="J34" i="2"/>
  <c r="I34" i="2"/>
  <c r="G34" i="2"/>
  <c r="F34" i="2"/>
  <c r="E34" i="2"/>
  <c r="C34" i="2"/>
  <c r="B34" i="2"/>
  <c r="AZ33" i="2"/>
  <c r="Z33" i="2" s="1"/>
  <c r="AV33" i="2"/>
  <c r="AR33" i="2"/>
  <c r="R33" i="2" s="1"/>
  <c r="AM33" i="2"/>
  <c r="AI33" i="2"/>
  <c r="AE33" i="2"/>
  <c r="X33" i="2"/>
  <c r="V33" i="2"/>
  <c r="T33" i="2"/>
  <c r="Q33" i="2"/>
  <c r="M33" i="2"/>
  <c r="K33" i="2"/>
  <c r="I33" i="2"/>
  <c r="G33" i="2"/>
  <c r="E33" i="2"/>
  <c r="C33" i="2"/>
  <c r="AZ32" i="2"/>
  <c r="AX32" i="2"/>
  <c r="AV32" i="2"/>
  <c r="AT32" i="2"/>
  <c r="AR32" i="2"/>
  <c r="AP32" i="2"/>
  <c r="AM32" i="2"/>
  <c r="AK32" i="2"/>
  <c r="AI32" i="2"/>
  <c r="AG32" i="2"/>
  <c r="AE32" i="2"/>
  <c r="AC32" i="2"/>
  <c r="Z32" i="2"/>
  <c r="X32" i="2"/>
  <c r="V32" i="2"/>
  <c r="T32" i="2"/>
  <c r="R32" i="2"/>
  <c r="Q32" i="2"/>
  <c r="M32" i="2"/>
  <c r="K32" i="2"/>
  <c r="I32" i="2"/>
  <c r="G32" i="2"/>
  <c r="E32" i="2"/>
  <c r="C32" i="2"/>
  <c r="BA31" i="2"/>
  <c r="AZ31"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BA30" i="2"/>
  <c r="AZ30" i="2"/>
  <c r="AY30"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M30" i="2"/>
  <c r="L30" i="2"/>
  <c r="K30" i="2"/>
  <c r="J30" i="2"/>
  <c r="I30" i="2"/>
  <c r="H30" i="2"/>
  <c r="G30" i="2"/>
  <c r="F30" i="2"/>
  <c r="E30" i="2"/>
  <c r="D30" i="2"/>
  <c r="C30" i="2"/>
  <c r="B30" i="2"/>
  <c r="BA29"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R29" i="2"/>
  <c r="Q29" i="2"/>
  <c r="P29" i="2"/>
  <c r="O29" i="2"/>
  <c r="N29" i="2"/>
  <c r="M29" i="2"/>
  <c r="L29" i="2"/>
  <c r="K29" i="2"/>
  <c r="J29" i="2"/>
  <c r="I29" i="2"/>
  <c r="H29" i="2"/>
  <c r="G29" i="2"/>
  <c r="F29" i="2"/>
  <c r="E29" i="2"/>
  <c r="D29" i="2"/>
  <c r="C29" i="2"/>
  <c r="B29"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C28" i="2"/>
  <c r="B28" i="2"/>
  <c r="BA27" i="2"/>
  <c r="AZ27"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H27" i="2"/>
  <c r="G27" i="2"/>
  <c r="F27" i="2"/>
  <c r="E27" i="2"/>
  <c r="D27" i="2"/>
  <c r="C27" i="2"/>
  <c r="B27" i="2"/>
  <c r="BA26" i="2"/>
  <c r="AZ26" i="2"/>
  <c r="AX26" i="2"/>
  <c r="AW26" i="2"/>
  <c r="AV26" i="2"/>
  <c r="AT26" i="2"/>
  <c r="AS26" i="2"/>
  <c r="AR26" i="2"/>
  <c r="AP26" i="2"/>
  <c r="AO26" i="2"/>
  <c r="AN26" i="2"/>
  <c r="AM26" i="2"/>
  <c r="AK26" i="2"/>
  <c r="AJ26" i="2"/>
  <c r="AI26" i="2"/>
  <c r="AG26" i="2"/>
  <c r="AF26" i="2"/>
  <c r="AE26" i="2"/>
  <c r="AC26" i="2"/>
  <c r="AB26" i="2"/>
  <c r="AA26" i="2"/>
  <c r="Z26" i="2"/>
  <c r="X26" i="2"/>
  <c r="W26" i="2"/>
  <c r="V26" i="2"/>
  <c r="T26" i="2"/>
  <c r="S26" i="2"/>
  <c r="R26" i="2"/>
  <c r="P26" i="2"/>
  <c r="O26" i="2"/>
  <c r="N26" i="2"/>
  <c r="M26" i="2"/>
  <c r="K26" i="2"/>
  <c r="J26" i="2"/>
  <c r="I26" i="2"/>
  <c r="G26" i="2"/>
  <c r="F26" i="2"/>
  <c r="E26" i="2"/>
  <c r="C26" i="2"/>
  <c r="B26" i="2"/>
  <c r="AZ25" i="2"/>
  <c r="AV25" i="2"/>
  <c r="V25" i="2"/>
  <c r="AR25" i="2"/>
  <c r="AM25" i="2"/>
  <c r="AI25" i="2"/>
  <c r="AE25" i="2"/>
  <c r="E25" i="2"/>
  <c r="Z25" i="2"/>
  <c r="X25" i="2"/>
  <c r="T25" i="2"/>
  <c r="R25" i="2"/>
  <c r="Q25" i="2"/>
  <c r="M25" i="2"/>
  <c r="K25" i="2"/>
  <c r="I25" i="2"/>
  <c r="G25" i="2"/>
  <c r="C25" i="2"/>
  <c r="AZ24" i="2"/>
  <c r="AX24" i="2"/>
  <c r="X24" i="2" s="1"/>
  <c r="AV24" i="2"/>
  <c r="AT24" i="2"/>
  <c r="T24" i="2" s="1"/>
  <c r="AR24" i="2"/>
  <c r="AP24" i="2"/>
  <c r="Q24" i="2" s="1"/>
  <c r="AM24" i="2"/>
  <c r="AK24" i="2"/>
  <c r="K24" i="2" s="1"/>
  <c r="AI24" i="2"/>
  <c r="AG24" i="2"/>
  <c r="G24" i="2" s="1"/>
  <c r="AE24" i="2"/>
  <c r="AC24" i="2"/>
  <c r="C24" i="2" s="1"/>
  <c r="Z24" i="2"/>
  <c r="V24" i="2"/>
  <c r="R24" i="2"/>
  <c r="M24" i="2"/>
  <c r="I24" i="2"/>
  <c r="E24"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BA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J22" i="2"/>
  <c r="I22" i="2"/>
  <c r="H22" i="2"/>
  <c r="G22" i="2"/>
  <c r="F22" i="2"/>
  <c r="E22" i="2"/>
  <c r="D22" i="2"/>
  <c r="C22" i="2"/>
  <c r="B22" i="2"/>
  <c r="BA21" i="2"/>
  <c r="AZ21"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H21" i="2"/>
  <c r="G21" i="2"/>
  <c r="F21" i="2"/>
  <c r="E21" i="2"/>
  <c r="D21" i="2"/>
  <c r="C21" i="2"/>
  <c r="B21" i="2"/>
  <c r="BA20" i="2"/>
  <c r="AZ20" i="2"/>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H20" i="2"/>
  <c r="G20" i="2"/>
  <c r="F20" i="2"/>
  <c r="E20" i="2"/>
  <c r="D20" i="2"/>
  <c r="C20" i="2"/>
  <c r="B20"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E19" i="2"/>
  <c r="D19" i="2"/>
  <c r="C19" i="2"/>
  <c r="B19" i="2"/>
  <c r="BA18" i="2"/>
  <c r="AZ18" i="2"/>
  <c r="AX18" i="2"/>
  <c r="AW18" i="2"/>
  <c r="AV18" i="2"/>
  <c r="AT18" i="2"/>
  <c r="AS18" i="2"/>
  <c r="AR18" i="2"/>
  <c r="AP18" i="2"/>
  <c r="AO18" i="2"/>
  <c r="AN18" i="2"/>
  <c r="AM18" i="2"/>
  <c r="AK18" i="2"/>
  <c r="AJ18" i="2"/>
  <c r="AI18" i="2"/>
  <c r="AG18" i="2"/>
  <c r="AF18" i="2"/>
  <c r="AE18" i="2"/>
  <c r="AC18" i="2"/>
  <c r="AB18" i="2"/>
  <c r="AA18" i="2"/>
  <c r="Z18" i="2"/>
  <c r="X18" i="2"/>
  <c r="W18" i="2"/>
  <c r="V18" i="2"/>
  <c r="T18" i="2"/>
  <c r="S18" i="2"/>
  <c r="R18" i="2"/>
  <c r="P18" i="2"/>
  <c r="O18" i="2"/>
  <c r="N18" i="2"/>
  <c r="M18" i="2"/>
  <c r="K18" i="2"/>
  <c r="J18" i="2"/>
  <c r="I18" i="2"/>
  <c r="G18" i="2"/>
  <c r="F18" i="2"/>
  <c r="E18" i="2"/>
  <c r="C18" i="2"/>
  <c r="B18" i="2"/>
  <c r="AZ17" i="2"/>
  <c r="Z17" i="2" s="1"/>
  <c r="AV17" i="2"/>
  <c r="V17" i="2" s="1"/>
  <c r="AR17" i="2"/>
  <c r="AM17" i="2"/>
  <c r="M17" i="2" s="1"/>
  <c r="AI17" i="2"/>
  <c r="I17" i="2"/>
  <c r="AE17" i="2"/>
  <c r="X17" i="2"/>
  <c r="T17" i="2"/>
  <c r="R17" i="2"/>
  <c r="Q17" i="2"/>
  <c r="K17" i="2"/>
  <c r="G17" i="2"/>
  <c r="E17" i="2"/>
  <c r="C17" i="2"/>
  <c r="AZ16" i="2"/>
  <c r="AX16" i="2"/>
  <c r="AV16" i="2"/>
  <c r="AT16" i="2"/>
  <c r="AR16" i="2"/>
  <c r="AP16" i="2"/>
  <c r="AM16" i="2"/>
  <c r="AK16" i="2"/>
  <c r="AI16" i="2"/>
  <c r="AG16" i="2"/>
  <c r="AE16" i="2"/>
  <c r="AC16" i="2"/>
  <c r="Z16" i="2"/>
  <c r="X16" i="2"/>
  <c r="V16" i="2"/>
  <c r="T16" i="2"/>
  <c r="R16" i="2"/>
  <c r="Q16" i="2"/>
  <c r="M16" i="2"/>
  <c r="K16" i="2"/>
  <c r="I16" i="2"/>
  <c r="G16" i="2"/>
  <c r="E16" i="2"/>
  <c r="C16" i="2"/>
  <c r="BA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BA14" i="2"/>
  <c r="AZ14" i="2"/>
  <c r="AY14" i="2"/>
  <c r="AX14" i="2"/>
  <c r="AW14" i="2"/>
  <c r="AV14" i="2"/>
  <c r="AU14" i="2"/>
  <c r="AT14" i="2"/>
  <c r="AS14" i="2"/>
  <c r="AR14" i="2"/>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D14" i="2"/>
  <c r="C14" i="2"/>
  <c r="B14" i="2"/>
  <c r="BA13" i="2"/>
  <c r="AZ13" i="2"/>
  <c r="AY13" i="2"/>
  <c r="AX13" i="2"/>
  <c r="AW13" i="2"/>
  <c r="AV13" i="2"/>
  <c r="AU13" i="2"/>
  <c r="AT13" i="2"/>
  <c r="AS13" i="2"/>
  <c r="AR13" i="2"/>
  <c r="AQ13" i="2"/>
  <c r="AP13"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 r="F13" i="2"/>
  <c r="E13" i="2"/>
  <c r="D13" i="2"/>
  <c r="C13" i="2"/>
  <c r="B13"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D12" i="2"/>
  <c r="C12" i="2"/>
  <c r="B12" i="2"/>
  <c r="BA11" i="2"/>
  <c r="AZ11" i="2"/>
  <c r="AY11" i="2"/>
  <c r="AX11" i="2"/>
  <c r="AW11" i="2"/>
  <c r="AV11" i="2"/>
  <c r="AU11"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B11" i="2"/>
  <c r="BA10" i="2"/>
  <c r="AZ10" i="2"/>
  <c r="AX10" i="2"/>
  <c r="AW10" i="2"/>
  <c r="AV10" i="2"/>
  <c r="AT10" i="2"/>
  <c r="AS10" i="2"/>
  <c r="AR10" i="2"/>
  <c r="AP10" i="2"/>
  <c r="AO10" i="2"/>
  <c r="AN10" i="2"/>
  <c r="AM10" i="2"/>
  <c r="AK10" i="2"/>
  <c r="AJ10" i="2"/>
  <c r="AI10" i="2"/>
  <c r="AG10" i="2"/>
  <c r="AF10" i="2"/>
  <c r="AE10" i="2"/>
  <c r="AC10" i="2"/>
  <c r="AB10" i="2"/>
  <c r="AA10" i="2"/>
  <c r="Z10" i="2"/>
  <c r="X10" i="2"/>
  <c r="W10" i="2"/>
  <c r="V10" i="2"/>
  <c r="T10" i="2"/>
  <c r="S10" i="2"/>
  <c r="R10" i="2"/>
  <c r="P10" i="2"/>
  <c r="O10" i="2"/>
  <c r="N10" i="2"/>
  <c r="M10" i="2"/>
  <c r="K10" i="2"/>
  <c r="J10" i="2"/>
  <c r="I10" i="2"/>
  <c r="G10" i="2"/>
  <c r="F10" i="2"/>
  <c r="E10" i="2"/>
  <c r="C10" i="2"/>
  <c r="B10" i="2"/>
  <c r="AZ9" i="2"/>
  <c r="AV9" i="2"/>
  <c r="V9" i="2"/>
  <c r="AR9" i="2"/>
  <c r="AM9" i="2"/>
  <c r="M9" i="2" s="1"/>
  <c r="AI9" i="2"/>
  <c r="AE9" i="2"/>
  <c r="E9" i="2" s="1"/>
  <c r="Z9" i="2"/>
  <c r="X9" i="2"/>
  <c r="T9" i="2"/>
  <c r="R9" i="2"/>
  <c r="Q9" i="2"/>
  <c r="K9" i="2"/>
  <c r="I9" i="2"/>
  <c r="G9" i="2"/>
  <c r="C9" i="2"/>
  <c r="AZ8" i="2"/>
  <c r="AX8" i="2"/>
  <c r="X8" i="2" s="1"/>
  <c r="AV8" i="2"/>
  <c r="AT8" i="2"/>
  <c r="AR8" i="2"/>
  <c r="AP8" i="2"/>
  <c r="Q8" i="2" s="1"/>
  <c r="AM8" i="2"/>
  <c r="AK8" i="2"/>
  <c r="AI8" i="2"/>
  <c r="AG8" i="2"/>
  <c r="G8" i="2" s="1"/>
  <c r="AE8" i="2"/>
  <c r="E8" i="2" s="1"/>
  <c r="AC8" i="2"/>
  <c r="Z8" i="2"/>
  <c r="V8" i="2"/>
  <c r="T8" i="2"/>
  <c r="R8" i="2"/>
  <c r="M8" i="2"/>
  <c r="K8" i="2"/>
  <c r="I8" i="2"/>
  <c r="C8" i="2"/>
  <c r="BA87" i="1"/>
  <c r="AZ87" i="1"/>
  <c r="AY87" i="1"/>
  <c r="AX87" i="1"/>
  <c r="AW87" i="1"/>
  <c r="AV87" i="1"/>
  <c r="AU87" i="1"/>
  <c r="AT87" i="1"/>
  <c r="AS87" i="1"/>
  <c r="AR87" i="1"/>
  <c r="AQ87" i="1"/>
  <c r="AP87" i="1"/>
  <c r="AO87" i="1"/>
  <c r="AN87" i="1"/>
  <c r="AM87" i="1"/>
  <c r="AL87" i="1"/>
  <c r="AK87" i="1"/>
  <c r="AJ87" i="1"/>
  <c r="AI87" i="1"/>
  <c r="AH87" i="1"/>
  <c r="AG87" i="1"/>
  <c r="AF87" i="1"/>
  <c r="AE87" i="1"/>
  <c r="AD87" i="1"/>
  <c r="AC87" i="1"/>
  <c r="AB87" i="1"/>
  <c r="AA87" i="1"/>
  <c r="Z87" i="1"/>
  <c r="Y87" i="1"/>
  <c r="X87" i="1"/>
  <c r="W87" i="1"/>
  <c r="V87" i="1"/>
  <c r="U87" i="1"/>
  <c r="T87" i="1"/>
  <c r="S87" i="1"/>
  <c r="R87" i="1"/>
  <c r="Q87" i="1"/>
  <c r="P87" i="1"/>
  <c r="O87" i="1"/>
  <c r="BA86" i="1"/>
  <c r="AZ86" i="1"/>
  <c r="AY86" i="1"/>
  <c r="AX86" i="1"/>
  <c r="AW86" i="1"/>
  <c r="AV86" i="1"/>
  <c r="AU86" i="1"/>
  <c r="AT86" i="1"/>
  <c r="AS86" i="1"/>
  <c r="AR86" i="1"/>
  <c r="AQ86" i="1"/>
  <c r="AP86" i="1"/>
  <c r="AO86" i="1"/>
  <c r="AN86" i="1"/>
  <c r="AM86" i="1"/>
  <c r="AL86" i="1"/>
  <c r="AK86" i="1"/>
  <c r="AJ86" i="1"/>
  <c r="AI86" i="1"/>
  <c r="AH86" i="1"/>
  <c r="AG86" i="1"/>
  <c r="AF86" i="1"/>
  <c r="AE86" i="1"/>
  <c r="AD86" i="1"/>
  <c r="AC86" i="1"/>
  <c r="AB86" i="1"/>
  <c r="AA86" i="1"/>
  <c r="Z86" i="1"/>
  <c r="Y86" i="1"/>
  <c r="X86" i="1"/>
  <c r="W86" i="1"/>
  <c r="V86" i="1"/>
  <c r="U86" i="1"/>
  <c r="T86" i="1"/>
  <c r="S86" i="1"/>
  <c r="R86" i="1"/>
  <c r="Q86" i="1"/>
  <c r="P86" i="1"/>
  <c r="O86" i="1"/>
  <c r="N86" i="1"/>
  <c r="M86" i="1"/>
  <c r="L86" i="1"/>
  <c r="K86" i="1"/>
  <c r="J86" i="1"/>
  <c r="I86" i="1"/>
  <c r="H86" i="1"/>
  <c r="G86" i="1"/>
  <c r="F86" i="1"/>
  <c r="E86" i="1"/>
  <c r="D86" i="1"/>
  <c r="C86" i="1"/>
  <c r="B86" i="1"/>
  <c r="BA85" i="1"/>
  <c r="AZ85" i="1"/>
  <c r="AY85" i="1"/>
  <c r="AX85" i="1"/>
  <c r="AW85" i="1"/>
  <c r="AV85" i="1"/>
  <c r="AU85" i="1"/>
  <c r="AT85" i="1"/>
  <c r="AS85" i="1"/>
  <c r="AR85" i="1"/>
  <c r="AQ85" i="1"/>
  <c r="AP85" i="1"/>
  <c r="AO85" i="1"/>
  <c r="AN85" i="1"/>
  <c r="AM85" i="1"/>
  <c r="AL85"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I85" i="1"/>
  <c r="H85" i="1"/>
  <c r="G85" i="1"/>
  <c r="F85" i="1"/>
  <c r="E85" i="1"/>
  <c r="D85" i="1"/>
  <c r="C85" i="1"/>
  <c r="B85" i="1"/>
  <c r="BA84" i="1"/>
  <c r="AZ84" i="1"/>
  <c r="AY84" i="1"/>
  <c r="AX84" i="1"/>
  <c r="AW84" i="1"/>
  <c r="AV84" i="1"/>
  <c r="AU84" i="1"/>
  <c r="AT84" i="1"/>
  <c r="AS84" i="1"/>
  <c r="AR84" i="1"/>
  <c r="AQ84" i="1"/>
  <c r="AP84" i="1"/>
  <c r="AO84" i="1"/>
  <c r="AN84" i="1"/>
  <c r="AM84" i="1"/>
  <c r="AL84" i="1"/>
  <c r="AK84" i="1"/>
  <c r="AJ84" i="1"/>
  <c r="AI84" i="1"/>
  <c r="AH84" i="1"/>
  <c r="AG84" i="1"/>
  <c r="AF84" i="1"/>
  <c r="AE84" i="1"/>
  <c r="AD84" i="1"/>
  <c r="AC84" i="1"/>
  <c r="AB84" i="1"/>
  <c r="AA84" i="1"/>
  <c r="Z84" i="1"/>
  <c r="Y84" i="1"/>
  <c r="X84" i="1"/>
  <c r="W84" i="1"/>
  <c r="V84" i="1"/>
  <c r="U84" i="1"/>
  <c r="T84" i="1"/>
  <c r="S84" i="1"/>
  <c r="R84" i="1"/>
  <c r="Q84" i="1"/>
  <c r="P84" i="1"/>
  <c r="O84" i="1"/>
  <c r="N84" i="1"/>
  <c r="M84" i="1"/>
  <c r="L84" i="1"/>
  <c r="K84" i="1"/>
  <c r="J84" i="1"/>
  <c r="I84" i="1"/>
  <c r="H84" i="1"/>
  <c r="G84" i="1"/>
  <c r="F84" i="1"/>
  <c r="E84" i="1"/>
  <c r="D84" i="1"/>
  <c r="C84" i="1"/>
  <c r="B84" i="1"/>
  <c r="BA83" i="1"/>
  <c r="AZ83" i="1"/>
  <c r="AY83" i="1"/>
  <c r="AX83" i="1"/>
  <c r="AW83" i="1"/>
  <c r="AV83" i="1"/>
  <c r="AU83" i="1"/>
  <c r="AT83" i="1"/>
  <c r="AS83" i="1"/>
  <c r="AR83" i="1"/>
  <c r="AQ83" i="1"/>
  <c r="AP83" i="1"/>
  <c r="AO83" i="1"/>
  <c r="AN83" i="1"/>
  <c r="AM83" i="1"/>
  <c r="AL83" i="1"/>
  <c r="AK83" i="1"/>
  <c r="AJ83" i="1"/>
  <c r="AI83" i="1"/>
  <c r="AH83" i="1"/>
  <c r="AG83" i="1"/>
  <c r="AF83" i="1"/>
  <c r="AE83" i="1"/>
  <c r="AD83" i="1"/>
  <c r="AC83" i="1"/>
  <c r="AB83" i="1"/>
  <c r="AA83" i="1"/>
  <c r="Z83" i="1"/>
  <c r="Y83" i="1"/>
  <c r="X83" i="1"/>
  <c r="W83" i="1"/>
  <c r="V83" i="1"/>
  <c r="U83" i="1"/>
  <c r="T83" i="1"/>
  <c r="S83" i="1"/>
  <c r="R83" i="1"/>
  <c r="Q83" i="1"/>
  <c r="P83" i="1"/>
  <c r="O83" i="1"/>
  <c r="N83" i="1"/>
  <c r="M83" i="1"/>
  <c r="L83" i="1"/>
  <c r="K83" i="1"/>
  <c r="J83" i="1"/>
  <c r="I83" i="1"/>
  <c r="H83" i="1"/>
  <c r="G83" i="1"/>
  <c r="F83" i="1"/>
  <c r="E83" i="1"/>
  <c r="D83" i="1"/>
  <c r="C83" i="1"/>
  <c r="B83" i="1"/>
  <c r="BA82" i="1"/>
  <c r="AZ82" i="1"/>
  <c r="AX82" i="1"/>
  <c r="AW82" i="1"/>
  <c r="AV82" i="1"/>
  <c r="AT82" i="1"/>
  <c r="AS82" i="1"/>
  <c r="AR82" i="1"/>
  <c r="AP82" i="1"/>
  <c r="AO82" i="1"/>
  <c r="AN82" i="1"/>
  <c r="AM82" i="1"/>
  <c r="AK82" i="1"/>
  <c r="AJ82" i="1"/>
  <c r="AI82" i="1"/>
  <c r="AG82" i="1"/>
  <c r="AF82" i="1"/>
  <c r="AE82" i="1"/>
  <c r="AC82" i="1"/>
  <c r="AB82" i="1"/>
  <c r="AA82" i="1"/>
  <c r="Z82" i="1"/>
  <c r="X82" i="1"/>
  <c r="W82" i="1"/>
  <c r="V82" i="1"/>
  <c r="T82" i="1"/>
  <c r="S82" i="1"/>
  <c r="R82" i="1"/>
  <c r="P82" i="1"/>
  <c r="O82" i="1"/>
  <c r="N82" i="1"/>
  <c r="M82" i="1"/>
  <c r="K82" i="1"/>
  <c r="J82" i="1"/>
  <c r="I82" i="1"/>
  <c r="G82" i="1"/>
  <c r="F82" i="1"/>
  <c r="E82" i="1"/>
  <c r="C82" i="1"/>
  <c r="B82" i="1"/>
  <c r="AZ81" i="1"/>
  <c r="Z81" i="1"/>
  <c r="AV81" i="1"/>
  <c r="AR81" i="1"/>
  <c r="AM81" i="1"/>
  <c r="AI81" i="1"/>
  <c r="I81" i="1" s="1"/>
  <c r="AE81" i="1"/>
  <c r="X81" i="1"/>
  <c r="V81" i="1"/>
  <c r="T81" i="1"/>
  <c r="R81" i="1"/>
  <c r="Q81" i="1"/>
  <c r="M81" i="1"/>
  <c r="K81" i="1"/>
  <c r="G81" i="1"/>
  <c r="E81" i="1"/>
  <c r="C81" i="1"/>
  <c r="AZ80" i="1"/>
  <c r="AX80" i="1"/>
  <c r="AV80" i="1"/>
  <c r="AT80" i="1"/>
  <c r="AR80" i="1"/>
  <c r="AP80" i="1"/>
  <c r="AM80" i="1"/>
  <c r="AK80" i="1"/>
  <c r="AI80" i="1"/>
  <c r="AG80" i="1"/>
  <c r="AE80" i="1"/>
  <c r="AC80" i="1"/>
  <c r="Z80" i="1"/>
  <c r="X80" i="1"/>
  <c r="V80" i="1"/>
  <c r="T80" i="1"/>
  <c r="R80" i="1"/>
  <c r="Q80" i="1"/>
  <c r="M80" i="1"/>
  <c r="K80" i="1"/>
  <c r="I80" i="1"/>
  <c r="G80" i="1"/>
  <c r="E80" i="1"/>
  <c r="C80" i="1"/>
  <c r="BA79" i="1"/>
  <c r="AZ79" i="1"/>
  <c r="AY79" i="1"/>
  <c r="AX79" i="1"/>
  <c r="AW79" i="1"/>
  <c r="AV79" i="1"/>
  <c r="AU79" i="1"/>
  <c r="AT79" i="1"/>
  <c r="AS79" i="1"/>
  <c r="AR79" i="1"/>
  <c r="AQ79" i="1"/>
  <c r="AP79" i="1"/>
  <c r="AO79" i="1"/>
  <c r="AN79" i="1"/>
  <c r="AM79" i="1"/>
  <c r="AL79" i="1"/>
  <c r="AK79" i="1"/>
  <c r="AJ79" i="1"/>
  <c r="AI79" i="1"/>
  <c r="AH79" i="1"/>
  <c r="AG79" i="1"/>
  <c r="AF79" i="1"/>
  <c r="AE79" i="1"/>
  <c r="AD79" i="1"/>
  <c r="AC79" i="1"/>
  <c r="AB79" i="1"/>
  <c r="AA79" i="1"/>
  <c r="Z79" i="1"/>
  <c r="Y79" i="1"/>
  <c r="X79" i="1"/>
  <c r="W79" i="1"/>
  <c r="V79" i="1"/>
  <c r="U79" i="1"/>
  <c r="T79" i="1"/>
  <c r="S79" i="1"/>
  <c r="R79" i="1"/>
  <c r="Q79" i="1"/>
  <c r="P79" i="1"/>
  <c r="O79" i="1"/>
  <c r="BA78" i="1"/>
  <c r="AZ78" i="1"/>
  <c r="AY78" i="1"/>
  <c r="AX78" i="1"/>
  <c r="AW78" i="1"/>
  <c r="AV78" i="1"/>
  <c r="AU78" i="1"/>
  <c r="AT78" i="1"/>
  <c r="AS78" i="1"/>
  <c r="AR78" i="1"/>
  <c r="AQ78" i="1"/>
  <c r="AP78" i="1"/>
  <c r="AO78" i="1"/>
  <c r="AN78" i="1"/>
  <c r="AM78" i="1"/>
  <c r="AL78"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I78" i="1"/>
  <c r="H78" i="1"/>
  <c r="G78" i="1"/>
  <c r="F78" i="1"/>
  <c r="E78" i="1"/>
  <c r="D78" i="1"/>
  <c r="C78" i="1"/>
  <c r="B78" i="1"/>
  <c r="BA77" i="1"/>
  <c r="AZ77" i="1"/>
  <c r="AY77" i="1"/>
  <c r="AX77" i="1"/>
  <c r="AW77" i="1"/>
  <c r="AV77" i="1"/>
  <c r="AU77" i="1"/>
  <c r="AT77" i="1"/>
  <c r="AS77" i="1"/>
  <c r="AR77" i="1"/>
  <c r="AQ77" i="1"/>
  <c r="AP77" i="1"/>
  <c r="AO77" i="1"/>
  <c r="AN77" i="1"/>
  <c r="AM77" i="1"/>
  <c r="AL77" i="1"/>
  <c r="AK77" i="1"/>
  <c r="AJ77" i="1"/>
  <c r="AI77" i="1"/>
  <c r="AH77" i="1"/>
  <c r="AG77" i="1"/>
  <c r="AF77" i="1"/>
  <c r="AE77" i="1"/>
  <c r="AD77" i="1"/>
  <c r="AC77" i="1"/>
  <c r="AB77" i="1"/>
  <c r="AA77" i="1"/>
  <c r="Z77" i="1"/>
  <c r="Y77" i="1"/>
  <c r="X77" i="1"/>
  <c r="W77" i="1"/>
  <c r="V77" i="1"/>
  <c r="U77" i="1"/>
  <c r="T77" i="1"/>
  <c r="S77" i="1"/>
  <c r="R77" i="1"/>
  <c r="Q77" i="1"/>
  <c r="P77" i="1"/>
  <c r="O77" i="1"/>
  <c r="N77" i="1"/>
  <c r="M77" i="1"/>
  <c r="L77" i="1"/>
  <c r="K77" i="1"/>
  <c r="J77" i="1"/>
  <c r="I77" i="1"/>
  <c r="H77" i="1"/>
  <c r="G77" i="1"/>
  <c r="F77" i="1"/>
  <c r="E77" i="1"/>
  <c r="D77" i="1"/>
  <c r="C77" i="1"/>
  <c r="B77" i="1"/>
  <c r="BA76" i="1"/>
  <c r="AZ76" i="1"/>
  <c r="AY76" i="1"/>
  <c r="AX76" i="1"/>
  <c r="AW76" i="1"/>
  <c r="AV76" i="1"/>
  <c r="AU76" i="1"/>
  <c r="AT76" i="1"/>
  <c r="AS76" i="1"/>
  <c r="AR76" i="1"/>
  <c r="AQ76" i="1"/>
  <c r="AP76" i="1"/>
  <c r="AO76" i="1"/>
  <c r="AN76" i="1"/>
  <c r="AM76" i="1"/>
  <c r="AL76" i="1"/>
  <c r="AK76" i="1"/>
  <c r="AJ76" i="1"/>
  <c r="AI76" i="1"/>
  <c r="AH76" i="1"/>
  <c r="AG76" i="1"/>
  <c r="AF76" i="1"/>
  <c r="AE76" i="1"/>
  <c r="AD76" i="1"/>
  <c r="AC76" i="1"/>
  <c r="AB76" i="1"/>
  <c r="AA76" i="1"/>
  <c r="Z76" i="1"/>
  <c r="Y76" i="1"/>
  <c r="X76" i="1"/>
  <c r="W76" i="1"/>
  <c r="V76" i="1"/>
  <c r="U76" i="1"/>
  <c r="T76" i="1"/>
  <c r="S76" i="1"/>
  <c r="R76" i="1"/>
  <c r="Q76" i="1"/>
  <c r="P76" i="1"/>
  <c r="O76" i="1"/>
  <c r="N76" i="1"/>
  <c r="M76" i="1"/>
  <c r="L76" i="1"/>
  <c r="K76" i="1"/>
  <c r="J76" i="1"/>
  <c r="I76" i="1"/>
  <c r="H76" i="1"/>
  <c r="G76" i="1"/>
  <c r="F76" i="1"/>
  <c r="E76" i="1"/>
  <c r="D76" i="1"/>
  <c r="C76" i="1"/>
  <c r="B76" i="1"/>
  <c r="BA75" i="1"/>
  <c r="AZ75" i="1"/>
  <c r="AY75"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I75" i="1"/>
  <c r="H75" i="1"/>
  <c r="G75" i="1"/>
  <c r="F75" i="1"/>
  <c r="E75" i="1"/>
  <c r="D75" i="1"/>
  <c r="C75" i="1"/>
  <c r="B75" i="1"/>
  <c r="BA74" i="1"/>
  <c r="AZ74" i="1"/>
  <c r="AX74" i="1"/>
  <c r="AW74" i="1"/>
  <c r="AV74" i="1"/>
  <c r="AT74" i="1"/>
  <c r="AS74" i="1"/>
  <c r="AR74" i="1"/>
  <c r="AP74" i="1"/>
  <c r="AO74" i="1"/>
  <c r="AN74" i="1"/>
  <c r="AM74" i="1"/>
  <c r="AK74" i="1"/>
  <c r="AJ74" i="1"/>
  <c r="AI74" i="1"/>
  <c r="AG74" i="1"/>
  <c r="AF74" i="1"/>
  <c r="AE74" i="1"/>
  <c r="AC74" i="1"/>
  <c r="AB74" i="1"/>
  <c r="AA74" i="1"/>
  <c r="Z74" i="1"/>
  <c r="X74" i="1"/>
  <c r="W74" i="1"/>
  <c r="V74" i="1"/>
  <c r="T74" i="1"/>
  <c r="S74" i="1"/>
  <c r="R74" i="1"/>
  <c r="P74" i="1"/>
  <c r="O74" i="1"/>
  <c r="N74" i="1"/>
  <c r="M74" i="1"/>
  <c r="K74" i="1"/>
  <c r="J74" i="1"/>
  <c r="I74" i="1"/>
  <c r="G74" i="1"/>
  <c r="F74" i="1"/>
  <c r="E74" i="1"/>
  <c r="C74" i="1"/>
  <c r="B74" i="1"/>
  <c r="AZ73" i="1"/>
  <c r="Z73" i="1" s="1"/>
  <c r="AV73" i="1"/>
  <c r="AR73" i="1"/>
  <c r="R73" i="1" s="1"/>
  <c r="AM73" i="1"/>
  <c r="M73" i="1"/>
  <c r="AI73" i="1"/>
  <c r="AE73" i="1"/>
  <c r="X73" i="1"/>
  <c r="V73" i="1"/>
  <c r="T73" i="1"/>
  <c r="Q73" i="1"/>
  <c r="K73" i="1"/>
  <c r="I73" i="1"/>
  <c r="G73" i="1"/>
  <c r="E73" i="1"/>
  <c r="C73" i="1"/>
  <c r="AZ72" i="1"/>
  <c r="AX72" i="1"/>
  <c r="AV72" i="1"/>
  <c r="AT72" i="1"/>
  <c r="AR72" i="1"/>
  <c r="AP72" i="1"/>
  <c r="AM72" i="1"/>
  <c r="AK72" i="1"/>
  <c r="AI72" i="1"/>
  <c r="AG72" i="1"/>
  <c r="AE72" i="1"/>
  <c r="AC72" i="1"/>
  <c r="Z72" i="1"/>
  <c r="X72" i="1"/>
  <c r="V72" i="1"/>
  <c r="T72" i="1"/>
  <c r="R72" i="1"/>
  <c r="Q72" i="1"/>
  <c r="M72" i="1"/>
  <c r="K72" i="1"/>
  <c r="I72" i="1"/>
  <c r="G72" i="1"/>
  <c r="E72" i="1"/>
  <c r="C72" i="1"/>
  <c r="BA71" i="1"/>
  <c r="AZ71" i="1"/>
  <c r="AY71" i="1"/>
  <c r="AX71" i="1"/>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S71" i="1"/>
  <c r="R71" i="1"/>
  <c r="Q71" i="1"/>
  <c r="P71" i="1"/>
  <c r="O71" i="1"/>
  <c r="BA70" i="1"/>
  <c r="AZ70" i="1"/>
  <c r="AY70" i="1"/>
  <c r="AX70" i="1"/>
  <c r="AW70" i="1"/>
  <c r="AV70" i="1"/>
  <c r="AU70" i="1"/>
  <c r="AT70" i="1"/>
  <c r="AS70" i="1"/>
  <c r="AR70" i="1"/>
  <c r="AQ70" i="1"/>
  <c r="AP70" i="1"/>
  <c r="AO70" i="1"/>
  <c r="AN70" i="1"/>
  <c r="AM70" i="1"/>
  <c r="AL70" i="1"/>
  <c r="AK70" i="1"/>
  <c r="AJ70" i="1"/>
  <c r="AI70" i="1"/>
  <c r="AH70" i="1"/>
  <c r="AG70" i="1"/>
  <c r="AF70" i="1"/>
  <c r="AE70" i="1"/>
  <c r="AD70" i="1"/>
  <c r="AC70" i="1"/>
  <c r="AB70" i="1"/>
  <c r="AA70" i="1"/>
  <c r="Z70" i="1"/>
  <c r="Y70" i="1"/>
  <c r="X70" i="1"/>
  <c r="W70" i="1"/>
  <c r="V70" i="1"/>
  <c r="U70" i="1"/>
  <c r="T70" i="1"/>
  <c r="S70" i="1"/>
  <c r="R70" i="1"/>
  <c r="Q70" i="1"/>
  <c r="P70" i="1"/>
  <c r="O70" i="1"/>
  <c r="N70" i="1"/>
  <c r="M70" i="1"/>
  <c r="L70" i="1"/>
  <c r="K70" i="1"/>
  <c r="J70" i="1"/>
  <c r="I70" i="1"/>
  <c r="H70" i="1"/>
  <c r="G70" i="1"/>
  <c r="F70" i="1"/>
  <c r="E70" i="1"/>
  <c r="D70" i="1"/>
  <c r="C70" i="1"/>
  <c r="B70" i="1"/>
  <c r="BA69" i="1"/>
  <c r="AZ69" i="1"/>
  <c r="AY69" i="1"/>
  <c r="AX69" i="1"/>
  <c r="AW69" i="1"/>
  <c r="AV69" i="1"/>
  <c r="AU69" i="1"/>
  <c r="AT69" i="1"/>
  <c r="AS69" i="1"/>
  <c r="AR69" i="1"/>
  <c r="AQ69" i="1"/>
  <c r="AP69" i="1"/>
  <c r="AO69" i="1"/>
  <c r="AN69" i="1"/>
  <c r="AM69" i="1"/>
  <c r="AL69" i="1"/>
  <c r="AK69" i="1"/>
  <c r="AJ69" i="1"/>
  <c r="AI69" i="1"/>
  <c r="AH69" i="1"/>
  <c r="AG69" i="1"/>
  <c r="AF69" i="1"/>
  <c r="AE69" i="1"/>
  <c r="AD69" i="1"/>
  <c r="AC69" i="1"/>
  <c r="AB69" i="1"/>
  <c r="AA69" i="1"/>
  <c r="Z69" i="1"/>
  <c r="Y69" i="1"/>
  <c r="X69" i="1"/>
  <c r="W69" i="1"/>
  <c r="V69" i="1"/>
  <c r="U69" i="1"/>
  <c r="T69" i="1"/>
  <c r="S69" i="1"/>
  <c r="R69" i="1"/>
  <c r="Q69" i="1"/>
  <c r="P69" i="1"/>
  <c r="O69" i="1"/>
  <c r="N69" i="1"/>
  <c r="M69" i="1"/>
  <c r="L69" i="1"/>
  <c r="K69" i="1"/>
  <c r="J69" i="1"/>
  <c r="I69" i="1"/>
  <c r="H69" i="1"/>
  <c r="G69" i="1"/>
  <c r="F69" i="1"/>
  <c r="E69" i="1"/>
  <c r="D69" i="1"/>
  <c r="C69" i="1"/>
  <c r="B69"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68" i="1"/>
  <c r="E68" i="1"/>
  <c r="D68" i="1"/>
  <c r="C68" i="1"/>
  <c r="B68" i="1"/>
  <c r="BA67" i="1"/>
  <c r="AZ67" i="1"/>
  <c r="AY67" i="1"/>
  <c r="AX67" i="1"/>
  <c r="AW67" i="1"/>
  <c r="AV67" i="1"/>
  <c r="AU67" i="1"/>
  <c r="AT67" i="1"/>
  <c r="AS67" i="1"/>
  <c r="AR67" i="1"/>
  <c r="AQ67" i="1"/>
  <c r="AP67" i="1"/>
  <c r="AO67" i="1"/>
  <c r="AN67" i="1"/>
  <c r="AM67" i="1"/>
  <c r="AL67" i="1"/>
  <c r="AK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I67" i="1"/>
  <c r="H67" i="1"/>
  <c r="G67" i="1"/>
  <c r="F67" i="1"/>
  <c r="E67" i="1"/>
  <c r="D67" i="1"/>
  <c r="C67" i="1"/>
  <c r="B67" i="1"/>
  <c r="BA66" i="1"/>
  <c r="AZ66" i="1"/>
  <c r="AX66" i="1"/>
  <c r="AW66" i="1"/>
  <c r="AV66" i="1"/>
  <c r="AT66" i="1"/>
  <c r="AS66" i="1"/>
  <c r="AR66" i="1"/>
  <c r="AP66" i="1"/>
  <c r="AO66" i="1"/>
  <c r="AN66" i="1"/>
  <c r="AM66" i="1"/>
  <c r="AK66" i="1"/>
  <c r="AJ66" i="1"/>
  <c r="AI66" i="1"/>
  <c r="AG66" i="1"/>
  <c r="AF66" i="1"/>
  <c r="AE66" i="1"/>
  <c r="AC66" i="1"/>
  <c r="AB66" i="1"/>
  <c r="AA66" i="1"/>
  <c r="Z66" i="1"/>
  <c r="X66" i="1"/>
  <c r="W66" i="1"/>
  <c r="V66" i="1"/>
  <c r="T66" i="1"/>
  <c r="S66" i="1"/>
  <c r="R66" i="1"/>
  <c r="P66" i="1"/>
  <c r="O66" i="1"/>
  <c r="N66" i="1"/>
  <c r="M66" i="1"/>
  <c r="K66" i="1"/>
  <c r="J66" i="1"/>
  <c r="I66" i="1"/>
  <c r="G66" i="1"/>
  <c r="F66" i="1"/>
  <c r="E66" i="1"/>
  <c r="C66" i="1"/>
  <c r="B66" i="1"/>
  <c r="AZ65" i="1"/>
  <c r="AV65" i="1"/>
  <c r="V65" i="1" s="1"/>
  <c r="AR65" i="1"/>
  <c r="AM65" i="1"/>
  <c r="AI65" i="1"/>
  <c r="I65" i="1" s="1"/>
  <c r="AE65" i="1"/>
  <c r="E65" i="1" s="1"/>
  <c r="Z65" i="1"/>
  <c r="X65" i="1"/>
  <c r="T65" i="1"/>
  <c r="R65" i="1"/>
  <c r="Q65" i="1"/>
  <c r="M65" i="1"/>
  <c r="K65" i="1"/>
  <c r="G65" i="1"/>
  <c r="C65" i="1"/>
  <c r="AZ64" i="1"/>
  <c r="AX64" i="1"/>
  <c r="AV64" i="1"/>
  <c r="AT64" i="1"/>
  <c r="AR64" i="1"/>
  <c r="AP64" i="1"/>
  <c r="AM64" i="1"/>
  <c r="AK64" i="1"/>
  <c r="AI64" i="1"/>
  <c r="AG64" i="1"/>
  <c r="AE64" i="1"/>
  <c r="AC64" i="1"/>
  <c r="Z64" i="1"/>
  <c r="X64" i="1"/>
  <c r="V64" i="1"/>
  <c r="T64" i="1"/>
  <c r="R64" i="1"/>
  <c r="Q64" i="1"/>
  <c r="M64" i="1"/>
  <c r="K64" i="1"/>
  <c r="I64" i="1"/>
  <c r="G64" i="1"/>
  <c r="E64" i="1"/>
  <c r="C64" i="1"/>
  <c r="BA63" i="1"/>
  <c r="AZ63" i="1"/>
  <c r="AY63"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S63" i="1"/>
  <c r="R63" i="1"/>
  <c r="Q63" i="1"/>
  <c r="P63" i="1"/>
  <c r="O63"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W62" i="1"/>
  <c r="V62" i="1"/>
  <c r="U62" i="1"/>
  <c r="T62" i="1"/>
  <c r="S62" i="1"/>
  <c r="R62" i="1"/>
  <c r="Q62" i="1"/>
  <c r="P62" i="1"/>
  <c r="O62" i="1"/>
  <c r="N62" i="1"/>
  <c r="M62" i="1"/>
  <c r="L62" i="1"/>
  <c r="K62" i="1"/>
  <c r="J62" i="1"/>
  <c r="I62" i="1"/>
  <c r="H62" i="1"/>
  <c r="G62" i="1"/>
  <c r="F62" i="1"/>
  <c r="E62" i="1"/>
  <c r="D62" i="1"/>
  <c r="C62" i="1"/>
  <c r="B62" i="1"/>
  <c r="BA61" i="1"/>
  <c r="AZ61" i="1"/>
  <c r="AY61"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H61" i="1"/>
  <c r="G61" i="1"/>
  <c r="F61" i="1"/>
  <c r="E61" i="1"/>
  <c r="D61" i="1"/>
  <c r="C61" i="1"/>
  <c r="B61"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H60" i="1"/>
  <c r="G60" i="1"/>
  <c r="F60" i="1"/>
  <c r="E60" i="1"/>
  <c r="D60" i="1"/>
  <c r="C60" i="1"/>
  <c r="B60"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G59" i="1"/>
  <c r="F59" i="1"/>
  <c r="E59" i="1"/>
  <c r="D59" i="1"/>
  <c r="C59" i="1"/>
  <c r="B59" i="1"/>
  <c r="BA58" i="1"/>
  <c r="AZ58" i="1"/>
  <c r="AX58" i="1"/>
  <c r="AW58" i="1"/>
  <c r="AV58" i="1"/>
  <c r="AT58" i="1"/>
  <c r="AS58" i="1"/>
  <c r="AR58" i="1"/>
  <c r="AP58" i="1"/>
  <c r="AO58" i="1"/>
  <c r="AN58" i="1"/>
  <c r="AM58" i="1"/>
  <c r="AK58" i="1"/>
  <c r="AJ58" i="1"/>
  <c r="AI58" i="1"/>
  <c r="AG58" i="1"/>
  <c r="AF58" i="1"/>
  <c r="AE58" i="1"/>
  <c r="AC58" i="1"/>
  <c r="AB58" i="1"/>
  <c r="AA58" i="1"/>
  <c r="Z58" i="1"/>
  <c r="X58" i="1"/>
  <c r="W58" i="1"/>
  <c r="V58" i="1"/>
  <c r="T58" i="1"/>
  <c r="S58" i="1"/>
  <c r="R58" i="1"/>
  <c r="P58" i="1"/>
  <c r="O58" i="1"/>
  <c r="N58" i="1"/>
  <c r="M58" i="1"/>
  <c r="K58" i="1"/>
  <c r="J58" i="1"/>
  <c r="I58" i="1"/>
  <c r="G58" i="1"/>
  <c r="F58" i="1"/>
  <c r="E58" i="1"/>
  <c r="C58" i="1"/>
  <c r="B58" i="1"/>
  <c r="AZ57" i="1"/>
  <c r="Z57" i="1" s="1"/>
  <c r="AV57" i="1"/>
  <c r="V57" i="1"/>
  <c r="AR57" i="1"/>
  <c r="AM57" i="1"/>
  <c r="AI57" i="1"/>
  <c r="I57" i="1"/>
  <c r="AE57" i="1"/>
  <c r="E57" i="1" s="1"/>
  <c r="X57" i="1"/>
  <c r="T57" i="1"/>
  <c r="R57" i="1"/>
  <c r="Q57" i="1"/>
  <c r="M57" i="1"/>
  <c r="K57" i="1"/>
  <c r="G57" i="1"/>
  <c r="C57" i="1"/>
  <c r="AZ56" i="1"/>
  <c r="AX56" i="1"/>
  <c r="AV56" i="1"/>
  <c r="AT56" i="1"/>
  <c r="AR56" i="1"/>
  <c r="AP56" i="1"/>
  <c r="AM56" i="1"/>
  <c r="AK56" i="1"/>
  <c r="AI56" i="1"/>
  <c r="AG56" i="1"/>
  <c r="AE56" i="1"/>
  <c r="AC56" i="1"/>
  <c r="Z56" i="1"/>
  <c r="X56" i="1"/>
  <c r="V56" i="1"/>
  <c r="T56" i="1"/>
  <c r="R56" i="1"/>
  <c r="Q56" i="1"/>
  <c r="M56" i="1"/>
  <c r="K56" i="1"/>
  <c r="I56" i="1"/>
  <c r="G56" i="1"/>
  <c r="E56" i="1"/>
  <c r="C56" i="1"/>
  <c r="BA55" i="1"/>
  <c r="AZ55" i="1"/>
  <c r="AY55"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S55" i="1"/>
  <c r="R55" i="1"/>
  <c r="Q55" i="1"/>
  <c r="P55" i="1"/>
  <c r="O55"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J54" i="1"/>
  <c r="I54" i="1"/>
  <c r="H54" i="1"/>
  <c r="G54" i="1"/>
  <c r="F54" i="1"/>
  <c r="E54" i="1"/>
  <c r="D54" i="1"/>
  <c r="C54" i="1"/>
  <c r="B54"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G53" i="1"/>
  <c r="F53" i="1"/>
  <c r="E53" i="1"/>
  <c r="D53" i="1"/>
  <c r="C53" i="1"/>
  <c r="B53"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D52" i="1"/>
  <c r="C52" i="1"/>
  <c r="B52"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E51" i="1"/>
  <c r="D51" i="1"/>
  <c r="C51" i="1"/>
  <c r="B51" i="1"/>
  <c r="BA50" i="1"/>
  <c r="AZ50" i="1"/>
  <c r="AX50" i="1"/>
  <c r="AW50" i="1"/>
  <c r="AV50" i="1"/>
  <c r="AT50" i="1"/>
  <c r="AS50" i="1"/>
  <c r="AR50" i="1"/>
  <c r="AP50" i="1"/>
  <c r="AO50" i="1"/>
  <c r="AN50" i="1"/>
  <c r="AM50" i="1"/>
  <c r="AK50" i="1"/>
  <c r="AJ50" i="1"/>
  <c r="AI50" i="1"/>
  <c r="AG50" i="1"/>
  <c r="AF50" i="1"/>
  <c r="AE50" i="1"/>
  <c r="AC50" i="1"/>
  <c r="AB50" i="1"/>
  <c r="AA50" i="1"/>
  <c r="Z50" i="1"/>
  <c r="X50" i="1"/>
  <c r="W50" i="1"/>
  <c r="V50" i="1"/>
  <c r="T50" i="1"/>
  <c r="S50" i="1"/>
  <c r="R50" i="1"/>
  <c r="P50" i="1"/>
  <c r="O50" i="1"/>
  <c r="N50" i="1"/>
  <c r="M50" i="1"/>
  <c r="K50" i="1"/>
  <c r="J50" i="1"/>
  <c r="I50" i="1"/>
  <c r="G50" i="1"/>
  <c r="F50" i="1"/>
  <c r="E50" i="1"/>
  <c r="C50" i="1"/>
  <c r="B50" i="1"/>
  <c r="AZ49" i="1"/>
  <c r="Z49" i="1" s="1"/>
  <c r="AV49" i="1"/>
  <c r="V49" i="1" s="1"/>
  <c r="AR49" i="1"/>
  <c r="AM49" i="1"/>
  <c r="M49" i="1" s="1"/>
  <c r="AI49" i="1"/>
  <c r="I49" i="1"/>
  <c r="AE49" i="1"/>
  <c r="X49" i="1"/>
  <c r="T49" i="1"/>
  <c r="R49" i="1"/>
  <c r="Q49" i="1"/>
  <c r="K49" i="1"/>
  <c r="G49" i="1"/>
  <c r="E49" i="1"/>
  <c r="C49" i="1"/>
  <c r="AZ48" i="1"/>
  <c r="Z48" i="1" s="1"/>
  <c r="AX48" i="1"/>
  <c r="X48" i="1"/>
  <c r="AV48" i="1"/>
  <c r="AT48" i="1"/>
  <c r="T48" i="1" s="1"/>
  <c r="AR48" i="1"/>
  <c r="AP48" i="1"/>
  <c r="Q48" i="1" s="1"/>
  <c r="AM48" i="1"/>
  <c r="AK48" i="1"/>
  <c r="K48" i="1" s="1"/>
  <c r="AI48" i="1"/>
  <c r="AG48" i="1"/>
  <c r="G48" i="1" s="1"/>
  <c r="AE48" i="1"/>
  <c r="AC48" i="1"/>
  <c r="C48" i="1" s="1"/>
  <c r="V48" i="1"/>
  <c r="R48" i="1"/>
  <c r="M48" i="1"/>
  <c r="I48" i="1"/>
  <c r="E48"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B46"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D45" i="1"/>
  <c r="C45" i="1"/>
  <c r="B45"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D44" i="1"/>
  <c r="C44" i="1"/>
  <c r="B44"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E43" i="1"/>
  <c r="D43" i="1"/>
  <c r="C43" i="1"/>
  <c r="B43" i="1"/>
  <c r="BA42" i="1"/>
  <c r="AZ42" i="1"/>
  <c r="AX42" i="1"/>
  <c r="AW42" i="1"/>
  <c r="AV42" i="1"/>
  <c r="AT42" i="1"/>
  <c r="AS42" i="1"/>
  <c r="AR42" i="1"/>
  <c r="AP42" i="1"/>
  <c r="AO42" i="1"/>
  <c r="AN42" i="1"/>
  <c r="AM42" i="1"/>
  <c r="AK42" i="1"/>
  <c r="AJ42" i="1"/>
  <c r="AI42" i="1"/>
  <c r="AG42" i="1"/>
  <c r="AF42" i="1"/>
  <c r="AE42" i="1"/>
  <c r="AC42" i="1"/>
  <c r="AB42" i="1"/>
  <c r="AA42" i="1"/>
  <c r="Z42" i="1"/>
  <c r="X42" i="1"/>
  <c r="W42" i="1"/>
  <c r="V42" i="1"/>
  <c r="T42" i="1"/>
  <c r="S42" i="1"/>
  <c r="R42" i="1"/>
  <c r="P42" i="1"/>
  <c r="O42" i="1"/>
  <c r="N42" i="1"/>
  <c r="M42" i="1"/>
  <c r="K42" i="1"/>
  <c r="J42" i="1"/>
  <c r="I42" i="1"/>
  <c r="G42" i="1"/>
  <c r="F42" i="1"/>
  <c r="E42" i="1"/>
  <c r="C42" i="1"/>
  <c r="B42" i="1"/>
  <c r="AZ41" i="1"/>
  <c r="AV41" i="1"/>
  <c r="V41" i="1" s="1"/>
  <c r="AR41" i="1"/>
  <c r="R41" i="1"/>
  <c r="AM41" i="1"/>
  <c r="M41" i="1"/>
  <c r="AI41" i="1"/>
  <c r="AE41" i="1"/>
  <c r="E41" i="1" s="1"/>
  <c r="Z41" i="1"/>
  <c r="X41" i="1"/>
  <c r="T41" i="1"/>
  <c r="Q41" i="1"/>
  <c r="K41" i="1"/>
  <c r="I41" i="1"/>
  <c r="G41" i="1"/>
  <c r="C41" i="1"/>
  <c r="AZ40" i="1"/>
  <c r="AX40" i="1"/>
  <c r="X40" i="1" s="1"/>
  <c r="AV40" i="1"/>
  <c r="AT40" i="1"/>
  <c r="AR40" i="1"/>
  <c r="AP40" i="1"/>
  <c r="AM40" i="1"/>
  <c r="AK40" i="1"/>
  <c r="AI40" i="1"/>
  <c r="AG40" i="1"/>
  <c r="AE40" i="1"/>
  <c r="AC40" i="1"/>
  <c r="C40" i="1" s="1"/>
  <c r="Z40" i="1"/>
  <c r="V40" i="1"/>
  <c r="T40" i="1"/>
  <c r="R40" i="1"/>
  <c r="Q40" i="1"/>
  <c r="M40" i="1"/>
  <c r="K40" i="1"/>
  <c r="I40" i="1"/>
  <c r="G40" i="1"/>
  <c r="E40"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B38"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G37" i="1"/>
  <c r="F37" i="1"/>
  <c r="E37" i="1"/>
  <c r="D37" i="1"/>
  <c r="C37" i="1"/>
  <c r="B37"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H36" i="1"/>
  <c r="G36" i="1"/>
  <c r="F36" i="1"/>
  <c r="E36" i="1"/>
  <c r="D36" i="1"/>
  <c r="C36" i="1"/>
  <c r="B36"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B35" i="1"/>
  <c r="BA34" i="1"/>
  <c r="AZ34" i="1"/>
  <c r="AX34" i="1"/>
  <c r="AW34" i="1"/>
  <c r="AV34" i="1"/>
  <c r="AT34" i="1"/>
  <c r="AS34" i="1"/>
  <c r="AR34" i="1"/>
  <c r="AP34" i="1"/>
  <c r="AO34" i="1"/>
  <c r="AN34" i="1"/>
  <c r="AM34" i="1"/>
  <c r="AK34" i="1"/>
  <c r="AJ34" i="1"/>
  <c r="AI34" i="1"/>
  <c r="AG34" i="1"/>
  <c r="AF34" i="1"/>
  <c r="AE34" i="1"/>
  <c r="AC34" i="1"/>
  <c r="AB34" i="1"/>
  <c r="AA34" i="1"/>
  <c r="Z34" i="1"/>
  <c r="X34" i="1"/>
  <c r="W34" i="1"/>
  <c r="V34" i="1"/>
  <c r="T34" i="1"/>
  <c r="S34" i="1"/>
  <c r="R34" i="1"/>
  <c r="P34" i="1"/>
  <c r="O34" i="1"/>
  <c r="N34" i="1"/>
  <c r="M34" i="1"/>
  <c r="K34" i="1"/>
  <c r="J34" i="1"/>
  <c r="I34" i="1"/>
  <c r="G34" i="1"/>
  <c r="F34" i="1"/>
  <c r="E34" i="1"/>
  <c r="C34" i="1"/>
  <c r="B34" i="1"/>
  <c r="AZ33" i="1"/>
  <c r="AV33" i="1"/>
  <c r="V33" i="1" s="1"/>
  <c r="AR33" i="1"/>
  <c r="AM33" i="1"/>
  <c r="AI33" i="1"/>
  <c r="AE33" i="1"/>
  <c r="E33" i="1" s="1"/>
  <c r="Z33" i="1"/>
  <c r="X33" i="1"/>
  <c r="T33" i="1"/>
  <c r="R33" i="1"/>
  <c r="Q33" i="1"/>
  <c r="M33" i="1"/>
  <c r="K33" i="1"/>
  <c r="I33" i="1"/>
  <c r="G33" i="1"/>
  <c r="C33" i="1"/>
  <c r="AZ32" i="1"/>
  <c r="AX32" i="1"/>
  <c r="AV32" i="1"/>
  <c r="AT32" i="1"/>
  <c r="AR32" i="1"/>
  <c r="AP32" i="1"/>
  <c r="AM32" i="1"/>
  <c r="AK32" i="1"/>
  <c r="K32" i="1" s="1"/>
  <c r="AI32" i="1"/>
  <c r="AG32" i="1"/>
  <c r="AE32" i="1"/>
  <c r="AC32" i="1"/>
  <c r="Z32" i="1"/>
  <c r="X32" i="1"/>
  <c r="V32" i="1"/>
  <c r="T32" i="1"/>
  <c r="R32" i="1"/>
  <c r="Q32" i="1"/>
  <c r="M32" i="1"/>
  <c r="I32" i="1"/>
  <c r="G32" i="1"/>
  <c r="E32" i="1"/>
  <c r="C32" i="1"/>
  <c r="BA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D30" i="1"/>
  <c r="C30" i="1"/>
  <c r="B30"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F29" i="1"/>
  <c r="E29" i="1"/>
  <c r="D29" i="1"/>
  <c r="C29" i="1"/>
  <c r="B29"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B28"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G27" i="1"/>
  <c r="F27" i="1"/>
  <c r="E27" i="1"/>
  <c r="D27" i="1"/>
  <c r="C27" i="1"/>
  <c r="B27" i="1"/>
  <c r="BA26" i="1"/>
  <c r="AZ26" i="1"/>
  <c r="AX26" i="1"/>
  <c r="AW26" i="1"/>
  <c r="AV26" i="1"/>
  <c r="AT26" i="1"/>
  <c r="AS26" i="1"/>
  <c r="AR26" i="1"/>
  <c r="AP26" i="1"/>
  <c r="AO26" i="1"/>
  <c r="AN26" i="1"/>
  <c r="AM26" i="1"/>
  <c r="AK26" i="1"/>
  <c r="AJ26" i="1"/>
  <c r="AI26" i="1"/>
  <c r="AG26" i="1"/>
  <c r="AF26" i="1"/>
  <c r="AE26" i="1"/>
  <c r="AC26" i="1"/>
  <c r="AB26" i="1"/>
  <c r="AA26" i="1"/>
  <c r="Z26" i="1"/>
  <c r="X26" i="1"/>
  <c r="W26" i="1"/>
  <c r="V26" i="1"/>
  <c r="T26" i="1"/>
  <c r="S26" i="1"/>
  <c r="R26" i="1"/>
  <c r="P26" i="1"/>
  <c r="O26" i="1"/>
  <c r="N26" i="1"/>
  <c r="M26" i="1"/>
  <c r="K26" i="1"/>
  <c r="J26" i="1"/>
  <c r="I26" i="1"/>
  <c r="G26" i="1"/>
  <c r="F26" i="1"/>
  <c r="E26" i="1"/>
  <c r="C26" i="1"/>
  <c r="B26" i="1"/>
  <c r="AZ25" i="1"/>
  <c r="Z25" i="1" s="1"/>
  <c r="AV25" i="1"/>
  <c r="V25" i="1" s="1"/>
  <c r="AR25" i="1"/>
  <c r="AM25" i="1"/>
  <c r="AI25" i="1"/>
  <c r="I25" i="1" s="1"/>
  <c r="AE25" i="1"/>
  <c r="E25" i="1" s="1"/>
  <c r="X25" i="1"/>
  <c r="T25" i="1"/>
  <c r="R25" i="1"/>
  <c r="Q25" i="1"/>
  <c r="M25" i="1"/>
  <c r="K25" i="1"/>
  <c r="G25" i="1"/>
  <c r="C25" i="1"/>
  <c r="AZ24" i="1"/>
  <c r="AX24" i="1"/>
  <c r="AV24" i="1"/>
  <c r="AT24" i="1"/>
  <c r="AR24" i="1"/>
  <c r="AP24" i="1"/>
  <c r="AM24" i="1"/>
  <c r="AK24" i="1"/>
  <c r="AI24" i="1"/>
  <c r="AG24" i="1"/>
  <c r="AE24" i="1"/>
  <c r="AC24" i="1"/>
  <c r="Z24" i="1"/>
  <c r="X24" i="1"/>
  <c r="V24" i="1"/>
  <c r="T24" i="1"/>
  <c r="R24" i="1"/>
  <c r="Q24" i="1"/>
  <c r="M24" i="1"/>
  <c r="K24" i="1"/>
  <c r="I24" i="1"/>
  <c r="G24" i="1"/>
  <c r="E24" i="1"/>
  <c r="C24"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c r="G22" i="1"/>
  <c r="F22" i="1"/>
  <c r="E22" i="1"/>
  <c r="D22" i="1"/>
  <c r="C22" i="1"/>
  <c r="B22"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F21" i="1"/>
  <c r="E21" i="1"/>
  <c r="D21" i="1"/>
  <c r="C21" i="1"/>
  <c r="B21"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B20"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9" i="1"/>
  <c r="D19" i="1"/>
  <c r="C19" i="1"/>
  <c r="B19" i="1"/>
  <c r="BA18" i="1"/>
  <c r="AZ18" i="1"/>
  <c r="AX18" i="1"/>
  <c r="AW18" i="1"/>
  <c r="AV18" i="1"/>
  <c r="AT18" i="1"/>
  <c r="AS18" i="1"/>
  <c r="AR18" i="1"/>
  <c r="AP18" i="1"/>
  <c r="AO18" i="1"/>
  <c r="AN18" i="1"/>
  <c r="AM18" i="1"/>
  <c r="AK18" i="1"/>
  <c r="AJ18" i="1"/>
  <c r="AI18" i="1"/>
  <c r="AG18" i="1"/>
  <c r="AF18" i="1"/>
  <c r="AE18" i="1"/>
  <c r="AC18" i="1"/>
  <c r="AB18" i="1"/>
  <c r="AA18" i="1"/>
  <c r="Z18" i="1"/>
  <c r="X18" i="1"/>
  <c r="W18" i="1"/>
  <c r="V18" i="1"/>
  <c r="T18" i="1"/>
  <c r="S18" i="1"/>
  <c r="R18" i="1"/>
  <c r="P18" i="1"/>
  <c r="O18" i="1"/>
  <c r="N18" i="1"/>
  <c r="M18" i="1"/>
  <c r="K18" i="1"/>
  <c r="J18" i="1"/>
  <c r="I18" i="1"/>
  <c r="G18" i="1"/>
  <c r="F18" i="1"/>
  <c r="E18" i="1"/>
  <c r="C18" i="1"/>
  <c r="B18" i="1"/>
  <c r="AZ17" i="1"/>
  <c r="Z17" i="1" s="1"/>
  <c r="AV17" i="1"/>
  <c r="V17" i="1" s="1"/>
  <c r="AR17" i="1"/>
  <c r="AM17" i="1"/>
  <c r="M17" i="1" s="1"/>
  <c r="AI17" i="1"/>
  <c r="I17" i="1"/>
  <c r="AE17" i="1"/>
  <c r="X17" i="1"/>
  <c r="T17" i="1"/>
  <c r="R17" i="1"/>
  <c r="Q17" i="1"/>
  <c r="K17" i="1"/>
  <c r="G17" i="1"/>
  <c r="E17" i="1"/>
  <c r="C17" i="1"/>
  <c r="AZ16" i="1"/>
  <c r="AX16" i="1"/>
  <c r="AV16" i="1"/>
  <c r="AT16" i="1"/>
  <c r="AR16" i="1"/>
  <c r="AP16" i="1"/>
  <c r="AM16" i="1"/>
  <c r="AK16" i="1"/>
  <c r="AI16" i="1"/>
  <c r="AG16" i="1"/>
  <c r="AE16" i="1"/>
  <c r="AC16" i="1"/>
  <c r="Z16" i="1"/>
  <c r="X16" i="1"/>
  <c r="V16" i="1"/>
  <c r="T16" i="1"/>
  <c r="R16" i="1"/>
  <c r="Q16" i="1"/>
  <c r="M16" i="1"/>
  <c r="K16" i="1"/>
  <c r="I16" i="1"/>
  <c r="G16" i="1"/>
  <c r="E16" i="1"/>
  <c r="C16"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G14" i="1"/>
  <c r="F14" i="1"/>
  <c r="E14" i="1"/>
  <c r="D14" i="1"/>
  <c r="C14" i="1"/>
  <c r="B14"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BA10" i="1"/>
  <c r="AZ10" i="1"/>
  <c r="AX10" i="1"/>
  <c r="AW10" i="1"/>
  <c r="AV10" i="1"/>
  <c r="AT10" i="1"/>
  <c r="AS10" i="1"/>
  <c r="AR10" i="1"/>
  <c r="AP10" i="1"/>
  <c r="AO10" i="1"/>
  <c r="AN10" i="1"/>
  <c r="AM10" i="1"/>
  <c r="AK10" i="1"/>
  <c r="AJ10" i="1"/>
  <c r="AI10" i="1"/>
  <c r="AG10" i="1"/>
  <c r="AF10" i="1"/>
  <c r="AE10" i="1"/>
  <c r="AC10" i="1"/>
  <c r="AB10" i="1"/>
  <c r="AA10" i="1"/>
  <c r="Z10" i="1"/>
  <c r="X10" i="1"/>
  <c r="W10" i="1"/>
  <c r="V10" i="1"/>
  <c r="T10" i="1"/>
  <c r="S10" i="1"/>
  <c r="R10" i="1"/>
  <c r="P10" i="1"/>
  <c r="O10" i="1"/>
  <c r="N10" i="1"/>
  <c r="M10" i="1"/>
  <c r="K10" i="1"/>
  <c r="J10" i="1"/>
  <c r="I10" i="1"/>
  <c r="G10" i="1"/>
  <c r="F10" i="1"/>
  <c r="E10" i="1"/>
  <c r="C10" i="1"/>
  <c r="B10" i="1"/>
  <c r="AZ9" i="1"/>
  <c r="AV9" i="1"/>
  <c r="V9" i="1"/>
  <c r="AR9" i="1"/>
  <c r="AM9" i="1"/>
  <c r="M9" i="1" s="1"/>
  <c r="AI9" i="1"/>
  <c r="AE9" i="1"/>
  <c r="E9" i="1"/>
  <c r="Z9" i="1"/>
  <c r="X9" i="1"/>
  <c r="T9" i="1"/>
  <c r="R9" i="1"/>
  <c r="Q9" i="1"/>
  <c r="K9" i="1"/>
  <c r="I9" i="1"/>
  <c r="G9" i="1"/>
  <c r="C9" i="1"/>
  <c r="AZ8" i="1"/>
  <c r="AX8" i="1"/>
  <c r="AV8" i="1"/>
  <c r="AT8" i="1"/>
  <c r="AR8" i="1"/>
  <c r="AP8" i="1"/>
  <c r="AM8" i="1"/>
  <c r="AK8" i="1"/>
  <c r="AI8" i="1"/>
  <c r="AG8" i="1"/>
  <c r="AE8" i="1"/>
  <c r="AC8" i="1"/>
  <c r="Z8" i="1"/>
  <c r="X8" i="1"/>
  <c r="V8" i="1"/>
  <c r="T8" i="1"/>
  <c r="R8" i="1"/>
  <c r="Q8" i="1"/>
  <c r="M8" i="1"/>
  <c r="K8" i="1"/>
  <c r="I8" i="1"/>
  <c r="G8" i="1"/>
  <c r="E8" i="1"/>
  <c r="C8" i="1"/>
</calcChain>
</file>

<file path=xl/sharedStrings.xml><?xml version="1.0" encoding="utf-8"?>
<sst xmlns="http://schemas.openxmlformats.org/spreadsheetml/2006/main" count="460" uniqueCount="40">
  <si>
    <t>Fins</t>
  </si>
  <si>
    <t>Thresholds:</t>
  </si>
  <si>
    <t>No of valid Cq values</t>
  </si>
  <si>
    <t>Geomean</t>
  </si>
  <si>
    <t>Peracetic Acid - PAA</t>
  </si>
  <si>
    <t>Formalin - FML</t>
  </si>
  <si>
    <t>Surfactantant Pseudomonas strain H6- SPH6</t>
  </si>
  <si>
    <t>Conc,
µg/ml</t>
  </si>
  <si>
    <t>2 h</t>
  </si>
  <si>
    <t>12h</t>
  </si>
  <si>
    <t>24h</t>
  </si>
  <si>
    <t>N</t>
  </si>
  <si>
    <t>geomean</t>
  </si>
  <si>
    <t>GSD</t>
  </si>
  <si>
    <t>C3</t>
  </si>
  <si>
    <t>Hepcidin</t>
  </si>
  <si>
    <t>IL-8</t>
  </si>
  <si>
    <t>IL-10</t>
  </si>
  <si>
    <t>Lysozym</t>
  </si>
  <si>
    <t>SAA</t>
  </si>
  <si>
    <t>Gills</t>
  </si>
  <si>
    <t>←Change values will cahnge the coloring of the table accordingly</t>
  </si>
  <si>
    <t>One-way 
ANOVA</t>
  </si>
  <si>
    <r>
      <t xml:space="preserve">IL-1 </t>
    </r>
    <r>
      <rPr>
        <sz val="20"/>
        <color theme="1"/>
        <rFont val="Symbol"/>
        <family val="1"/>
        <charset val="2"/>
      </rPr>
      <t>b</t>
    </r>
  </si>
  <si>
    <r>
      <t xml:space="preserve">IFN </t>
    </r>
    <r>
      <rPr>
        <sz val="20"/>
        <color theme="1"/>
        <rFont val="Symbol"/>
        <family val="1"/>
        <charset val="2"/>
      </rPr>
      <t>g</t>
    </r>
  </si>
  <si>
    <r>
      <t xml:space="preserve">TNF </t>
    </r>
    <r>
      <rPr>
        <sz val="20"/>
        <color theme="1"/>
        <rFont val="Symbol"/>
        <family val="1"/>
        <charset val="2"/>
      </rPr>
      <t>a</t>
    </r>
  </si>
  <si>
    <t xml:space="preserve">One-way ANOVA,  Dunnett's multiple comparisons test - </t>
  </si>
  <si>
    <t xml:space="preserve">An example of an ANOVA F-test: </t>
  </si>
  <si>
    <t>When performing the F-test, the numbers 9 and 88 of f.ex. F(9,88) indicate the df (degrees of freedom)  between groups (9)  within-group (88), respectively</t>
  </si>
  <si>
    <t>Biocid→</t>
  </si>
  <si>
    <r>
      <t>Hydrogen Peroxid - H</t>
    </r>
    <r>
      <rPr>
        <vertAlign val="subscript"/>
        <sz val="20"/>
        <color theme="1"/>
        <rFont val="Calibri"/>
        <family val="2"/>
        <scheme val="minor"/>
      </rPr>
      <t>2</t>
    </r>
    <r>
      <rPr>
        <sz val="20"/>
        <color theme="1"/>
        <rFont val="Calibri"/>
        <family val="2"/>
        <scheme val="minor"/>
      </rPr>
      <t>O</t>
    </r>
    <r>
      <rPr>
        <vertAlign val="subscript"/>
        <sz val="20"/>
        <color theme="1"/>
        <rFont val="Calibri"/>
        <family val="2"/>
        <scheme val="minor"/>
      </rPr>
      <t>2</t>
    </r>
  </si>
  <si>
    <t>Gene ↓</t>
  </si>
  <si>
    <t>ANOVA</t>
  </si>
  <si>
    <t>Statistic</t>
  </si>
  <si>
    <t>p=</t>
  </si>
  <si>
    <t>Precerebellin</t>
  </si>
  <si>
    <t>Supplement to Mathiessen et al. (2021)</t>
  </si>
  <si>
    <t>https://doi.org/10.3354/dao03617</t>
  </si>
  <si>
    <t>Table S1.  Summary of all qPCR data and statistics</t>
  </si>
  <si>
    <t>Dis Aquat Org 146:9-21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</si>
</sst>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0.0000_ ;[Red]\-#,##0.0000\ "/>
    <numFmt numFmtId="166" formatCode="0.0000"/>
    <numFmt numFmtId="167" formatCode="0.000"/>
  </numFmts>
  <fonts count="9" x14ac:knownFonts="1">
    <font>
      <sz val="10"/>
      <color theme="1"/>
      <name val="Calibri"/>
      <family val="2"/>
      <scheme val="minor"/>
    </font>
    <font>
      <b/>
      <sz val="20"/>
      <color theme="1"/>
      <name val="Calibri"/>
      <family val="2"/>
      <scheme val="minor"/>
    </font>
    <font>
      <sz val="20"/>
      <color theme="1"/>
      <name val="Calibri"/>
      <family val="2"/>
      <scheme val="minor"/>
    </font>
    <font>
      <sz val="20"/>
      <color theme="1"/>
      <name val="Symbol"/>
      <family val="1"/>
      <charset val="2"/>
    </font>
    <font>
      <vertAlign val="subscript"/>
      <sz val="20"/>
      <color theme="1"/>
      <name val="Calibri"/>
      <family val="2"/>
      <scheme val="minor"/>
    </font>
    <font>
      <b/>
      <sz val="17"/>
      <color theme="1"/>
      <name val="Calibri"/>
    </font>
    <font>
      <sz val="14"/>
      <color theme="1"/>
      <name val="Calibri"/>
    </font>
    <font>
      <u/>
      <sz val="10"/>
      <color theme="10"/>
      <name val="Calibri"/>
      <family val="2"/>
      <scheme val="minor"/>
    </font>
    <font>
      <i/>
      <u/>
      <sz val="12"/>
      <color theme="10"/>
      <name val="Calibri"/>
    </font>
  </fonts>
  <fills count="4">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s>
  <borders count="31">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s>
  <cellStyleXfs count="2">
    <xf numFmtId="0" fontId="0" fillId="0" borderId="0"/>
    <xf numFmtId="0" fontId="7" fillId="0" borderId="0" applyNumberFormat="0" applyFill="0" applyBorder="0" applyAlignment="0" applyProtection="0"/>
  </cellStyleXfs>
  <cellXfs count="80">
    <xf numFmtId="0" fontId="0" fillId="0" borderId="0" xfId="0"/>
    <xf numFmtId="0" fontId="0" fillId="0" borderId="16"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0" fillId="0" borderId="19" xfId="0" applyNumberFormat="1" applyFill="1" applyBorder="1" applyAlignment="1">
      <alignment horizontal="center" vertical="center"/>
    </xf>
    <xf numFmtId="166" fontId="0" fillId="0" borderId="22" xfId="0" applyNumberFormat="1" applyBorder="1" applyAlignment="1">
      <alignment vertical="center"/>
    </xf>
    <xf numFmtId="0" fontId="0" fillId="0" borderId="23" xfId="0" applyNumberFormat="1" applyBorder="1" applyAlignment="1">
      <alignment horizontal="center" vertical="center"/>
    </xf>
    <xf numFmtId="165" fontId="0" fillId="0" borderId="0" xfId="0" applyNumberFormat="1" applyBorder="1" applyAlignment="1">
      <alignment horizontal="center" vertical="center"/>
    </xf>
    <xf numFmtId="164" fontId="0" fillId="0" borderId="0" xfId="0" applyNumberFormat="1" applyBorder="1" applyAlignment="1">
      <alignment horizontal="center" vertical="center"/>
    </xf>
    <xf numFmtId="164" fontId="0" fillId="0" borderId="24" xfId="0" applyNumberFormat="1" applyBorder="1" applyAlignment="1">
      <alignment horizontal="center" vertical="center"/>
    </xf>
    <xf numFmtId="0" fontId="0" fillId="0" borderId="22" xfId="0" applyBorder="1" applyAlignment="1">
      <alignment vertical="center"/>
    </xf>
    <xf numFmtId="0" fontId="0" fillId="0" borderId="25" xfId="0" applyBorder="1" applyAlignment="1">
      <alignment vertical="center"/>
    </xf>
    <xf numFmtId="0" fontId="0" fillId="0" borderId="16" xfId="0" applyNumberFormat="1" applyBorder="1" applyAlignment="1">
      <alignment horizontal="center" vertical="center"/>
    </xf>
    <xf numFmtId="165" fontId="0" fillId="0" borderId="17"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9" xfId="0" applyNumberFormat="1" applyBorder="1" applyAlignment="1">
      <alignment horizontal="center" vertical="center"/>
    </xf>
    <xf numFmtId="0" fontId="0" fillId="0" borderId="0" xfId="0" applyAlignment="1">
      <alignment horizontal="left"/>
    </xf>
    <xf numFmtId="165" fontId="0" fillId="0" borderId="17" xfId="0" applyNumberFormat="1" applyFill="1" applyBorder="1" applyAlignment="1">
      <alignment horizontal="center" vertical="center" wrapText="1"/>
    </xf>
    <xf numFmtId="0" fontId="1" fillId="0" borderId="0" xfId="0" applyFont="1" applyBorder="1" applyAlignment="1">
      <alignment horizontal="center"/>
    </xf>
    <xf numFmtId="0" fontId="0" fillId="0" borderId="0" xfId="0" applyBorder="1" applyAlignment="1">
      <alignment vertical="center"/>
    </xf>
    <xf numFmtId="0" fontId="0" fillId="0" borderId="0" xfId="0" applyBorder="1" applyAlignment="1">
      <alignment horizontal="right" vertical="center"/>
    </xf>
    <xf numFmtId="0" fontId="0" fillId="0" borderId="0" xfId="0" applyAlignment="1">
      <alignment vertical="center"/>
    </xf>
    <xf numFmtId="0" fontId="0" fillId="0" borderId="0" xfId="0" applyBorder="1" applyAlignment="1">
      <alignment horizontal="center" vertical="center"/>
    </xf>
    <xf numFmtId="0" fontId="1" fillId="0" borderId="0" xfId="0" applyFont="1" applyBorder="1" applyAlignment="1">
      <alignment horizontal="center" vertical="center"/>
    </xf>
    <xf numFmtId="0" fontId="0" fillId="0" borderId="0" xfId="0" applyFill="1" applyAlignment="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2" xfId="0" applyFill="1" applyBorder="1" applyAlignment="1">
      <alignment vertical="center"/>
    </xf>
    <xf numFmtId="167" fontId="0" fillId="0" borderId="2" xfId="0" applyNumberFormat="1" applyFill="1" applyBorder="1" applyAlignment="1">
      <alignment vertical="center"/>
    </xf>
    <xf numFmtId="167" fontId="0" fillId="0" borderId="20" xfId="0" applyNumberFormat="1" applyFont="1" applyBorder="1" applyAlignment="1">
      <alignment horizontal="right" vertical="center"/>
    </xf>
    <xf numFmtId="167" fontId="0" fillId="0" borderId="3" xfId="0" applyNumberFormat="1" applyFont="1" applyBorder="1" applyAlignment="1">
      <alignment horizontal="right" vertical="center"/>
    </xf>
    <xf numFmtId="167" fontId="0" fillId="0" borderId="26" xfId="0" applyNumberFormat="1" applyFill="1" applyBorder="1" applyAlignment="1">
      <alignment vertical="center"/>
    </xf>
    <xf numFmtId="0" fontId="0" fillId="0" borderId="6" xfId="0" applyFill="1" applyBorder="1" applyAlignment="1">
      <alignment vertical="center"/>
    </xf>
    <xf numFmtId="0" fontId="0" fillId="0" borderId="29" xfId="0" applyFill="1" applyBorder="1" applyAlignment="1">
      <alignment vertical="center"/>
    </xf>
    <xf numFmtId="0" fontId="0" fillId="0" borderId="22" xfId="0" applyNumberFormat="1" applyBorder="1" applyAlignment="1">
      <alignment vertical="center"/>
    </xf>
    <xf numFmtId="0" fontId="0" fillId="0" borderId="10" xfId="0" applyNumberFormat="1" applyBorder="1" applyAlignment="1">
      <alignment horizontal="center" vertical="center"/>
    </xf>
    <xf numFmtId="0" fontId="0" fillId="0" borderId="0" xfId="0" applyNumberFormat="1" applyBorder="1" applyAlignment="1">
      <alignment horizontal="center" vertical="center"/>
    </xf>
    <xf numFmtId="0" fontId="0" fillId="0" borderId="30" xfId="0" applyBorder="1" applyAlignment="1">
      <alignment vertical="center"/>
    </xf>
    <xf numFmtId="0" fontId="0" fillId="0" borderId="11" xfId="0" applyNumberFormat="1" applyBorder="1" applyAlignment="1">
      <alignment horizontal="center" vertical="center"/>
    </xf>
    <xf numFmtId="166" fontId="0" fillId="0" borderId="30" xfId="0" applyNumberFormat="1" applyBorder="1" applyAlignment="1">
      <alignment vertical="center"/>
    </xf>
    <xf numFmtId="0" fontId="0" fillId="0" borderId="15" xfId="0" applyBorder="1" applyAlignment="1">
      <alignment vertical="center"/>
    </xf>
    <xf numFmtId="0" fontId="0" fillId="0" borderId="17" xfId="0" applyNumberFormat="1" applyBorder="1" applyAlignment="1">
      <alignment horizontal="center" vertical="center"/>
    </xf>
    <xf numFmtId="0" fontId="0" fillId="0" borderId="0" xfId="0" applyAlignment="1">
      <alignment horizontal="left" vertical="center"/>
    </xf>
    <xf numFmtId="0" fontId="5" fillId="0" borderId="0" xfId="0" applyFont="1" applyAlignment="1">
      <alignment horizontal="left"/>
    </xf>
    <xf numFmtId="0" fontId="6" fillId="0" borderId="0" xfId="0" applyFont="1" applyAlignment="1">
      <alignment horizontal="left"/>
    </xf>
    <xf numFmtId="0" fontId="0" fillId="0" borderId="0" xfId="0" applyAlignment="1"/>
    <xf numFmtId="0" fontId="8" fillId="0" borderId="0" xfId="1" applyFont="1" applyAlignment="1">
      <alignment shrinkToFit="1"/>
    </xf>
    <xf numFmtId="0" fontId="2" fillId="0" borderId="5" xfId="0" applyNumberFormat="1" applyFont="1" applyFill="1" applyBorder="1" applyAlignment="1">
      <alignment horizontal="left" vertical="center"/>
    </xf>
    <xf numFmtId="0" fontId="2" fillId="0" borderId="14" xfId="0" applyNumberFormat="1" applyFont="1" applyFill="1" applyBorder="1" applyAlignment="1">
      <alignment horizontal="left" vertical="center"/>
    </xf>
    <xf numFmtId="0" fontId="0" fillId="0" borderId="0" xfId="0" applyBorder="1" applyAlignment="1">
      <alignment horizontal="center" vertical="center"/>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6"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8" xfId="0" applyNumberFormat="1" applyFont="1" applyBorder="1" applyAlignment="1">
      <alignment horizontal="center" vertical="center"/>
    </xf>
    <xf numFmtId="164" fontId="0" fillId="0" borderId="9" xfId="0" applyNumberFormat="1" applyFill="1" applyBorder="1" applyAlignment="1">
      <alignment horizontal="center" vertical="center" wrapText="1"/>
    </xf>
    <xf numFmtId="164" fontId="0" fillId="0" borderId="15" xfId="0" applyNumberFormat="1" applyFill="1" applyBorder="1" applyAlignment="1">
      <alignment horizontal="center" vertical="center" wrapText="1"/>
    </xf>
    <xf numFmtId="164" fontId="0" fillId="0" borderId="10"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7" fontId="0" fillId="0" borderId="3" xfId="0" applyNumberFormat="1" applyFont="1" applyBorder="1" applyAlignment="1">
      <alignment horizontal="left" vertical="center"/>
    </xf>
    <xf numFmtId="167" fontId="0" fillId="0" borderId="21" xfId="0" applyNumberFormat="1" applyFont="1" applyBorder="1" applyAlignment="1">
      <alignment horizontal="left" vertical="center"/>
    </xf>
    <xf numFmtId="167" fontId="0" fillId="0" borderId="20" xfId="0" applyNumberFormat="1" applyFont="1" applyBorder="1" applyAlignment="1">
      <alignment horizontal="right" vertical="center"/>
    </xf>
    <xf numFmtId="167" fontId="0" fillId="0" borderId="3" xfId="0" applyNumberFormat="1" applyFont="1" applyBorder="1" applyAlignment="1">
      <alignment horizontal="right" vertical="center"/>
    </xf>
    <xf numFmtId="167" fontId="0" fillId="0" borderId="4" xfId="0" applyNumberFormat="1" applyFont="1" applyBorder="1" applyAlignment="1">
      <alignment horizontal="left" vertical="center"/>
    </xf>
    <xf numFmtId="0" fontId="0" fillId="0" borderId="0" xfId="0" applyAlignment="1">
      <alignment horizontal="left" vertical="center"/>
    </xf>
    <xf numFmtId="0" fontId="2" fillId="0" borderId="1" xfId="0" applyNumberFormat="1" applyFont="1" applyBorder="1" applyAlignment="1">
      <alignment horizontal="left" vertical="center"/>
    </xf>
    <xf numFmtId="0" fontId="2" fillId="0" borderId="5" xfId="0" applyNumberFormat="1" applyFont="1" applyBorder="1" applyAlignment="1">
      <alignment horizontal="left" vertical="center"/>
    </xf>
    <xf numFmtId="0" fontId="2" fillId="0" borderId="14" xfId="0" applyNumberFormat="1" applyFont="1" applyBorder="1" applyAlignment="1">
      <alignment horizontal="left" vertical="center"/>
    </xf>
    <xf numFmtId="0" fontId="1" fillId="0" borderId="0" xfId="0" applyFont="1" applyBorder="1" applyAlignment="1">
      <alignment horizontal="center"/>
    </xf>
    <xf numFmtId="0" fontId="0" fillId="2" borderId="0" xfId="0" applyFill="1" applyBorder="1" applyAlignment="1">
      <alignment horizontal="center" vertical="center"/>
    </xf>
    <xf numFmtId="0" fontId="0" fillId="3" borderId="0" xfId="0" applyFill="1" applyBorder="1" applyAlignment="1">
      <alignment horizontal="center" vertical="center"/>
    </xf>
    <xf numFmtId="166" fontId="0" fillId="0" borderId="7" xfId="0" applyNumberFormat="1" applyFont="1" applyBorder="1" applyAlignment="1">
      <alignment horizontal="left" vertical="center"/>
    </xf>
    <xf numFmtId="166" fontId="0" fillId="0" borderId="28" xfId="0" applyNumberFormat="1" applyFont="1" applyBorder="1" applyAlignment="1">
      <alignment horizontal="left" vertical="center"/>
    </xf>
    <xf numFmtId="166" fontId="0" fillId="0" borderId="7" xfId="0" applyNumberFormat="1" applyFont="1" applyBorder="1" applyAlignment="1">
      <alignment horizontal="right" vertical="center"/>
    </xf>
    <xf numFmtId="166" fontId="0" fillId="0" borderId="27" xfId="0" applyNumberFormat="1" applyFont="1" applyBorder="1" applyAlignment="1">
      <alignment horizontal="right" vertical="center"/>
    </xf>
    <xf numFmtId="166" fontId="0" fillId="0" borderId="8" xfId="0" applyNumberFormat="1" applyFont="1" applyBorder="1" applyAlignment="1">
      <alignment horizontal="left" vertical="center"/>
    </xf>
    <xf numFmtId="0" fontId="1" fillId="0" borderId="0" xfId="0" applyFont="1" applyBorder="1" applyAlignment="1">
      <alignment horizontal="center" vertical="center"/>
    </xf>
  </cellXfs>
  <cellStyles count="2">
    <cellStyle name="Link" xfId="1" builtinId="8"/>
    <cellStyle name="Standard" xfId="0" builtinId="0"/>
  </cellStyles>
  <dxfs count="42">
    <dxf>
      <numFmt numFmtId="15" formatCode="0.00E+00"/>
    </dxf>
    <dxf>
      <fill>
        <patternFill>
          <bgColor theme="9" tint="0.59996337778862885"/>
        </patternFill>
      </fill>
    </dxf>
    <dxf>
      <fill>
        <patternFill>
          <bgColor theme="9" tint="0.59996337778862885"/>
        </patternFill>
      </fill>
    </dxf>
    <dxf>
      <fill>
        <patternFill>
          <bgColor theme="4" tint="0.59996337778862885"/>
        </patternFill>
      </fill>
    </dxf>
    <dxf>
      <numFmt numFmtId="15" formatCode="0.00E+00"/>
    </dxf>
    <dxf>
      <fill>
        <patternFill>
          <bgColor theme="9"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numFmt numFmtId="15" formatCode="0.00E+00"/>
    </dxf>
    <dxf>
      <fill>
        <patternFill>
          <bgColor theme="9"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9" tint="0.59996337778862885"/>
        </patternFill>
      </fill>
    </dxf>
    <dxf>
      <numFmt numFmtId="15" formatCode="0.00E+00"/>
    </dxf>
    <dxf>
      <fill>
        <patternFill>
          <bgColor theme="9"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76200</xdr:colOff>
      <xdr:row>7</xdr:row>
      <xdr:rowOff>76200</xdr:rowOff>
    </xdr:to>
    <xdr:pic>
      <xdr:nvPicPr>
        <xdr:cNvPr id="2" name="Billed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9675"/>
          <a:ext cx="76200" cy="762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76200</xdr:colOff>
      <xdr:row>7</xdr:row>
      <xdr:rowOff>76200</xdr:rowOff>
    </xdr:to>
    <xdr:pic>
      <xdr:nvPicPr>
        <xdr:cNvPr id="2" name="Billed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9675"/>
          <a:ext cx="76200" cy="762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0</xdr:col>
      <xdr:colOff>76200</xdr:colOff>
      <xdr:row>7</xdr:row>
      <xdr:rowOff>76200</xdr:rowOff>
    </xdr:to>
    <xdr:pic>
      <xdr:nvPicPr>
        <xdr:cNvPr id="3" name="Billed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9675"/>
          <a:ext cx="76200" cy="762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drev/__Projekter/BioKos/Evaluation%20of%20biocide%20effects/qPCR%20Biokos/qPCR%20results%20Gi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drev/__Projekter/BioKos/Evaluation%20of%20biocide%20effects/qPCR%20Biokos/qPCR%20results%20F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é"/>
      <sheetName val="Ref Genes"/>
      <sheetName val="C3"/>
      <sheetName val="Hepcidin"/>
      <sheetName val="IFN g"/>
      <sheetName val="IL-1b"/>
      <sheetName val="IL-8"/>
      <sheetName val="IL-10"/>
      <sheetName val="Lysozym"/>
      <sheetName val="Precerebillin"/>
      <sheetName val="SAA"/>
      <sheetName val="TNF a"/>
      <sheetName val="GOI (12)"/>
    </sheetNames>
    <sheetDataSet>
      <sheetData sheetId="0"/>
      <sheetData sheetId="1"/>
      <sheetData sheetId="2">
        <row r="5">
          <cell r="P5">
            <v>0</v>
          </cell>
          <cell r="Q5">
            <v>10</v>
          </cell>
          <cell r="S5">
            <v>1.0000000000000004</v>
          </cell>
          <cell r="T5">
            <v>1.6635421252067977</v>
          </cell>
          <cell r="U5">
            <v>9</v>
          </cell>
          <cell r="W5">
            <v>0.99999999999999967</v>
          </cell>
          <cell r="X5">
            <v>4.3937038162344253</v>
          </cell>
          <cell r="Y5">
            <v>9</v>
          </cell>
          <cell r="AA5">
            <v>1.0000000000000011</v>
          </cell>
          <cell r="AB5">
            <v>3.1891225412829565</v>
          </cell>
          <cell r="AC5">
            <v>0</v>
          </cell>
          <cell r="AD5">
            <v>10</v>
          </cell>
          <cell r="AF5">
            <v>1.0000000000000004</v>
          </cell>
          <cell r="AG5">
            <v>1.6635421252067977</v>
          </cell>
          <cell r="AH5">
            <v>9</v>
          </cell>
          <cell r="AJ5">
            <v>0.99999999999999967</v>
          </cell>
          <cell r="AK5">
            <v>4.3937038162344253</v>
          </cell>
          <cell r="AL5">
            <v>9</v>
          </cell>
          <cell r="AN5">
            <v>1.0000000000000011</v>
          </cell>
          <cell r="AO5">
            <v>3.1891225412829565</v>
          </cell>
          <cell r="AP5">
            <v>0</v>
          </cell>
          <cell r="AQ5">
            <v>10</v>
          </cell>
          <cell r="AS5">
            <v>1.0000000000000004</v>
          </cell>
          <cell r="AT5">
            <v>1.5022721074420868</v>
          </cell>
          <cell r="AU5">
            <v>10</v>
          </cell>
          <cell r="AW5">
            <v>0.99999999999999944</v>
          </cell>
          <cell r="AX5">
            <v>1.8504574171124148</v>
          </cell>
          <cell r="AY5">
            <v>10</v>
          </cell>
          <cell r="BA5">
            <v>0.99999999999999944</v>
          </cell>
          <cell r="BB5">
            <v>1.7888274554904564</v>
          </cell>
          <cell r="BC5">
            <v>0</v>
          </cell>
          <cell r="BD5">
            <v>10</v>
          </cell>
          <cell r="BF5">
            <v>1.0000000000000004</v>
          </cell>
          <cell r="BG5">
            <v>1.5022721074420868</v>
          </cell>
          <cell r="BH5">
            <v>10</v>
          </cell>
          <cell r="BJ5">
            <v>0.99999999999999944</v>
          </cell>
          <cell r="BK5">
            <v>1.8504574171124148</v>
          </cell>
          <cell r="BL5">
            <v>10</v>
          </cell>
          <cell r="BN5">
            <v>0.99999999999999944</v>
          </cell>
          <cell r="BO5">
            <v>1.7888274554904564</v>
          </cell>
        </row>
        <row r="6">
          <cell r="P6">
            <v>0.125</v>
          </cell>
          <cell r="Q6">
            <v>10</v>
          </cell>
          <cell r="R6">
            <v>0.37990000000000002</v>
          </cell>
          <cell r="S6">
            <v>3.9167761183526113</v>
          </cell>
          <cell r="T6">
            <v>1.7864122441436892</v>
          </cell>
          <cell r="U6">
            <v>8</v>
          </cell>
          <cell r="V6">
            <v>9.7999999999999997E-3</v>
          </cell>
          <cell r="W6">
            <v>2.5643818646609589</v>
          </cell>
          <cell r="X6">
            <v>1.8015856603750444</v>
          </cell>
          <cell r="Y6">
            <v>9</v>
          </cell>
          <cell r="Z6">
            <v>0.1867</v>
          </cell>
          <cell r="AA6">
            <v>1.2270424710398928</v>
          </cell>
          <cell r="AB6">
            <v>2.3685139469461989</v>
          </cell>
          <cell r="AC6">
            <v>3.125</v>
          </cell>
          <cell r="AD6">
            <v>10</v>
          </cell>
          <cell r="AE6">
            <v>4.0000000000000002E-4</v>
          </cell>
          <cell r="AF6">
            <v>8.7624440869521365</v>
          </cell>
          <cell r="AG6">
            <v>2.0803121084284464</v>
          </cell>
          <cell r="AH6">
            <v>9</v>
          </cell>
          <cell r="AI6">
            <v>6.9999999999999999E-4</v>
          </cell>
          <cell r="AJ6">
            <v>4.8381129290386005</v>
          </cell>
          <cell r="AK6">
            <v>1.6599966627650953</v>
          </cell>
          <cell r="AL6">
            <v>10</v>
          </cell>
          <cell r="AM6">
            <v>0.42299999999999999</v>
          </cell>
          <cell r="AN6">
            <v>1.4198157311840607</v>
          </cell>
          <cell r="AO6">
            <v>1.9466474376543625</v>
          </cell>
          <cell r="AP6">
            <v>1.5625</v>
          </cell>
          <cell r="AQ6">
            <v>10</v>
          </cell>
          <cell r="AR6">
            <v>1E-4</v>
          </cell>
          <cell r="AS6">
            <v>-1.1188371010357108</v>
          </cell>
          <cell r="AT6">
            <v>1.7322697235982099</v>
          </cell>
          <cell r="AU6">
            <v>10</v>
          </cell>
          <cell r="AV6">
            <v>0.40089999999999998</v>
          </cell>
          <cell r="AW6">
            <v>-1.1410273187042932</v>
          </cell>
          <cell r="AX6">
            <v>1.8785155669539966</v>
          </cell>
          <cell r="AY6">
            <v>10</v>
          </cell>
          <cell r="AZ6">
            <v>0.99980000000000002</v>
          </cell>
          <cell r="BA6">
            <v>1.6324060923018027</v>
          </cell>
          <cell r="BB6">
            <v>1.5453025445150992</v>
          </cell>
          <cell r="BC6">
            <v>2.5</v>
          </cell>
          <cell r="BD6">
            <v>9</v>
          </cell>
          <cell r="BE6">
            <v>1E-4</v>
          </cell>
          <cell r="BF6">
            <v>1.5276704240032584</v>
          </cell>
          <cell r="BG6">
            <v>2.091086955936015</v>
          </cell>
          <cell r="BH6">
            <v>6</v>
          </cell>
          <cell r="BI6">
            <v>0.92220000000000002</v>
          </cell>
          <cell r="BJ6">
            <v>1.9820591265281557</v>
          </cell>
          <cell r="BK6">
            <v>3.695609399855583</v>
          </cell>
          <cell r="BL6">
            <v>8</v>
          </cell>
          <cell r="BM6">
            <v>0.17599999999999999</v>
          </cell>
          <cell r="BN6">
            <v>-1.3364600074429474</v>
          </cell>
          <cell r="BO6">
            <v>1.9123225803538411</v>
          </cell>
        </row>
        <row r="7">
          <cell r="P7">
            <v>0.25</v>
          </cell>
          <cell r="Q7">
            <v>8</v>
          </cell>
          <cell r="R7">
            <v>3.6299999999999999E-2</v>
          </cell>
          <cell r="S7">
            <v>6.8143844049802658</v>
          </cell>
          <cell r="T7">
            <v>2.552196757567049</v>
          </cell>
          <cell r="U7">
            <v>10</v>
          </cell>
          <cell r="V7">
            <v>0.29149999999999998</v>
          </cell>
          <cell r="W7">
            <v>3.061229295283928</v>
          </cell>
          <cell r="X7">
            <v>1.5880692304766222</v>
          </cell>
          <cell r="Y7">
            <v>8</v>
          </cell>
          <cell r="Z7">
            <v>0.99939999999999996</v>
          </cell>
          <cell r="AA7">
            <v>2.3233454892878331</v>
          </cell>
          <cell r="AB7">
            <v>1.8654526273743912</v>
          </cell>
          <cell r="AC7">
            <v>6.25</v>
          </cell>
          <cell r="AD7">
            <v>8</v>
          </cell>
          <cell r="AE7">
            <v>3.73E-2</v>
          </cell>
          <cell r="AF7">
            <v>5.1837638617333353</v>
          </cell>
          <cell r="AG7">
            <v>1.52286251746212</v>
          </cell>
          <cell r="AH7">
            <v>8</v>
          </cell>
          <cell r="AI7">
            <v>1.0800000000000001E-2</v>
          </cell>
          <cell r="AJ7">
            <v>-1.2593147300530956</v>
          </cell>
          <cell r="AK7">
            <v>9.8641298843792136</v>
          </cell>
          <cell r="AL7">
            <v>8</v>
          </cell>
          <cell r="AM7">
            <v>2.9999999999999997E-4</v>
          </cell>
          <cell r="AN7">
            <v>-2.2521396623371817</v>
          </cell>
          <cell r="AO7">
            <v>9.7749411689147969</v>
          </cell>
          <cell r="AP7">
            <v>3.125</v>
          </cell>
          <cell r="AQ7">
            <v>9</v>
          </cell>
          <cell r="AR7">
            <v>1E-4</v>
          </cell>
          <cell r="AS7">
            <v>1.1467544215572627</v>
          </cell>
          <cell r="AT7">
            <v>1.8206441253604939</v>
          </cell>
          <cell r="AU7">
            <v>9</v>
          </cell>
          <cell r="AV7">
            <v>3.5700000000000003E-2</v>
          </cell>
          <cell r="AW7">
            <v>1.3485831195669371</v>
          </cell>
          <cell r="AX7">
            <v>2.2707009225418546</v>
          </cell>
          <cell r="AY7">
            <v>10</v>
          </cell>
          <cell r="AZ7">
            <v>0.99629999999999996</v>
          </cell>
          <cell r="BA7">
            <v>1.4125807421361956</v>
          </cell>
          <cell r="BB7">
            <v>1.9148677031264925</v>
          </cell>
          <cell r="BC7">
            <v>5</v>
          </cell>
          <cell r="BD7">
            <v>8</v>
          </cell>
          <cell r="BE7">
            <v>1.8200000000000001E-2</v>
          </cell>
          <cell r="BF7">
            <v>2.4645655166591975</v>
          </cell>
          <cell r="BG7">
            <v>1.6568291721780777</v>
          </cell>
          <cell r="BH7">
            <v>10</v>
          </cell>
          <cell r="BI7">
            <v>0.997</v>
          </cell>
          <cell r="BJ7">
            <v>-1.3556643268000033</v>
          </cell>
          <cell r="BK7">
            <v>3.3174654411067284</v>
          </cell>
          <cell r="BL7">
            <v>8</v>
          </cell>
          <cell r="BM7">
            <v>0.53269999999999995</v>
          </cell>
          <cell r="BN7">
            <v>1.0517802657641515</v>
          </cell>
          <cell r="BO7">
            <v>1.9691540950626616</v>
          </cell>
        </row>
        <row r="8">
          <cell r="P8">
            <v>0.5</v>
          </cell>
          <cell r="Q8">
            <v>9</v>
          </cell>
          <cell r="R8">
            <v>5.1700000000000003E-2</v>
          </cell>
          <cell r="S8">
            <v>5.8335349150061813</v>
          </cell>
          <cell r="T8">
            <v>1.7375436924063266</v>
          </cell>
          <cell r="U8">
            <v>9</v>
          </cell>
          <cell r="V8">
            <v>0.27079999999999999</v>
          </cell>
          <cell r="W8">
            <v>3.5874605397563002</v>
          </cell>
          <cell r="X8">
            <v>2.0535336291051607</v>
          </cell>
          <cell r="Y8">
            <v>8</v>
          </cell>
          <cell r="Z8">
            <v>9.1999999999999998E-3</v>
          </cell>
          <cell r="AA8">
            <v>1.488769464546277</v>
          </cell>
          <cell r="AB8">
            <v>1.9600155152502028</v>
          </cell>
          <cell r="AC8">
            <v>12.5</v>
          </cell>
          <cell r="AD8">
            <v>10</v>
          </cell>
          <cell r="AE8">
            <v>0.84279999999999999</v>
          </cell>
          <cell r="AF8">
            <v>4.2095518934596514</v>
          </cell>
          <cell r="AG8">
            <v>2.2352692469398363</v>
          </cell>
          <cell r="AH8">
            <v>6</v>
          </cell>
          <cell r="AI8">
            <v>1.3899999999999999E-2</v>
          </cell>
          <cell r="AJ8">
            <v>8.4398784537502518</v>
          </cell>
          <cell r="AK8">
            <v>2.1590290840618773</v>
          </cell>
          <cell r="AL8">
            <v>9</v>
          </cell>
          <cell r="AM8">
            <v>3.3E-3</v>
          </cell>
          <cell r="AN8">
            <v>-1.5631372346967189</v>
          </cell>
          <cell r="AO8">
            <v>5.6694270382759324</v>
          </cell>
          <cell r="AP8">
            <v>6.25</v>
          </cell>
          <cell r="AQ8">
            <v>10</v>
          </cell>
          <cell r="AR8">
            <v>1E-4</v>
          </cell>
          <cell r="AS8">
            <v>-1.3475448898803803</v>
          </cell>
          <cell r="AT8">
            <v>1.5716595153398738</v>
          </cell>
          <cell r="AU8">
            <v>8</v>
          </cell>
          <cell r="AV8">
            <v>0.93400000000000005</v>
          </cell>
          <cell r="AW8">
            <v>-1.5629265714165679</v>
          </cell>
          <cell r="AX8">
            <v>1.4811728787228566</v>
          </cell>
          <cell r="AY8">
            <v>10</v>
          </cell>
          <cell r="AZ8">
            <v>0.90010000000000001</v>
          </cell>
          <cell r="BA8">
            <v>-1.0245568230328022</v>
          </cell>
          <cell r="BB8">
            <v>2.6330335307876709</v>
          </cell>
          <cell r="BC8">
            <v>10</v>
          </cell>
          <cell r="BD8">
            <v>10</v>
          </cell>
          <cell r="BE8">
            <v>1E-4</v>
          </cell>
          <cell r="BF8">
            <v>2.521613661463046</v>
          </cell>
          <cell r="BG8">
            <v>1.7261707055119326</v>
          </cell>
          <cell r="BH8">
            <v>10</v>
          </cell>
          <cell r="BI8">
            <v>0.99960000000000004</v>
          </cell>
          <cell r="BJ8">
            <v>-1.60325065879879</v>
          </cell>
          <cell r="BK8">
            <v>1.9022771462466848</v>
          </cell>
          <cell r="BL8">
            <v>10</v>
          </cell>
          <cell r="BM8">
            <v>0.99980000000000002</v>
          </cell>
          <cell r="BN8">
            <v>1.0148970104939645</v>
          </cell>
          <cell r="BO8">
            <v>2.1532395416729484</v>
          </cell>
        </row>
        <row r="9">
          <cell r="P9">
            <v>1</v>
          </cell>
          <cell r="Q9">
            <v>9</v>
          </cell>
          <cell r="R9">
            <v>0.32719999999999999</v>
          </cell>
          <cell r="S9">
            <v>4.7959426733778834</v>
          </cell>
          <cell r="T9">
            <v>2.7163411286643697</v>
          </cell>
          <cell r="U9">
            <v>10</v>
          </cell>
          <cell r="V9">
            <v>0.99660000000000004</v>
          </cell>
          <cell r="W9">
            <v>4.5665705155727219</v>
          </cell>
          <cell r="X9">
            <v>1.9655057233265625</v>
          </cell>
          <cell r="Y9">
            <v>10</v>
          </cell>
          <cell r="Z9">
            <v>0.87990000000000002</v>
          </cell>
          <cell r="AA9">
            <v>-1.7202635764385961</v>
          </cell>
          <cell r="AB9">
            <v>1.8612787850422783</v>
          </cell>
          <cell r="AC9">
            <v>25</v>
          </cell>
          <cell r="AD9">
            <v>9</v>
          </cell>
          <cell r="AE9">
            <v>3.7499999999999999E-2</v>
          </cell>
          <cell r="AF9">
            <v>3.9064329496242705</v>
          </cell>
          <cell r="AG9">
            <v>1.8040367870340366</v>
          </cell>
          <cell r="AH9">
            <v>5</v>
          </cell>
          <cell r="AI9">
            <v>0.36699999999999999</v>
          </cell>
          <cell r="AJ9">
            <v>5.4708984534077993</v>
          </cell>
          <cell r="AK9">
            <v>3.6291068548417402</v>
          </cell>
          <cell r="AL9">
            <v>8</v>
          </cell>
          <cell r="AM9">
            <v>7.9500000000000001E-2</v>
          </cell>
          <cell r="AN9">
            <v>1.1436960602819037</v>
          </cell>
          <cell r="AO9">
            <v>1.7573293034110353</v>
          </cell>
          <cell r="AP9">
            <v>12.5</v>
          </cell>
          <cell r="AQ9">
            <v>10</v>
          </cell>
          <cell r="AR9">
            <v>1E-4</v>
          </cell>
          <cell r="AS9">
            <v>1.2546920664563206</v>
          </cell>
          <cell r="AT9">
            <v>1.7381621514549799</v>
          </cell>
          <cell r="AU9">
            <v>9</v>
          </cell>
          <cell r="AV9">
            <v>0.57250000000000001</v>
          </cell>
          <cell r="AW9">
            <v>-1.5675979110591478</v>
          </cell>
          <cell r="AX9">
            <v>2.6317308607542529</v>
          </cell>
          <cell r="AY9">
            <v>10</v>
          </cell>
          <cell r="AZ9">
            <v>0.99939999999999996</v>
          </cell>
          <cell r="BA9">
            <v>-1.1733770392971814</v>
          </cell>
          <cell r="BB9">
            <v>2.1262969371631026</v>
          </cell>
          <cell r="BC9">
            <v>20</v>
          </cell>
          <cell r="BD9">
            <v>10</v>
          </cell>
          <cell r="BE9">
            <v>3.2000000000000002E-3</v>
          </cell>
          <cell r="BF9">
            <v>1.357544979880007</v>
          </cell>
          <cell r="BG9">
            <v>3.4856807539639987</v>
          </cell>
          <cell r="BH9">
            <v>10</v>
          </cell>
          <cell r="BI9">
            <v>0.99939999999999996</v>
          </cell>
          <cell r="BJ9">
            <v>-1.5014259604987601</v>
          </cell>
          <cell r="BK9">
            <v>2.0490141528844896</v>
          </cell>
          <cell r="BL9">
            <v>10</v>
          </cell>
          <cell r="BM9">
            <v>0.99709999999999999</v>
          </cell>
          <cell r="BN9">
            <v>-1.0179499762062576</v>
          </cell>
          <cell r="BO9">
            <v>2.1720273941303945</v>
          </cell>
        </row>
        <row r="10">
          <cell r="P10">
            <v>2</v>
          </cell>
          <cell r="Q10">
            <v>9</v>
          </cell>
          <cell r="R10">
            <v>3.8399999999999997E-2</v>
          </cell>
          <cell r="S10">
            <v>3.0071710794617266</v>
          </cell>
          <cell r="T10">
            <v>1.789777039415698</v>
          </cell>
          <cell r="U10">
            <v>9</v>
          </cell>
          <cell r="V10">
            <v>0.18679999999999999</v>
          </cell>
          <cell r="W10">
            <v>3.4545996276401323</v>
          </cell>
          <cell r="X10">
            <v>1.5659709991954183</v>
          </cell>
          <cell r="Y10">
            <v>8</v>
          </cell>
          <cell r="Z10">
            <v>0.83540000000000003</v>
          </cell>
          <cell r="AA10">
            <v>-2.2941551518750236</v>
          </cell>
          <cell r="AB10">
            <v>1.6251838294415333</v>
          </cell>
          <cell r="AC10">
            <v>50</v>
          </cell>
          <cell r="AD10">
            <v>9</v>
          </cell>
          <cell r="AE10">
            <v>0.6028</v>
          </cell>
          <cell r="AF10">
            <v>3.1844341452342668</v>
          </cell>
          <cell r="AG10">
            <v>1.6762982704501084</v>
          </cell>
          <cell r="AH10">
            <v>10</v>
          </cell>
          <cell r="AI10">
            <v>0.1469</v>
          </cell>
          <cell r="AJ10">
            <v>6.3178971194264877</v>
          </cell>
          <cell r="AK10">
            <v>2.2437106604278401</v>
          </cell>
          <cell r="AL10">
            <v>10</v>
          </cell>
          <cell r="AM10">
            <v>2.2000000000000001E-3</v>
          </cell>
          <cell r="AN10">
            <v>-1.0784527451731516</v>
          </cell>
          <cell r="AO10">
            <v>2.1866327940684762</v>
          </cell>
          <cell r="AP10">
            <v>25</v>
          </cell>
          <cell r="AQ10">
            <v>10</v>
          </cell>
          <cell r="AR10">
            <v>1.6999999999999999E-3</v>
          </cell>
          <cell r="AS10">
            <v>1.0412621525348065</v>
          </cell>
          <cell r="AT10">
            <v>1.6288409147502456</v>
          </cell>
          <cell r="AU10">
            <v>10</v>
          </cell>
          <cell r="AV10">
            <v>0.59399999999999997</v>
          </cell>
          <cell r="AW10">
            <v>-1.0331143876841331</v>
          </cell>
          <cell r="AX10">
            <v>1.8743869808843825</v>
          </cell>
          <cell r="AY10">
            <v>10</v>
          </cell>
          <cell r="AZ10">
            <v>0.64629999999999999</v>
          </cell>
          <cell r="BA10">
            <v>-1.03118588125703</v>
          </cell>
          <cell r="BB10">
            <v>3.0566387099955814</v>
          </cell>
        </row>
        <row r="62">
          <cell r="R62">
            <v>10</v>
          </cell>
          <cell r="T62">
            <v>5.3337987941228224</v>
          </cell>
          <cell r="U62">
            <v>3.7955117714299996E-6</v>
          </cell>
          <cell r="AC62">
            <v>10</v>
          </cell>
          <cell r="AE62">
            <v>3.5714723840869276</v>
          </cell>
          <cell r="AF62">
            <v>5.7951216349909438E-4</v>
          </cell>
          <cell r="AN62">
            <v>10</v>
          </cell>
          <cell r="AP62">
            <v>1.8092103592849491</v>
          </cell>
          <cell r="AQ62">
            <v>7.0835013944345729E-2</v>
          </cell>
          <cell r="AY62">
            <v>9</v>
          </cell>
          <cell r="BA62">
            <v>3.1316916059791975</v>
          </cell>
          <cell r="BB62">
            <v>2.6197676610127943E-3</v>
          </cell>
          <cell r="BI62">
            <v>9</v>
          </cell>
          <cell r="BK62">
            <v>1.1206168622481663</v>
          </cell>
          <cell r="BL62">
            <v>0.35801685248515741</v>
          </cell>
          <cell r="BS62">
            <v>9</v>
          </cell>
          <cell r="BU62">
            <v>0.74685024428474944</v>
          </cell>
          <cell r="BV62">
            <v>0.66510854755324744</v>
          </cell>
        </row>
        <row r="63">
          <cell r="R63">
            <v>90</v>
          </cell>
          <cell r="AC63">
            <v>82</v>
          </cell>
          <cell r="AN63">
            <v>86</v>
          </cell>
          <cell r="AY63">
            <v>86</v>
          </cell>
          <cell r="BI63">
            <v>81</v>
          </cell>
          <cell r="BS63">
            <v>86</v>
          </cell>
        </row>
      </sheetData>
      <sheetData sheetId="3">
        <row r="5">
          <cell r="P5">
            <v>0</v>
          </cell>
          <cell r="Q5">
            <v>10</v>
          </cell>
          <cell r="S5">
            <v>0.99999999999999967</v>
          </cell>
          <cell r="T5">
            <v>4.6792146216437196</v>
          </cell>
          <cell r="U5">
            <v>9</v>
          </cell>
          <cell r="W5">
            <v>0.99999999999999933</v>
          </cell>
          <cell r="X5">
            <v>3.0097652023125248</v>
          </cell>
          <cell r="Y5">
            <v>9</v>
          </cell>
          <cell r="AA5">
            <v>1</v>
          </cell>
          <cell r="AB5">
            <v>1.6396885241606449</v>
          </cell>
          <cell r="AC5">
            <v>0</v>
          </cell>
          <cell r="AD5">
            <v>10</v>
          </cell>
          <cell r="AF5">
            <v>0.99999999999999967</v>
          </cell>
          <cell r="AG5">
            <v>4.6792146216437196</v>
          </cell>
          <cell r="AH5">
            <v>9</v>
          </cell>
          <cell r="AJ5">
            <v>0.99999999999999933</v>
          </cell>
          <cell r="AK5">
            <v>3.0097652023125248</v>
          </cell>
          <cell r="AL5">
            <v>9</v>
          </cell>
          <cell r="AN5">
            <v>1</v>
          </cell>
          <cell r="AO5">
            <v>1.6396885241606449</v>
          </cell>
          <cell r="AP5">
            <v>0</v>
          </cell>
          <cell r="AQ5">
            <v>10</v>
          </cell>
          <cell r="AS5">
            <v>1.0000000000000004</v>
          </cell>
          <cell r="AT5">
            <v>5.802894128459358</v>
          </cell>
          <cell r="AU5">
            <v>10</v>
          </cell>
          <cell r="AW5">
            <v>0.99999999999999989</v>
          </cell>
          <cell r="AX5">
            <v>3.7152236406951409</v>
          </cell>
          <cell r="AY5">
            <v>10</v>
          </cell>
          <cell r="BA5">
            <v>0.99999999999999989</v>
          </cell>
          <cell r="BB5">
            <v>1.7162544605224737</v>
          </cell>
          <cell r="BC5">
            <v>0</v>
          </cell>
          <cell r="BD5">
            <v>10</v>
          </cell>
          <cell r="BF5">
            <v>1.0000000000000004</v>
          </cell>
          <cell r="BG5">
            <v>5.802894128459358</v>
          </cell>
          <cell r="BH5">
            <v>10</v>
          </cell>
          <cell r="BJ5">
            <v>0.99999999999999989</v>
          </cell>
          <cell r="BK5">
            <v>3.7152236406951409</v>
          </cell>
          <cell r="BL5">
            <v>10</v>
          </cell>
          <cell r="BN5">
            <v>0.99999999999999989</v>
          </cell>
          <cell r="BO5">
            <v>1.7162544605224737</v>
          </cell>
        </row>
        <row r="6">
          <cell r="P6">
            <v>0.125</v>
          </cell>
          <cell r="Q6">
            <v>10</v>
          </cell>
          <cell r="R6">
            <v>0.37990000000000002</v>
          </cell>
          <cell r="S6">
            <v>-2.8075920686529883</v>
          </cell>
          <cell r="T6">
            <v>2.4369720542778563</v>
          </cell>
          <cell r="U6">
            <v>9</v>
          </cell>
          <cell r="V6">
            <v>9.7999999999999997E-3</v>
          </cell>
          <cell r="W6">
            <v>3.3791646946200933</v>
          </cell>
          <cell r="X6">
            <v>2.0705914395098364</v>
          </cell>
          <cell r="Y6">
            <v>10</v>
          </cell>
          <cell r="Z6">
            <v>0.1867</v>
          </cell>
          <cell r="AA6">
            <v>12.076647816994473</v>
          </cell>
          <cell r="AB6">
            <v>2.537738196472346</v>
          </cell>
          <cell r="AC6">
            <v>3.125</v>
          </cell>
          <cell r="AD6">
            <v>10</v>
          </cell>
          <cell r="AE6">
            <v>4.0000000000000002E-4</v>
          </cell>
          <cell r="AF6">
            <v>-3.3257199002658249</v>
          </cell>
          <cell r="AG6">
            <v>1.7912693585520245</v>
          </cell>
          <cell r="AH6">
            <v>9</v>
          </cell>
          <cell r="AI6">
            <v>6.9999999999999999E-4</v>
          </cell>
          <cell r="AJ6">
            <v>-1.3681460269087693</v>
          </cell>
          <cell r="AK6">
            <v>2.6607527608368384</v>
          </cell>
          <cell r="AL6">
            <v>10</v>
          </cell>
          <cell r="AM6">
            <v>0.42299999999999999</v>
          </cell>
          <cell r="AN6">
            <v>1.2767547987286219</v>
          </cell>
          <cell r="AO6">
            <v>3.1985940277478981</v>
          </cell>
          <cell r="AP6">
            <v>1.5625</v>
          </cell>
          <cell r="AQ6">
            <v>10</v>
          </cell>
          <cell r="AR6">
            <v>1E-4</v>
          </cell>
          <cell r="AS6">
            <v>1.8100129257658115</v>
          </cell>
          <cell r="AT6">
            <v>1.7712829054185013</v>
          </cell>
          <cell r="AU6">
            <v>10</v>
          </cell>
          <cell r="AV6">
            <v>0.40089999999999998</v>
          </cell>
          <cell r="AW6">
            <v>2.477124992042337</v>
          </cell>
          <cell r="AX6">
            <v>2.4852104398173029</v>
          </cell>
          <cell r="AY6">
            <v>10</v>
          </cell>
          <cell r="AZ6">
            <v>0.99980000000000002</v>
          </cell>
          <cell r="BA6">
            <v>6.629959235903935</v>
          </cell>
          <cell r="BB6">
            <v>2.2311872342769958</v>
          </cell>
          <cell r="BC6">
            <v>2.5</v>
          </cell>
          <cell r="BD6">
            <v>10</v>
          </cell>
          <cell r="BE6">
            <v>1E-4</v>
          </cell>
          <cell r="BF6">
            <v>-1.0930302535410528</v>
          </cell>
          <cell r="BG6">
            <v>3.2728319324421493</v>
          </cell>
          <cell r="BH6">
            <v>8</v>
          </cell>
          <cell r="BI6">
            <v>0.92220000000000002</v>
          </cell>
          <cell r="BJ6">
            <v>1.9295307023912134</v>
          </cell>
          <cell r="BK6">
            <v>2.7924203889309864</v>
          </cell>
          <cell r="BL6">
            <v>10</v>
          </cell>
          <cell r="BM6">
            <v>0.17599999999999999</v>
          </cell>
          <cell r="BN6">
            <v>5.4339451381957806</v>
          </cell>
          <cell r="BO6">
            <v>2.7369926374123388</v>
          </cell>
        </row>
        <row r="7">
          <cell r="P7">
            <v>0.25</v>
          </cell>
          <cell r="Q7">
            <v>8</v>
          </cell>
          <cell r="R7">
            <v>3.6299999999999999E-2</v>
          </cell>
          <cell r="S7">
            <v>-10.807168411729601</v>
          </cell>
          <cell r="T7">
            <v>2.5927746394553597</v>
          </cell>
          <cell r="U7">
            <v>10</v>
          </cell>
          <cell r="V7">
            <v>0.29149999999999998</v>
          </cell>
          <cell r="W7">
            <v>-1.4428175620352273</v>
          </cell>
          <cell r="X7">
            <v>1.573644960523491</v>
          </cell>
          <cell r="Y7">
            <v>9</v>
          </cell>
          <cell r="Z7">
            <v>0.99939999999999996</v>
          </cell>
          <cell r="AA7">
            <v>2.3656263562571218</v>
          </cell>
          <cell r="AB7">
            <v>2.5316728765871419</v>
          </cell>
          <cell r="AC7">
            <v>6.25</v>
          </cell>
          <cell r="AD7">
            <v>8</v>
          </cell>
          <cell r="AE7">
            <v>3.73E-2</v>
          </cell>
          <cell r="AF7">
            <v>-2.0100759302856654</v>
          </cell>
          <cell r="AG7">
            <v>1.981390351624601</v>
          </cell>
          <cell r="AH7">
            <v>9</v>
          </cell>
          <cell r="AI7">
            <v>1.0800000000000001E-2</v>
          </cell>
          <cell r="AJ7">
            <v>-2.1468512326264793</v>
          </cell>
          <cell r="AK7">
            <v>5.5627255539938973</v>
          </cell>
          <cell r="AL7">
            <v>10</v>
          </cell>
          <cell r="AM7">
            <v>2.9999999999999997E-4</v>
          </cell>
          <cell r="AN7">
            <v>1.6291824158024995</v>
          </cell>
          <cell r="AO7">
            <v>2.1881097601440604</v>
          </cell>
          <cell r="AP7">
            <v>3.125</v>
          </cell>
          <cell r="AQ7">
            <v>10</v>
          </cell>
          <cell r="AR7">
            <v>1E-4</v>
          </cell>
          <cell r="AS7">
            <v>2.3766577385942766</v>
          </cell>
          <cell r="AT7">
            <v>2.2150273875627162</v>
          </cell>
          <cell r="AU7">
            <v>10</v>
          </cell>
          <cell r="AV7">
            <v>3.5700000000000003E-2</v>
          </cell>
          <cell r="AW7">
            <v>3.3146358361884958</v>
          </cell>
          <cell r="AX7">
            <v>2.2361258446774661</v>
          </cell>
          <cell r="AY7">
            <v>10</v>
          </cell>
          <cell r="AZ7">
            <v>0.99629999999999996</v>
          </cell>
          <cell r="BA7">
            <v>1.336382812715265</v>
          </cell>
          <cell r="BB7">
            <v>1.9300969062706501</v>
          </cell>
          <cell r="BC7">
            <v>5</v>
          </cell>
          <cell r="BD7">
            <v>8</v>
          </cell>
          <cell r="BE7">
            <v>1.8200000000000001E-2</v>
          </cell>
          <cell r="BF7">
            <v>2.7708590666514947</v>
          </cell>
          <cell r="BG7">
            <v>2.1353720418768529</v>
          </cell>
          <cell r="BH7">
            <v>10</v>
          </cell>
          <cell r="BI7">
            <v>0.997</v>
          </cell>
          <cell r="BJ7">
            <v>-2.4418930253382682</v>
          </cell>
          <cell r="BK7">
            <v>3.0434197879515756</v>
          </cell>
          <cell r="BL7">
            <v>10</v>
          </cell>
          <cell r="BM7">
            <v>0.53269999999999995</v>
          </cell>
          <cell r="BN7">
            <v>9.5555130338682623</v>
          </cell>
          <cell r="BO7">
            <v>1.8092781204558659</v>
          </cell>
        </row>
        <row r="8">
          <cell r="P8">
            <v>0.5</v>
          </cell>
          <cell r="Q8">
            <v>9</v>
          </cell>
          <cell r="R8">
            <v>5.1700000000000003E-2</v>
          </cell>
          <cell r="S8">
            <v>-3.5455267967794692</v>
          </cell>
          <cell r="T8">
            <v>3.9282436955140785</v>
          </cell>
          <cell r="U8">
            <v>9</v>
          </cell>
          <cell r="V8">
            <v>0.27079999999999999</v>
          </cell>
          <cell r="W8">
            <v>1.7676735331143458</v>
          </cell>
          <cell r="X8">
            <v>1.8742007406303987</v>
          </cell>
          <cell r="Y8">
            <v>9</v>
          </cell>
          <cell r="Z8">
            <v>9.1999999999999998E-3</v>
          </cell>
          <cell r="AA8">
            <v>15.824347130244181</v>
          </cell>
          <cell r="AB8">
            <v>2.1047909319401481</v>
          </cell>
          <cell r="AC8">
            <v>12.5</v>
          </cell>
          <cell r="AD8">
            <v>10</v>
          </cell>
          <cell r="AE8">
            <v>0.84279999999999999</v>
          </cell>
          <cell r="AF8">
            <v>-1.3016425639924909</v>
          </cell>
          <cell r="AG8">
            <v>2.2625568104321805</v>
          </cell>
          <cell r="AH8">
            <v>8</v>
          </cell>
          <cell r="AI8">
            <v>1.3899999999999999E-2</v>
          </cell>
          <cell r="AJ8">
            <v>1.5577291907006954</v>
          </cell>
          <cell r="AK8">
            <v>3.0409083715481873</v>
          </cell>
          <cell r="AL8">
            <v>10</v>
          </cell>
          <cell r="AM8">
            <v>3.3E-3</v>
          </cell>
          <cell r="AN8">
            <v>2.8801583809053009</v>
          </cell>
          <cell r="AO8">
            <v>4.2074885474338117</v>
          </cell>
          <cell r="AP8">
            <v>6.25</v>
          </cell>
          <cell r="AQ8">
            <v>10</v>
          </cell>
          <cell r="AR8">
            <v>1E-4</v>
          </cell>
          <cell r="AS8">
            <v>1.5547328107084959</v>
          </cell>
          <cell r="AT8">
            <v>3.0661924114688555</v>
          </cell>
          <cell r="AU8">
            <v>10</v>
          </cell>
          <cell r="AV8">
            <v>0.93400000000000005</v>
          </cell>
          <cell r="AW8">
            <v>1.8829569290824117</v>
          </cell>
          <cell r="AX8">
            <v>2.6653212865689611</v>
          </cell>
          <cell r="AY8">
            <v>10</v>
          </cell>
          <cell r="AZ8">
            <v>0.90010000000000001</v>
          </cell>
          <cell r="BA8">
            <v>16.066680691823557</v>
          </cell>
          <cell r="BB8">
            <v>1.9102517186897965</v>
          </cell>
          <cell r="BC8">
            <v>10</v>
          </cell>
          <cell r="BD8">
            <v>10</v>
          </cell>
          <cell r="BE8">
            <v>1E-4</v>
          </cell>
          <cell r="BF8">
            <v>1.2408659376770388</v>
          </cell>
          <cell r="BG8">
            <v>3.2679326263443382</v>
          </cell>
          <cell r="BH8">
            <v>10</v>
          </cell>
          <cell r="BI8">
            <v>0.99960000000000004</v>
          </cell>
          <cell r="BJ8">
            <v>1.3085780714550088</v>
          </cell>
          <cell r="BK8">
            <v>1.8606187414287501</v>
          </cell>
          <cell r="BL8">
            <v>10</v>
          </cell>
          <cell r="BM8">
            <v>0.99980000000000002</v>
          </cell>
          <cell r="BN8">
            <v>-2.4549040990142554</v>
          </cell>
          <cell r="BO8">
            <v>1.9338643679689607</v>
          </cell>
        </row>
        <row r="9">
          <cell r="P9">
            <v>1</v>
          </cell>
          <cell r="Q9">
            <v>10</v>
          </cell>
          <cell r="R9">
            <v>0.32719999999999999</v>
          </cell>
          <cell r="S9">
            <v>2.36640931968636</v>
          </cell>
          <cell r="T9">
            <v>2.8567196564284143</v>
          </cell>
          <cell r="U9">
            <v>10</v>
          </cell>
          <cell r="V9">
            <v>0.99660000000000004</v>
          </cell>
          <cell r="W9">
            <v>1.5444692109897229</v>
          </cell>
          <cell r="X9">
            <v>1.8823370071920378</v>
          </cell>
          <cell r="Y9">
            <v>10</v>
          </cell>
          <cell r="Z9">
            <v>0.87990000000000002</v>
          </cell>
          <cell r="AA9">
            <v>23.738356471837424</v>
          </cell>
          <cell r="AB9">
            <v>2.0408500169839137</v>
          </cell>
          <cell r="AC9">
            <v>25</v>
          </cell>
          <cell r="AD9">
            <v>9</v>
          </cell>
          <cell r="AE9">
            <v>3.7499999999999999E-2</v>
          </cell>
          <cell r="AF9">
            <v>-3.8609689789642747</v>
          </cell>
          <cell r="AG9">
            <v>1.9158400664804085</v>
          </cell>
          <cell r="AH9">
            <v>10</v>
          </cell>
          <cell r="AI9">
            <v>0.36699999999999999</v>
          </cell>
          <cell r="AJ9">
            <v>-1.0273223157135787</v>
          </cell>
          <cell r="AK9">
            <v>2.3918536570241673</v>
          </cell>
          <cell r="AL9">
            <v>9</v>
          </cell>
          <cell r="AM9">
            <v>7.9500000000000001E-2</v>
          </cell>
          <cell r="AN9">
            <v>1.0928899605381615</v>
          </cell>
          <cell r="AO9">
            <v>1.757928708436798</v>
          </cell>
          <cell r="AP9">
            <v>12.5</v>
          </cell>
          <cell r="AQ9">
            <v>10</v>
          </cell>
          <cell r="AR9">
            <v>1E-4</v>
          </cell>
          <cell r="AS9">
            <v>1.6487050576570048</v>
          </cell>
          <cell r="AT9">
            <v>2.6012715432517814</v>
          </cell>
          <cell r="AU9">
            <v>10</v>
          </cell>
          <cell r="AV9">
            <v>0.57250000000000001</v>
          </cell>
          <cell r="AW9">
            <v>3.4469809685621753</v>
          </cell>
          <cell r="AX9">
            <v>1.8212889900731053</v>
          </cell>
          <cell r="AY9">
            <v>10</v>
          </cell>
          <cell r="AZ9">
            <v>0.99939999999999996</v>
          </cell>
          <cell r="BA9">
            <v>14.716200509951731</v>
          </cell>
          <cell r="BB9">
            <v>2.0240937339644836</v>
          </cell>
          <cell r="BC9">
            <v>20</v>
          </cell>
          <cell r="BD9">
            <v>10</v>
          </cell>
          <cell r="BE9">
            <v>3.2000000000000002E-3</v>
          </cell>
          <cell r="BF9">
            <v>1.5262592089605593</v>
          </cell>
          <cell r="BG9">
            <v>2.4724499132745641</v>
          </cell>
          <cell r="BH9">
            <v>10</v>
          </cell>
          <cell r="BI9">
            <v>0.99939999999999996</v>
          </cell>
          <cell r="BJ9">
            <v>-1.0609328405878935</v>
          </cell>
          <cell r="BK9">
            <v>2.6663920549927811</v>
          </cell>
          <cell r="BL9">
            <v>10</v>
          </cell>
          <cell r="BM9">
            <v>0.99709999999999999</v>
          </cell>
          <cell r="BN9">
            <v>1.1845452683093731</v>
          </cell>
          <cell r="BO9">
            <v>3.4410448444783364</v>
          </cell>
        </row>
        <row r="10">
          <cell r="P10">
            <v>2</v>
          </cell>
          <cell r="Q10">
            <v>10</v>
          </cell>
          <cell r="R10">
            <v>3.8399999999999997E-2</v>
          </cell>
          <cell r="S10">
            <v>4.4443309479810331</v>
          </cell>
          <cell r="T10">
            <v>3.1822253242489413</v>
          </cell>
          <cell r="U10">
            <v>10</v>
          </cell>
          <cell r="V10">
            <v>0.18679999999999999</v>
          </cell>
          <cell r="W10">
            <v>1.5327380015537553</v>
          </cell>
          <cell r="X10">
            <v>2.1480662367072663</v>
          </cell>
          <cell r="Y10">
            <v>10</v>
          </cell>
          <cell r="Z10">
            <v>0.83540000000000003</v>
          </cell>
          <cell r="AA10">
            <v>60.848430590210249</v>
          </cell>
          <cell r="AB10">
            <v>2.907920384578945</v>
          </cell>
          <cell r="AC10">
            <v>50</v>
          </cell>
          <cell r="AD10">
            <v>10</v>
          </cell>
          <cell r="AE10">
            <v>0.6028</v>
          </cell>
          <cell r="AF10">
            <v>-1.3790422585972517</v>
          </cell>
          <cell r="AG10">
            <v>2.7099407982834967</v>
          </cell>
          <cell r="AH10">
            <v>10</v>
          </cell>
          <cell r="AI10">
            <v>0.1469</v>
          </cell>
          <cell r="AJ10">
            <v>-1.96231351365724</v>
          </cell>
          <cell r="AK10">
            <v>2.5745834520145392</v>
          </cell>
          <cell r="AL10">
            <v>10</v>
          </cell>
          <cell r="AM10">
            <v>2.2000000000000001E-3</v>
          </cell>
          <cell r="AN10">
            <v>-1.1409101543691591</v>
          </cell>
          <cell r="AO10">
            <v>2.2079515687292774</v>
          </cell>
          <cell r="AP10">
            <v>25</v>
          </cell>
          <cell r="AQ10">
            <v>10</v>
          </cell>
          <cell r="AR10">
            <v>1.6999999999999999E-3</v>
          </cell>
          <cell r="AS10">
            <v>-1.0745008817539941</v>
          </cell>
          <cell r="AT10">
            <v>1.7753634370670344</v>
          </cell>
          <cell r="AU10">
            <v>10</v>
          </cell>
          <cell r="AV10">
            <v>0.59399999999999997</v>
          </cell>
          <cell r="AW10">
            <v>1.8493265562274004</v>
          </cell>
          <cell r="AX10">
            <v>2.4147410478139619</v>
          </cell>
          <cell r="AY10">
            <v>10</v>
          </cell>
          <cell r="AZ10">
            <v>0.64629999999999999</v>
          </cell>
          <cell r="BA10">
            <v>13.781830212952785</v>
          </cell>
          <cell r="BB10">
            <v>1.7846986677349554</v>
          </cell>
        </row>
        <row r="62">
          <cell r="R62">
            <v>10</v>
          </cell>
          <cell r="T62">
            <v>10.03095324891221</v>
          </cell>
          <cell r="U62">
            <v>3.1526339976933216E-11</v>
          </cell>
          <cell r="AC62">
            <v>10</v>
          </cell>
          <cell r="AE62">
            <v>3.2725791845578942</v>
          </cell>
          <cell r="AF62">
            <v>1.168564498506112E-3</v>
          </cell>
          <cell r="AN62">
            <v>10</v>
          </cell>
          <cell r="AP62">
            <v>22.832216236248055</v>
          </cell>
          <cell r="AQ62">
            <v>3.6315602427805771E-21</v>
          </cell>
          <cell r="AY62">
            <v>9</v>
          </cell>
          <cell r="BA62">
            <v>1.2790990009924283</v>
          </cell>
          <cell r="BB62">
            <v>0.25959529023895517</v>
          </cell>
          <cell r="BI62">
            <v>9</v>
          </cell>
          <cell r="BK62">
            <v>4.2193393043257466</v>
          </cell>
          <cell r="BL62">
            <v>1.4893025638906989E-4</v>
          </cell>
          <cell r="BS62">
            <v>9</v>
          </cell>
          <cell r="BU62">
            <v>27.033147105911397</v>
          </cell>
          <cell r="BV62">
            <v>5.517307240788284E-22</v>
          </cell>
        </row>
        <row r="63">
          <cell r="R63">
            <v>93</v>
          </cell>
          <cell r="AC63">
            <v>92</v>
          </cell>
          <cell r="AN63">
            <v>95</v>
          </cell>
          <cell r="AY63">
            <v>88</v>
          </cell>
          <cell r="BI63">
            <v>87</v>
          </cell>
          <cell r="BS63">
            <v>90</v>
          </cell>
        </row>
      </sheetData>
      <sheetData sheetId="4">
        <row r="5">
          <cell r="P5">
            <v>0</v>
          </cell>
          <cell r="Q5">
            <v>9</v>
          </cell>
          <cell r="S5">
            <v>1.0000000000000002</v>
          </cell>
          <cell r="T5">
            <v>3.1559893887444339</v>
          </cell>
          <cell r="U5">
            <v>9</v>
          </cell>
          <cell r="W5">
            <v>1.0000000000000002</v>
          </cell>
          <cell r="X5">
            <v>4.0255082588034128</v>
          </cell>
          <cell r="Y5">
            <v>9</v>
          </cell>
          <cell r="AA5">
            <v>1.0000000000000002</v>
          </cell>
          <cell r="AB5">
            <v>2.0239131182055639</v>
          </cell>
          <cell r="AC5">
            <v>0</v>
          </cell>
          <cell r="AD5">
            <v>9</v>
          </cell>
          <cell r="AF5">
            <v>1.0000000000000002</v>
          </cell>
          <cell r="AG5">
            <v>3.1559893887444339</v>
          </cell>
          <cell r="AH5">
            <v>9</v>
          </cell>
          <cell r="AJ5">
            <v>1.0000000000000002</v>
          </cell>
          <cell r="AK5">
            <v>4.0255082588034128</v>
          </cell>
          <cell r="AL5">
            <v>9</v>
          </cell>
          <cell r="AN5">
            <v>1.0000000000000002</v>
          </cell>
          <cell r="AO5">
            <v>2.0239131182055639</v>
          </cell>
          <cell r="AP5">
            <v>0</v>
          </cell>
          <cell r="AQ5">
            <v>10</v>
          </cell>
          <cell r="AS5">
            <v>1</v>
          </cell>
          <cell r="AT5">
            <v>1.7360342519432144</v>
          </cell>
          <cell r="AU5">
            <v>10</v>
          </cell>
          <cell r="AW5">
            <v>1</v>
          </cell>
          <cell r="AX5">
            <v>1.9473955865258574</v>
          </cell>
          <cell r="AY5">
            <v>10</v>
          </cell>
          <cell r="BA5">
            <v>1.0000000000000002</v>
          </cell>
          <cell r="BB5">
            <v>2.0677076651441526</v>
          </cell>
          <cell r="BC5">
            <v>0</v>
          </cell>
          <cell r="BD5">
            <v>10</v>
          </cell>
          <cell r="BF5">
            <v>1</v>
          </cell>
          <cell r="BG5">
            <v>1.7360342519432144</v>
          </cell>
          <cell r="BH5">
            <v>10</v>
          </cell>
          <cell r="BJ5">
            <v>1</v>
          </cell>
          <cell r="BK5">
            <v>1.9473955865258574</v>
          </cell>
          <cell r="BL5">
            <v>10</v>
          </cell>
          <cell r="BN5">
            <v>1.0000000000000002</v>
          </cell>
          <cell r="BO5">
            <v>2.0677076651441526</v>
          </cell>
        </row>
        <row r="6">
          <cell r="P6">
            <v>0.125</v>
          </cell>
          <cell r="Q6">
            <v>10</v>
          </cell>
          <cell r="R6">
            <v>0.37990000000000002</v>
          </cell>
          <cell r="S6">
            <v>3.1426093881963255</v>
          </cell>
          <cell r="T6">
            <v>1.9239927942644406</v>
          </cell>
          <cell r="U6">
            <v>9</v>
          </cell>
          <cell r="V6">
            <v>9.7999999999999997E-3</v>
          </cell>
          <cell r="W6">
            <v>3.5471655566527596</v>
          </cell>
          <cell r="X6">
            <v>2.3768713970683022</v>
          </cell>
          <cell r="Y6">
            <v>10</v>
          </cell>
          <cell r="Z6">
            <v>0.1867</v>
          </cell>
          <cell r="AA6">
            <v>1.4353179638313456</v>
          </cell>
          <cell r="AB6">
            <v>1.8289392352673473</v>
          </cell>
          <cell r="AC6">
            <v>3.125</v>
          </cell>
          <cell r="AD6">
            <v>10</v>
          </cell>
          <cell r="AE6">
            <v>4.0000000000000002E-4</v>
          </cell>
          <cell r="AF6">
            <v>2.2542220434629376</v>
          </cell>
          <cell r="AG6">
            <v>1.7564970928321817</v>
          </cell>
          <cell r="AH6">
            <v>10</v>
          </cell>
          <cell r="AI6">
            <v>6.9999999999999999E-4</v>
          </cell>
          <cell r="AJ6">
            <v>1.9080660477254301</v>
          </cell>
          <cell r="AK6">
            <v>1.5592496664654181</v>
          </cell>
          <cell r="AL6">
            <v>10</v>
          </cell>
          <cell r="AM6">
            <v>0.42299999999999999</v>
          </cell>
          <cell r="AN6">
            <v>1.5896439921477157</v>
          </cell>
          <cell r="AO6">
            <v>1.5869466429646837</v>
          </cell>
          <cell r="AP6">
            <v>1.5625</v>
          </cell>
          <cell r="AQ6">
            <v>10</v>
          </cell>
          <cell r="AR6">
            <v>1E-4</v>
          </cell>
          <cell r="AS6">
            <v>1.4469348858705262</v>
          </cell>
          <cell r="AT6">
            <v>2.3338883542281059</v>
          </cell>
          <cell r="AU6">
            <v>10</v>
          </cell>
          <cell r="AV6">
            <v>0.40089999999999998</v>
          </cell>
          <cell r="AW6">
            <v>1.2663416328754817</v>
          </cell>
          <cell r="AX6">
            <v>2.0440179753001697</v>
          </cell>
          <cell r="AY6">
            <v>10</v>
          </cell>
          <cell r="AZ6">
            <v>0.99980000000000002</v>
          </cell>
          <cell r="BA6">
            <v>2.2673388255568447</v>
          </cell>
          <cell r="BB6">
            <v>2.503932603343666</v>
          </cell>
          <cell r="BC6">
            <v>2.5</v>
          </cell>
          <cell r="BD6">
            <v>10</v>
          </cell>
          <cell r="BE6">
            <v>1E-4</v>
          </cell>
          <cell r="BF6">
            <v>2.1400828755889845</v>
          </cell>
          <cell r="BG6">
            <v>2.0710358590849842</v>
          </cell>
          <cell r="BH6">
            <v>8</v>
          </cell>
          <cell r="BI6">
            <v>0.92220000000000002</v>
          </cell>
          <cell r="BJ6">
            <v>2.1685789990201116</v>
          </cell>
          <cell r="BK6">
            <v>2.6332628853099758</v>
          </cell>
          <cell r="BL6">
            <v>10</v>
          </cell>
          <cell r="BM6">
            <v>0.17599999999999999</v>
          </cell>
          <cell r="BN6">
            <v>1.401527449080747</v>
          </cell>
          <cell r="BO6">
            <v>2.2020800764689428</v>
          </cell>
        </row>
        <row r="7">
          <cell r="P7">
            <v>0.25</v>
          </cell>
          <cell r="Q7">
            <v>8</v>
          </cell>
          <cell r="R7">
            <v>3.6299999999999999E-2</v>
          </cell>
          <cell r="S7">
            <v>2.133732956596857</v>
          </cell>
          <cell r="T7">
            <v>1.8872855417809655</v>
          </cell>
          <cell r="U7">
            <v>10</v>
          </cell>
          <cell r="V7">
            <v>0.29149999999999998</v>
          </cell>
          <cell r="W7">
            <v>2.0229272596431058</v>
          </cell>
          <cell r="X7">
            <v>2.0793544793985963</v>
          </cell>
          <cell r="Y7">
            <v>9</v>
          </cell>
          <cell r="Z7">
            <v>0.99939999999999996</v>
          </cell>
          <cell r="AA7">
            <v>1.4652137156833038</v>
          </cell>
          <cell r="AB7">
            <v>2.0507612594089433</v>
          </cell>
          <cell r="AC7">
            <v>6.25</v>
          </cell>
          <cell r="AD7">
            <v>8</v>
          </cell>
          <cell r="AE7">
            <v>3.73E-2</v>
          </cell>
          <cell r="AF7">
            <v>2.703908433483833</v>
          </cell>
          <cell r="AG7">
            <v>1.5648589566875457</v>
          </cell>
          <cell r="AH7">
            <v>9</v>
          </cell>
          <cell r="AI7">
            <v>1.0800000000000001E-2</v>
          </cell>
          <cell r="AJ7">
            <v>1.4142135623730945</v>
          </cell>
          <cell r="AK7">
            <v>1.7092200225499357</v>
          </cell>
          <cell r="AL7">
            <v>10</v>
          </cell>
          <cell r="AM7">
            <v>2.9999999999999997E-4</v>
          </cell>
          <cell r="AN7">
            <v>-1.0186296592410169</v>
          </cell>
          <cell r="AO7">
            <v>1.5604303992164585</v>
          </cell>
          <cell r="AP7">
            <v>3.125</v>
          </cell>
          <cell r="AQ7">
            <v>10</v>
          </cell>
          <cell r="AR7">
            <v>1E-4</v>
          </cell>
          <cell r="AS7">
            <v>1.7936944544597739</v>
          </cell>
          <cell r="AT7">
            <v>1.5362077076163274</v>
          </cell>
          <cell r="AU7">
            <v>10</v>
          </cell>
          <cell r="AV7">
            <v>3.5700000000000003E-2</v>
          </cell>
          <cell r="AW7">
            <v>1.6676891211053932</v>
          </cell>
          <cell r="AX7">
            <v>1.748434764281809</v>
          </cell>
          <cell r="AY7">
            <v>10</v>
          </cell>
          <cell r="AZ7">
            <v>0.99629999999999996</v>
          </cell>
          <cell r="BA7">
            <v>1.1617771284318181</v>
          </cell>
          <cell r="BB7">
            <v>1.9726921083840954</v>
          </cell>
          <cell r="BC7">
            <v>5</v>
          </cell>
          <cell r="BD7">
            <v>8</v>
          </cell>
          <cell r="BE7">
            <v>1.8200000000000001E-2</v>
          </cell>
          <cell r="BF7">
            <v>8.01433787481648</v>
          </cell>
          <cell r="BG7">
            <v>1.988039606936453</v>
          </cell>
          <cell r="BH7">
            <v>10</v>
          </cell>
          <cell r="BI7">
            <v>0.997</v>
          </cell>
          <cell r="BJ7">
            <v>1.4299849863616907</v>
          </cell>
          <cell r="BK7">
            <v>2.9285470613717091</v>
          </cell>
          <cell r="BL7">
            <v>10</v>
          </cell>
          <cell r="BM7">
            <v>0.53269999999999995</v>
          </cell>
          <cell r="BN7">
            <v>1.1944391292335337</v>
          </cell>
          <cell r="BO7">
            <v>1.763367693198725</v>
          </cell>
        </row>
        <row r="8">
          <cell r="P8">
            <v>0.5</v>
          </cell>
          <cell r="Q8">
            <v>10</v>
          </cell>
          <cell r="R8">
            <v>5.1700000000000003E-2</v>
          </cell>
          <cell r="S8">
            <v>-1.8652517610428381</v>
          </cell>
          <cell r="T8">
            <v>9.1442177559291355</v>
          </cell>
          <cell r="U8">
            <v>9</v>
          </cell>
          <cell r="V8">
            <v>0.27079999999999999</v>
          </cell>
          <cell r="W8">
            <v>5.7831352863693226</v>
          </cell>
          <cell r="X8">
            <v>2.0223264712018132</v>
          </cell>
          <cell r="Y8">
            <v>9</v>
          </cell>
          <cell r="Z8">
            <v>9.1999999999999998E-3</v>
          </cell>
          <cell r="AA8">
            <v>2.7631163183989469</v>
          </cell>
          <cell r="AB8">
            <v>1.4893529586147063</v>
          </cell>
          <cell r="AC8">
            <v>12.5</v>
          </cell>
          <cell r="AD8">
            <v>10</v>
          </cell>
          <cell r="AE8">
            <v>0.84279999999999999</v>
          </cell>
          <cell r="AF8">
            <v>3.6325004157104424</v>
          </cell>
          <cell r="AG8">
            <v>3.0571508631116884</v>
          </cell>
          <cell r="AH8">
            <v>7</v>
          </cell>
          <cell r="AI8">
            <v>1.3899999999999999E-2</v>
          </cell>
          <cell r="AJ8">
            <v>2.751386336402013</v>
          </cell>
          <cell r="AK8">
            <v>2.1552791225126486</v>
          </cell>
          <cell r="AL8">
            <v>10</v>
          </cell>
          <cell r="AM8">
            <v>3.3E-3</v>
          </cell>
          <cell r="AN8">
            <v>1.6752429901713419</v>
          </cell>
          <cell r="AO8">
            <v>1.941362284167369</v>
          </cell>
          <cell r="AP8">
            <v>6.25</v>
          </cell>
          <cell r="AQ8">
            <v>10</v>
          </cell>
          <cell r="AR8">
            <v>1E-4</v>
          </cell>
          <cell r="AS8">
            <v>1.5907053940613911</v>
          </cell>
          <cell r="AT8">
            <v>1.9922685992657183</v>
          </cell>
          <cell r="AU8">
            <v>10</v>
          </cell>
          <cell r="AV8">
            <v>0.93400000000000005</v>
          </cell>
          <cell r="AW8">
            <v>1.9291963691682774</v>
          </cell>
          <cell r="AX8">
            <v>1.8358147657704547</v>
          </cell>
          <cell r="AY8">
            <v>10</v>
          </cell>
          <cell r="AZ8">
            <v>0.90010000000000001</v>
          </cell>
          <cell r="BA8">
            <v>5.4528104291300297</v>
          </cell>
          <cell r="BB8">
            <v>2.7516743569996063</v>
          </cell>
          <cell r="BC8">
            <v>10</v>
          </cell>
          <cell r="BD8">
            <v>10</v>
          </cell>
          <cell r="BE8">
            <v>1E-4</v>
          </cell>
          <cell r="BF8">
            <v>8.6658859882708921</v>
          </cell>
          <cell r="BG8">
            <v>3.0622104223201365</v>
          </cell>
          <cell r="BH8">
            <v>10</v>
          </cell>
          <cell r="BI8">
            <v>0.99960000000000004</v>
          </cell>
          <cell r="BJ8">
            <v>1.8213396671839561</v>
          </cell>
          <cell r="BK8">
            <v>1.5225803753924096</v>
          </cell>
          <cell r="BL8">
            <v>10</v>
          </cell>
          <cell r="BM8">
            <v>0.99980000000000002</v>
          </cell>
          <cell r="BN8">
            <v>1.1331456672938751</v>
          </cell>
          <cell r="BO8">
            <v>1.6435890984202453</v>
          </cell>
        </row>
        <row r="9">
          <cell r="P9">
            <v>1</v>
          </cell>
          <cell r="Q9">
            <v>10</v>
          </cell>
          <cell r="R9">
            <v>0.32719999999999999</v>
          </cell>
          <cell r="S9">
            <v>-10.996740544413461</v>
          </cell>
          <cell r="T9">
            <v>1.7823276936548269</v>
          </cell>
          <cell r="U9">
            <v>10</v>
          </cell>
          <cell r="V9">
            <v>0.99660000000000004</v>
          </cell>
          <cell r="W9">
            <v>11.546986174091307</v>
          </cell>
          <cell r="X9">
            <v>1.9024319830238916</v>
          </cell>
          <cell r="Y9">
            <v>10</v>
          </cell>
          <cell r="Z9">
            <v>0.87990000000000002</v>
          </cell>
          <cell r="AA9">
            <v>4.2703975129299598</v>
          </cell>
          <cell r="AB9">
            <v>1.8945755351910603</v>
          </cell>
          <cell r="AC9">
            <v>25</v>
          </cell>
          <cell r="AD9">
            <v>8</v>
          </cell>
          <cell r="AE9">
            <v>3.7499999999999999E-2</v>
          </cell>
          <cell r="AF9">
            <v>1.2834670835497679</v>
          </cell>
          <cell r="AG9">
            <v>2.5292750501523713</v>
          </cell>
          <cell r="AH9">
            <v>10</v>
          </cell>
          <cell r="AI9">
            <v>0.36699999999999999</v>
          </cell>
          <cell r="AJ9">
            <v>3.1677191779040879</v>
          </cell>
          <cell r="AK9">
            <v>2.6836775181365797</v>
          </cell>
          <cell r="AL9">
            <v>9</v>
          </cell>
          <cell r="AM9">
            <v>7.9500000000000001E-2</v>
          </cell>
          <cell r="AN9">
            <v>-1.0082489140388935</v>
          </cell>
          <cell r="AO9">
            <v>2.2320105683451361</v>
          </cell>
          <cell r="AP9">
            <v>12.5</v>
          </cell>
          <cell r="AQ9">
            <v>10</v>
          </cell>
          <cell r="AR9">
            <v>1E-4</v>
          </cell>
          <cell r="AS9">
            <v>1.6997626814811071</v>
          </cell>
          <cell r="AT9">
            <v>1.8706648157431165</v>
          </cell>
          <cell r="AU9">
            <v>10</v>
          </cell>
          <cell r="AV9">
            <v>0.57250000000000001</v>
          </cell>
          <cell r="AW9">
            <v>1.5991811073150684</v>
          </cell>
          <cell r="AX9">
            <v>1.864922418253993</v>
          </cell>
          <cell r="AY9">
            <v>10</v>
          </cell>
          <cell r="AZ9">
            <v>0.99939999999999996</v>
          </cell>
          <cell r="BA9">
            <v>4.9120775354561124</v>
          </cell>
          <cell r="BB9">
            <v>2.2341903840126376</v>
          </cell>
          <cell r="BC9">
            <v>20</v>
          </cell>
          <cell r="BD9">
            <v>10</v>
          </cell>
          <cell r="BE9">
            <v>3.2000000000000002E-3</v>
          </cell>
          <cell r="BF9">
            <v>5.60610979632298</v>
          </cell>
          <cell r="BG9">
            <v>2.7790128016909175</v>
          </cell>
          <cell r="BH9">
            <v>10</v>
          </cell>
          <cell r="BI9">
            <v>0.99939999999999996</v>
          </cell>
          <cell r="BJ9">
            <v>1.268977656051026</v>
          </cell>
          <cell r="BK9">
            <v>1.6695403049474395</v>
          </cell>
          <cell r="BL9">
            <v>10</v>
          </cell>
          <cell r="BM9">
            <v>0.99709999999999999</v>
          </cell>
          <cell r="BN9">
            <v>1.0802261162308309</v>
          </cell>
          <cell r="BO9">
            <v>1.6150165912572132</v>
          </cell>
        </row>
        <row r="10">
          <cell r="P10">
            <v>2</v>
          </cell>
          <cell r="Q10">
            <v>10</v>
          </cell>
          <cell r="R10">
            <v>3.8399999999999997E-2</v>
          </cell>
          <cell r="S10">
            <v>-9.0865803544457311</v>
          </cell>
          <cell r="T10">
            <v>1.9114985572173984</v>
          </cell>
          <cell r="U10">
            <v>9</v>
          </cell>
          <cell r="V10">
            <v>0.18679999999999999</v>
          </cell>
          <cell r="W10">
            <v>12.216344450380959</v>
          </cell>
          <cell r="X10">
            <v>2.6420393878029977</v>
          </cell>
          <cell r="Y10">
            <v>10</v>
          </cell>
          <cell r="Z10">
            <v>0.83540000000000003</v>
          </cell>
          <cell r="AA10">
            <v>8.0298351522317635</v>
          </cell>
          <cell r="AB10">
            <v>1.7302410347837403</v>
          </cell>
          <cell r="AC10">
            <v>50</v>
          </cell>
          <cell r="AD10">
            <v>10</v>
          </cell>
          <cell r="AE10">
            <v>0.6028</v>
          </cell>
          <cell r="AF10">
            <v>1.5687654087900098</v>
          </cell>
          <cell r="AG10">
            <v>1.819253017019419</v>
          </cell>
          <cell r="AH10">
            <v>10</v>
          </cell>
          <cell r="AI10">
            <v>0.1469</v>
          </cell>
          <cell r="AJ10">
            <v>6.7121631245671018</v>
          </cell>
          <cell r="AK10">
            <v>2.5216920802881129</v>
          </cell>
          <cell r="AL10">
            <v>10</v>
          </cell>
          <cell r="AM10">
            <v>2.2000000000000001E-3</v>
          </cell>
          <cell r="AN10">
            <v>4.9076658975750522</v>
          </cell>
          <cell r="AO10">
            <v>2.3665444248703387</v>
          </cell>
          <cell r="AP10">
            <v>25</v>
          </cell>
          <cell r="AQ10">
            <v>10</v>
          </cell>
          <cell r="AR10">
            <v>1.6999999999999999E-3</v>
          </cell>
          <cell r="AS10">
            <v>2.1233369562363933</v>
          </cell>
          <cell r="AT10">
            <v>1.7032612196277988</v>
          </cell>
          <cell r="AU10">
            <v>10</v>
          </cell>
          <cell r="AV10">
            <v>0.59399999999999997</v>
          </cell>
          <cell r="AW10">
            <v>2.9099613672695162</v>
          </cell>
          <cell r="AX10">
            <v>2.1817548135624318</v>
          </cell>
          <cell r="AY10">
            <v>10</v>
          </cell>
          <cell r="AZ10">
            <v>0.64629999999999999</v>
          </cell>
          <cell r="BA10">
            <v>5.9204038251572193</v>
          </cell>
          <cell r="BB10">
            <v>1.7045215901514892</v>
          </cell>
        </row>
        <row r="62">
          <cell r="R62">
            <v>10</v>
          </cell>
          <cell r="T62">
            <v>14.154003235550716</v>
          </cell>
          <cell r="U62">
            <v>8.0596571147201345E-15</v>
          </cell>
          <cell r="AC62">
            <v>10</v>
          </cell>
          <cell r="AE62">
            <v>7.8495988934466059</v>
          </cell>
          <cell r="AF62">
            <v>5.7671580680894469E-9</v>
          </cell>
          <cell r="AN62">
            <v>10</v>
          </cell>
          <cell r="AP62">
            <v>11.172101208150405</v>
          </cell>
          <cell r="AQ62">
            <v>2.1791544473882606E-12</v>
          </cell>
          <cell r="AY62">
            <v>9</v>
          </cell>
          <cell r="BA62">
            <v>8.6072425735708453</v>
          </cell>
          <cell r="BB62">
            <v>3.8148793368210832E-9</v>
          </cell>
          <cell r="BI62">
            <v>9</v>
          </cell>
          <cell r="BK62">
            <v>1.413173698146674</v>
          </cell>
          <cell r="BL62">
            <v>0.19492391332263673</v>
          </cell>
          <cell r="BS62">
            <v>9</v>
          </cell>
          <cell r="BU62">
            <v>9.3569148571053127</v>
          </cell>
          <cell r="BV62">
            <v>6.5723733151845131E-10</v>
          </cell>
        </row>
        <row r="63">
          <cell r="R63">
            <v>92</v>
          </cell>
          <cell r="AC63">
            <v>91</v>
          </cell>
          <cell r="AN63">
            <v>95</v>
          </cell>
          <cell r="AY63">
            <v>88</v>
          </cell>
          <cell r="BI63">
            <v>87</v>
          </cell>
          <cell r="BS63">
            <v>90</v>
          </cell>
        </row>
      </sheetData>
      <sheetData sheetId="5">
        <row r="5">
          <cell r="P5">
            <v>0</v>
          </cell>
          <cell r="Q5">
            <v>10</v>
          </cell>
          <cell r="S5">
            <v>1.0000000000000007</v>
          </cell>
          <cell r="T5">
            <v>1.4779681769448709</v>
          </cell>
          <cell r="U5">
            <v>9</v>
          </cell>
          <cell r="W5">
            <v>1.0000000000000007</v>
          </cell>
          <cell r="X5">
            <v>1.9186574809517543</v>
          </cell>
          <cell r="Y5">
            <v>9</v>
          </cell>
          <cell r="AA5">
            <v>0.99999999999999833</v>
          </cell>
          <cell r="AB5">
            <v>2.2417913266475908</v>
          </cell>
          <cell r="AC5">
            <v>0</v>
          </cell>
          <cell r="AD5">
            <v>10</v>
          </cell>
          <cell r="AF5">
            <v>1.0000000000000007</v>
          </cell>
          <cell r="AG5">
            <v>1.4779681769448709</v>
          </cell>
          <cell r="AH5">
            <v>9</v>
          </cell>
          <cell r="AJ5">
            <v>1.0000000000000007</v>
          </cell>
          <cell r="AK5">
            <v>1.9186574809517543</v>
          </cell>
          <cell r="AL5">
            <v>9</v>
          </cell>
          <cell r="AN5">
            <v>0.99999999999999833</v>
          </cell>
          <cell r="AO5">
            <v>2.2417913266475908</v>
          </cell>
          <cell r="AP5">
            <v>0</v>
          </cell>
          <cell r="AQ5">
            <v>10</v>
          </cell>
          <cell r="AS5">
            <v>1.0000000000000007</v>
          </cell>
          <cell r="AT5">
            <v>2.5326130814441878</v>
          </cell>
          <cell r="AU5">
            <v>10</v>
          </cell>
          <cell r="AW5">
            <v>1.0000000000000004</v>
          </cell>
          <cell r="AX5">
            <v>1.7066669641588279</v>
          </cell>
          <cell r="AY5">
            <v>10</v>
          </cell>
          <cell r="BA5">
            <v>0.99999999999999956</v>
          </cell>
          <cell r="BB5">
            <v>2.4620644709929369</v>
          </cell>
          <cell r="BC5">
            <v>0</v>
          </cell>
          <cell r="BD5">
            <v>10</v>
          </cell>
          <cell r="BF5">
            <v>1.0000000000000007</v>
          </cell>
          <cell r="BG5">
            <v>2.5326130814441878</v>
          </cell>
          <cell r="BH5">
            <v>10</v>
          </cell>
          <cell r="BJ5">
            <v>1.0000000000000004</v>
          </cell>
          <cell r="BK5">
            <v>1.7066669641588279</v>
          </cell>
          <cell r="BL5">
            <v>10</v>
          </cell>
          <cell r="BN5">
            <v>0.99999999999999956</v>
          </cell>
          <cell r="BO5">
            <v>2.4620644709929369</v>
          </cell>
        </row>
        <row r="6">
          <cell r="P6">
            <v>0.125</v>
          </cell>
          <cell r="Q6">
            <v>10</v>
          </cell>
          <cell r="R6">
            <v>0.37990000000000002</v>
          </cell>
          <cell r="S6">
            <v>-3.4709566172335649</v>
          </cell>
          <cell r="T6">
            <v>2.0395504760547851</v>
          </cell>
          <cell r="U6">
            <v>9</v>
          </cell>
          <cell r="V6">
            <v>9.7999999999999997E-3</v>
          </cell>
          <cell r="W6">
            <v>8.6006425352666458</v>
          </cell>
          <cell r="X6">
            <v>1.9439085399770351</v>
          </cell>
          <cell r="Y6">
            <v>10</v>
          </cell>
          <cell r="Z6">
            <v>0.1867</v>
          </cell>
          <cell r="AA6">
            <v>18.74273075602467</v>
          </cell>
          <cell r="AB6">
            <v>1.5224546979663034</v>
          </cell>
          <cell r="AC6">
            <v>3.125</v>
          </cell>
          <cell r="AD6">
            <v>10</v>
          </cell>
          <cell r="AE6">
            <v>4.0000000000000002E-4</v>
          </cell>
          <cell r="AF6">
            <v>-2.8062949853482482</v>
          </cell>
          <cell r="AG6">
            <v>2.7356855138402869</v>
          </cell>
          <cell r="AH6">
            <v>10</v>
          </cell>
          <cell r="AI6">
            <v>6.9999999999999999E-4</v>
          </cell>
          <cell r="AJ6">
            <v>-2.1746417899493764</v>
          </cell>
          <cell r="AK6">
            <v>2.3864418283403888</v>
          </cell>
          <cell r="AL6">
            <v>10</v>
          </cell>
          <cell r="AM6">
            <v>0.42299999999999999</v>
          </cell>
          <cell r="AN6">
            <v>-1.171540969825986</v>
          </cell>
          <cell r="AO6">
            <v>1.5644389141220887</v>
          </cell>
          <cell r="AP6">
            <v>1.5625</v>
          </cell>
          <cell r="AQ6">
            <v>10</v>
          </cell>
          <cell r="AR6">
            <v>1E-4</v>
          </cell>
          <cell r="AS6">
            <v>-1.6713339178437057</v>
          </cell>
          <cell r="AT6">
            <v>3.5061887175339903</v>
          </cell>
          <cell r="AU6">
            <v>10</v>
          </cell>
          <cell r="AV6">
            <v>0.40089999999999998</v>
          </cell>
          <cell r="AW6">
            <v>-3.0216432383090934</v>
          </cell>
          <cell r="AX6">
            <v>2.6032357424439048</v>
          </cell>
          <cell r="AY6">
            <v>10</v>
          </cell>
          <cell r="AZ6">
            <v>0.99980000000000002</v>
          </cell>
          <cell r="BA6">
            <v>-2.6445092102851504</v>
          </cell>
          <cell r="BB6">
            <v>1.5419884567802076</v>
          </cell>
          <cell r="BC6">
            <v>2.5</v>
          </cell>
          <cell r="BD6">
            <v>10</v>
          </cell>
          <cell r="BE6">
            <v>1E-4</v>
          </cell>
          <cell r="BF6">
            <v>-3.6258854137124388</v>
          </cell>
          <cell r="BG6">
            <v>2.0488989518884053</v>
          </cell>
          <cell r="BH6">
            <v>8</v>
          </cell>
          <cell r="BI6">
            <v>0.92220000000000002</v>
          </cell>
          <cell r="BJ6">
            <v>1.5270528569363757</v>
          </cell>
          <cell r="BK6">
            <v>2.0593063509583103</v>
          </cell>
          <cell r="BL6">
            <v>10</v>
          </cell>
          <cell r="BM6">
            <v>0.17599999999999999</v>
          </cell>
          <cell r="BN6">
            <v>1.1623141075181174</v>
          </cell>
          <cell r="BO6">
            <v>2.3947469728581416</v>
          </cell>
        </row>
        <row r="7">
          <cell r="P7">
            <v>0.25</v>
          </cell>
          <cell r="Q7">
            <v>8</v>
          </cell>
          <cell r="R7">
            <v>3.6299999999999999E-2</v>
          </cell>
          <cell r="S7">
            <v>-4.055603651541217</v>
          </cell>
          <cell r="T7">
            <v>2.4472813147784929</v>
          </cell>
          <cell r="U7">
            <v>10</v>
          </cell>
          <cell r="V7">
            <v>0.29149999999999998</v>
          </cell>
          <cell r="W7">
            <v>1.6127865981358276</v>
          </cell>
          <cell r="X7">
            <v>1.8080736323358304</v>
          </cell>
          <cell r="Y7">
            <v>9</v>
          </cell>
          <cell r="Z7">
            <v>0.99939999999999996</v>
          </cell>
          <cell r="AA7">
            <v>11.183759473432128</v>
          </cell>
          <cell r="AB7">
            <v>1.4915814762838058</v>
          </cell>
          <cell r="AC7">
            <v>6.25</v>
          </cell>
          <cell r="AD7">
            <v>8</v>
          </cell>
          <cell r="AE7">
            <v>3.73E-2</v>
          </cell>
          <cell r="AF7">
            <v>6.1870427395624095</v>
          </cell>
          <cell r="AG7">
            <v>2.1581502722541295</v>
          </cell>
          <cell r="AH7">
            <v>9</v>
          </cell>
          <cell r="AI7">
            <v>1.0800000000000001E-2</v>
          </cell>
          <cell r="AJ7">
            <v>-2.4171941126935357</v>
          </cell>
          <cell r="AK7">
            <v>2.1522561134219012</v>
          </cell>
          <cell r="AL7">
            <v>10</v>
          </cell>
          <cell r="AM7">
            <v>2.9999999999999997E-4</v>
          </cell>
          <cell r="AN7">
            <v>-1.7239772551663821</v>
          </cell>
          <cell r="AO7">
            <v>2.1660383595912878</v>
          </cell>
          <cell r="AP7">
            <v>3.125</v>
          </cell>
          <cell r="AQ7">
            <v>10</v>
          </cell>
          <cell r="AR7">
            <v>1E-4</v>
          </cell>
          <cell r="AS7">
            <v>-1.517888526794241</v>
          </cell>
          <cell r="AT7">
            <v>2.3756679506165614</v>
          </cell>
          <cell r="AU7">
            <v>10</v>
          </cell>
          <cell r="AV7">
            <v>3.5700000000000003E-2</v>
          </cell>
          <cell r="AW7">
            <v>-1.490864997764024</v>
          </cell>
          <cell r="AX7">
            <v>3.5047449475877808</v>
          </cell>
          <cell r="AY7">
            <v>10</v>
          </cell>
          <cell r="AZ7">
            <v>0.99629999999999996</v>
          </cell>
          <cell r="BA7">
            <v>-4.007400407247542</v>
          </cell>
          <cell r="BB7">
            <v>1.7952215654251862</v>
          </cell>
          <cell r="BC7">
            <v>5</v>
          </cell>
          <cell r="BD7">
            <v>8</v>
          </cell>
          <cell r="BE7">
            <v>1.8200000000000001E-2</v>
          </cell>
          <cell r="BF7">
            <v>-6.9459241990894194</v>
          </cell>
          <cell r="BG7">
            <v>1.8238535925326618</v>
          </cell>
          <cell r="BH7">
            <v>10</v>
          </cell>
          <cell r="BI7">
            <v>0.997</v>
          </cell>
          <cell r="BJ7">
            <v>-1.0740044716201245</v>
          </cell>
          <cell r="BK7">
            <v>2.063023810528636</v>
          </cell>
          <cell r="BL7">
            <v>10</v>
          </cell>
          <cell r="BM7">
            <v>0.53269999999999995</v>
          </cell>
          <cell r="BN7">
            <v>1.2322827583295977</v>
          </cell>
          <cell r="BO7">
            <v>1.553731477287847</v>
          </cell>
        </row>
        <row r="8">
          <cell r="P8">
            <v>0.5</v>
          </cell>
          <cell r="Q8">
            <v>10</v>
          </cell>
          <cell r="R8">
            <v>5.1700000000000003E-2</v>
          </cell>
          <cell r="S8">
            <v>-1.564462054224117</v>
          </cell>
          <cell r="T8">
            <v>2.2152416190412465</v>
          </cell>
          <cell r="U8">
            <v>9</v>
          </cell>
          <cell r="V8">
            <v>0.27079999999999999</v>
          </cell>
          <cell r="W8">
            <v>1.9964091309570235</v>
          </cell>
          <cell r="X8">
            <v>2.448296823918902</v>
          </cell>
          <cell r="Y8">
            <v>9</v>
          </cell>
          <cell r="Z8">
            <v>9.1999999999999998E-3</v>
          </cell>
          <cell r="AA8">
            <v>24.811945619737035</v>
          </cell>
          <cell r="AB8">
            <v>1.5669288245690156</v>
          </cell>
          <cell r="AC8">
            <v>12.5</v>
          </cell>
          <cell r="AD8">
            <v>10</v>
          </cell>
          <cell r="AE8">
            <v>0.84279999999999999</v>
          </cell>
          <cell r="AF8">
            <v>6.4159667564635185</v>
          </cell>
          <cell r="AG8">
            <v>2.7824737286885872</v>
          </cell>
          <cell r="AH8">
            <v>8</v>
          </cell>
          <cell r="AI8">
            <v>1.3899999999999999E-2</v>
          </cell>
          <cell r="AJ8">
            <v>1.1862342143353901</v>
          </cell>
          <cell r="AK8">
            <v>3.4657811618022989</v>
          </cell>
          <cell r="AL8">
            <v>10</v>
          </cell>
          <cell r="AM8">
            <v>3.3E-3</v>
          </cell>
          <cell r="AN8">
            <v>1.1869500791478698</v>
          </cell>
          <cell r="AO8">
            <v>2.7013807710052133</v>
          </cell>
          <cell r="AP8">
            <v>6.25</v>
          </cell>
          <cell r="AQ8">
            <v>10</v>
          </cell>
          <cell r="AR8">
            <v>1E-4</v>
          </cell>
          <cell r="AS8">
            <v>-2.9800433829316435</v>
          </cell>
          <cell r="AT8">
            <v>3.7208277760829525</v>
          </cell>
          <cell r="AU8">
            <v>10</v>
          </cell>
          <cell r="AV8">
            <v>0.93400000000000005</v>
          </cell>
          <cell r="AW8">
            <v>2.3294671729369121</v>
          </cell>
          <cell r="AX8">
            <v>2.100129126029767</v>
          </cell>
          <cell r="AY8">
            <v>10</v>
          </cell>
          <cell r="AZ8">
            <v>0.90010000000000001</v>
          </cell>
          <cell r="BA8">
            <v>-1.2388486977839104</v>
          </cell>
          <cell r="BB8">
            <v>2.0605139932503249</v>
          </cell>
          <cell r="BC8">
            <v>10</v>
          </cell>
          <cell r="BD8">
            <v>10</v>
          </cell>
          <cell r="BE8">
            <v>1E-4</v>
          </cell>
          <cell r="BF8">
            <v>-13.376722239731546</v>
          </cell>
          <cell r="BG8">
            <v>1.5410467343613892</v>
          </cell>
          <cell r="BH8">
            <v>10</v>
          </cell>
          <cell r="BI8">
            <v>0.99960000000000004</v>
          </cell>
          <cell r="BJ8">
            <v>-1.5000389892858188</v>
          </cell>
          <cell r="BK8">
            <v>1.6969201328368215</v>
          </cell>
          <cell r="BL8">
            <v>10</v>
          </cell>
          <cell r="BM8">
            <v>0.99980000000000002</v>
          </cell>
          <cell r="BN8">
            <v>-1.3685675703085254</v>
          </cell>
          <cell r="BO8">
            <v>1.7967721392261502</v>
          </cell>
        </row>
        <row r="9">
          <cell r="P9">
            <v>1</v>
          </cell>
          <cell r="Q9">
            <v>10</v>
          </cell>
          <cell r="R9">
            <v>0.32719999999999999</v>
          </cell>
          <cell r="S9">
            <v>-1.2322545949149828</v>
          </cell>
          <cell r="T9">
            <v>2.2841573719364408</v>
          </cell>
          <cell r="U9">
            <v>10</v>
          </cell>
          <cell r="V9">
            <v>0.99660000000000004</v>
          </cell>
          <cell r="W9">
            <v>2.5946780801667901</v>
          </cell>
          <cell r="X9">
            <v>2.342843748480921</v>
          </cell>
          <cell r="Y9">
            <v>10</v>
          </cell>
          <cell r="Z9">
            <v>0.87990000000000002</v>
          </cell>
          <cell r="AA9">
            <v>34.160549081204834</v>
          </cell>
          <cell r="AB9">
            <v>1.5140113734154872</v>
          </cell>
          <cell r="AC9">
            <v>25</v>
          </cell>
          <cell r="AD9">
            <v>10</v>
          </cell>
          <cell r="AE9">
            <v>3.7499999999999999E-2</v>
          </cell>
          <cell r="AF9">
            <v>-1.0300159419095865</v>
          </cell>
          <cell r="AG9">
            <v>1.2654211336160086</v>
          </cell>
          <cell r="AH9">
            <v>10</v>
          </cell>
          <cell r="AI9">
            <v>0.36699999999999999</v>
          </cell>
          <cell r="AJ9">
            <v>-1.3199144681430677</v>
          </cell>
          <cell r="AK9">
            <v>2.8738480174364307</v>
          </cell>
          <cell r="AL9">
            <v>9</v>
          </cell>
          <cell r="AM9">
            <v>7.9500000000000001E-2</v>
          </cell>
          <cell r="AN9">
            <v>-3.722563080932574</v>
          </cell>
          <cell r="AO9">
            <v>2.3906562449878552</v>
          </cell>
          <cell r="AP9">
            <v>12.5</v>
          </cell>
          <cell r="AQ9">
            <v>10</v>
          </cell>
          <cell r="AR9">
            <v>1E-4</v>
          </cell>
          <cell r="AS9">
            <v>-2.209418426570831</v>
          </cell>
          <cell r="AT9">
            <v>2.068980925122434</v>
          </cell>
          <cell r="AU9">
            <v>10</v>
          </cell>
          <cell r="AV9">
            <v>0.57250000000000001</v>
          </cell>
          <cell r="AW9">
            <v>1.7694896623592922</v>
          </cell>
          <cell r="AX9">
            <v>2.4015018618024637</v>
          </cell>
          <cell r="AY9">
            <v>10</v>
          </cell>
          <cell r="AZ9">
            <v>0.99939999999999996</v>
          </cell>
          <cell r="BA9">
            <v>-1.0619138039623581</v>
          </cell>
          <cell r="BB9">
            <v>2.6195644097356743</v>
          </cell>
          <cell r="BC9">
            <v>20</v>
          </cell>
          <cell r="BD9">
            <v>10</v>
          </cell>
          <cell r="BE9">
            <v>3.2000000000000002E-3</v>
          </cell>
          <cell r="BF9">
            <v>-11.835100073990692</v>
          </cell>
          <cell r="BG9">
            <v>3.1741308555520762</v>
          </cell>
          <cell r="BH9">
            <v>10</v>
          </cell>
          <cell r="BI9">
            <v>0.99939999999999996</v>
          </cell>
          <cell r="BJ9">
            <v>-2.2506369168530793</v>
          </cell>
          <cell r="BK9">
            <v>1.5323106465616863</v>
          </cell>
          <cell r="BL9">
            <v>10</v>
          </cell>
          <cell r="BM9">
            <v>0.99709999999999999</v>
          </cell>
          <cell r="BN9">
            <v>-1.1108520376828193</v>
          </cell>
          <cell r="BO9">
            <v>1.9650747394427075</v>
          </cell>
        </row>
        <row r="10">
          <cell r="P10">
            <v>2</v>
          </cell>
          <cell r="Q10">
            <v>10</v>
          </cell>
          <cell r="R10">
            <v>3.8399999999999997E-2</v>
          </cell>
          <cell r="S10">
            <v>1.2457082746021559</v>
          </cell>
          <cell r="T10">
            <v>2.4346055164909579</v>
          </cell>
          <cell r="U10">
            <v>10</v>
          </cell>
          <cell r="V10">
            <v>0.18679999999999999</v>
          </cell>
          <cell r="W10">
            <v>1.8019457225524098</v>
          </cell>
          <cell r="X10">
            <v>2.3771169906131719</v>
          </cell>
          <cell r="Y10">
            <v>10</v>
          </cell>
          <cell r="Z10">
            <v>0.83540000000000003</v>
          </cell>
          <cell r="AA10">
            <v>74.659775182812268</v>
          </cell>
          <cell r="AB10">
            <v>1.670406055636561</v>
          </cell>
          <cell r="AC10">
            <v>50</v>
          </cell>
          <cell r="AD10">
            <v>10</v>
          </cell>
          <cell r="AE10">
            <v>0.6028</v>
          </cell>
          <cell r="AF10">
            <v>1.7294740098010359</v>
          </cell>
          <cell r="AG10">
            <v>1.7414460540620551</v>
          </cell>
          <cell r="AH10">
            <v>10</v>
          </cell>
          <cell r="AI10">
            <v>0.1469</v>
          </cell>
          <cell r="AJ10">
            <v>-3.3359810905049772</v>
          </cell>
          <cell r="AK10">
            <v>2.7029875505016561</v>
          </cell>
          <cell r="AL10">
            <v>10</v>
          </cell>
          <cell r="AM10">
            <v>2.2000000000000001E-3</v>
          </cell>
          <cell r="AN10">
            <v>-3.5877368435248487</v>
          </cell>
          <cell r="AO10">
            <v>3.2060864520493513</v>
          </cell>
          <cell r="AP10">
            <v>25</v>
          </cell>
          <cell r="AQ10">
            <v>10</v>
          </cell>
          <cell r="AR10">
            <v>1.6999999999999999E-3</v>
          </cell>
          <cell r="AS10">
            <v>-3.5496251167774417</v>
          </cell>
          <cell r="AT10">
            <v>2.1043320495035096</v>
          </cell>
          <cell r="AU10">
            <v>10</v>
          </cell>
          <cell r="AV10">
            <v>0.59399999999999997</v>
          </cell>
          <cell r="AW10">
            <v>1.7629603158143408</v>
          </cell>
          <cell r="AX10">
            <v>1.6365280031305323</v>
          </cell>
          <cell r="AY10">
            <v>10</v>
          </cell>
          <cell r="AZ10">
            <v>0.64629999999999999</v>
          </cell>
          <cell r="BA10">
            <v>2.911364720557529</v>
          </cell>
          <cell r="BB10">
            <v>2.6025514621844454</v>
          </cell>
        </row>
        <row r="62">
          <cell r="R62">
            <v>10</v>
          </cell>
          <cell r="T62">
            <v>16.206508570524619</v>
          </cell>
          <cell r="U62">
            <v>1.2585656569249951E-16</v>
          </cell>
          <cell r="AC62">
            <v>10</v>
          </cell>
          <cell r="AE62">
            <v>10.143876772091341</v>
          </cell>
          <cell r="AF62">
            <v>2.4546268543624591E-11</v>
          </cell>
          <cell r="AN62">
            <v>10</v>
          </cell>
          <cell r="AP62">
            <v>74.858059880364479</v>
          </cell>
          <cell r="AQ62">
            <v>1.4557859011420742E-40</v>
          </cell>
          <cell r="AY62">
            <v>9</v>
          </cell>
          <cell r="BA62">
            <v>8.2255167970233476</v>
          </cell>
          <cell r="BB62">
            <v>8.8551309425895405E-9</v>
          </cell>
          <cell r="BI62">
            <v>9</v>
          </cell>
          <cell r="BK62">
            <v>5.9413664820859378</v>
          </cell>
          <cell r="BL62">
            <v>1.9189853919672187E-6</v>
          </cell>
          <cell r="BS62">
            <v>9</v>
          </cell>
          <cell r="BU62">
            <v>7.2769156291511141</v>
          </cell>
          <cell r="BV62">
            <v>6.9256558812802355E-8</v>
          </cell>
        </row>
        <row r="63">
          <cell r="R63">
            <v>95</v>
          </cell>
          <cell r="AC63">
            <v>93</v>
          </cell>
          <cell r="AN63">
            <v>95</v>
          </cell>
          <cell r="AY63">
            <v>88</v>
          </cell>
          <cell r="BI63">
            <v>87</v>
          </cell>
          <cell r="BS63">
            <v>90</v>
          </cell>
        </row>
      </sheetData>
      <sheetData sheetId="6">
        <row r="5">
          <cell r="P5">
            <v>0</v>
          </cell>
          <cell r="Q5">
            <v>10</v>
          </cell>
          <cell r="S5">
            <v>1</v>
          </cell>
          <cell r="T5">
            <v>1.4967780659901608</v>
          </cell>
          <cell r="U5">
            <v>9</v>
          </cell>
          <cell r="W5">
            <v>0.99999999999999967</v>
          </cell>
          <cell r="X5">
            <v>1.627050625587664</v>
          </cell>
          <cell r="Y5">
            <v>9</v>
          </cell>
          <cell r="AA5">
            <v>1.0000000000000002</v>
          </cell>
          <cell r="AB5">
            <v>1.7706528300371518</v>
          </cell>
          <cell r="AC5">
            <v>0</v>
          </cell>
          <cell r="AD5">
            <v>10</v>
          </cell>
          <cell r="AF5">
            <v>1</v>
          </cell>
          <cell r="AG5">
            <v>1.4967780659901608</v>
          </cell>
          <cell r="AH5">
            <v>9</v>
          </cell>
          <cell r="AJ5">
            <v>0.99999999999999967</v>
          </cell>
          <cell r="AK5">
            <v>1.627050625587664</v>
          </cell>
          <cell r="AL5">
            <v>9</v>
          </cell>
          <cell r="AN5">
            <v>1.0000000000000002</v>
          </cell>
          <cell r="AO5">
            <v>1.7706528300371518</v>
          </cell>
          <cell r="AP5">
            <v>0</v>
          </cell>
          <cell r="AQ5">
            <v>10</v>
          </cell>
          <cell r="AS5">
            <v>1.0000000000000002</v>
          </cell>
          <cell r="AT5">
            <v>1.6416465386662287</v>
          </cell>
          <cell r="AU5">
            <v>10</v>
          </cell>
          <cell r="AW5">
            <v>0.99999999999999989</v>
          </cell>
          <cell r="AX5">
            <v>1.4452211302731641</v>
          </cell>
          <cell r="AY5">
            <v>10</v>
          </cell>
          <cell r="BA5">
            <v>1.0000000000000002</v>
          </cell>
          <cell r="BB5">
            <v>1.5205092206148152</v>
          </cell>
          <cell r="BC5">
            <v>0</v>
          </cell>
          <cell r="BD5">
            <v>10</v>
          </cell>
          <cell r="BF5">
            <v>1.0000000000000002</v>
          </cell>
          <cell r="BG5">
            <v>1.6416465386662287</v>
          </cell>
          <cell r="BH5">
            <v>10</v>
          </cell>
          <cell r="BJ5">
            <v>0.99999999999999989</v>
          </cell>
          <cell r="BK5">
            <v>1.4452211302731641</v>
          </cell>
          <cell r="BL5">
            <v>10</v>
          </cell>
          <cell r="BN5">
            <v>1.0000000000000002</v>
          </cell>
          <cell r="BO5">
            <v>1.5205092206148152</v>
          </cell>
        </row>
        <row r="6">
          <cell r="P6">
            <v>0.125</v>
          </cell>
          <cell r="Q6">
            <v>10</v>
          </cell>
          <cell r="R6">
            <v>0.37990000000000002</v>
          </cell>
          <cell r="S6">
            <v>2.8434977577859581</v>
          </cell>
          <cell r="T6">
            <v>2.9428518036357141</v>
          </cell>
          <cell r="U6">
            <v>9</v>
          </cell>
          <cell r="V6">
            <v>9.7999999999999997E-3</v>
          </cell>
          <cell r="W6">
            <v>1.312413393610997</v>
          </cell>
          <cell r="X6">
            <v>1.9333019456589606</v>
          </cell>
          <cell r="Y6">
            <v>10</v>
          </cell>
          <cell r="Z6">
            <v>0.1867</v>
          </cell>
          <cell r="AA6">
            <v>1.491552557838363</v>
          </cell>
          <cell r="AB6">
            <v>1.3948985101661944</v>
          </cell>
          <cell r="AC6">
            <v>3.125</v>
          </cell>
          <cell r="AD6">
            <v>10</v>
          </cell>
          <cell r="AE6">
            <v>4.0000000000000002E-4</v>
          </cell>
          <cell r="AF6">
            <v>-1.537585532533881</v>
          </cell>
          <cell r="AG6">
            <v>1.7119129772393793</v>
          </cell>
          <cell r="AH6">
            <v>10</v>
          </cell>
          <cell r="AI6">
            <v>6.9999999999999999E-4</v>
          </cell>
          <cell r="AJ6">
            <v>1.0285098107833284</v>
          </cell>
          <cell r="AK6">
            <v>1.7356992062460703</v>
          </cell>
          <cell r="AL6">
            <v>10</v>
          </cell>
          <cell r="AM6">
            <v>0.42299999999999999</v>
          </cell>
          <cell r="AN6">
            <v>-1.0821135182372719</v>
          </cell>
          <cell r="AO6">
            <v>2.7548527821087978</v>
          </cell>
          <cell r="AP6">
            <v>1.5625</v>
          </cell>
          <cell r="AQ6">
            <v>10</v>
          </cell>
          <cell r="AR6">
            <v>1E-4</v>
          </cell>
          <cell r="AS6">
            <v>-1.0799765598328821</v>
          </cell>
          <cell r="AT6">
            <v>1.9198742351681253</v>
          </cell>
          <cell r="AU6">
            <v>10</v>
          </cell>
          <cell r="AV6">
            <v>0.40089999999999998</v>
          </cell>
          <cell r="AW6">
            <v>1.3478562748319625</v>
          </cell>
          <cell r="AX6">
            <v>1.8743079857433373</v>
          </cell>
          <cell r="AY6">
            <v>10</v>
          </cell>
          <cell r="AZ6">
            <v>0.99980000000000002</v>
          </cell>
          <cell r="BA6">
            <v>2.3883263741491789</v>
          </cell>
          <cell r="BB6">
            <v>1.7893508807669796</v>
          </cell>
          <cell r="BC6">
            <v>2.5</v>
          </cell>
          <cell r="BD6">
            <v>10</v>
          </cell>
          <cell r="BE6">
            <v>1E-4</v>
          </cell>
          <cell r="BF6">
            <v>-1.5447071280858868</v>
          </cell>
          <cell r="BG6">
            <v>1.8823913394871608</v>
          </cell>
          <cell r="BH6">
            <v>8</v>
          </cell>
          <cell r="BI6">
            <v>0.92220000000000002</v>
          </cell>
          <cell r="BJ6">
            <v>1.2459533041185804</v>
          </cell>
          <cell r="BK6">
            <v>2.3390441375789823</v>
          </cell>
          <cell r="BL6">
            <v>10</v>
          </cell>
          <cell r="BM6">
            <v>0.17599999999999999</v>
          </cell>
          <cell r="BN6">
            <v>1.2397076999389876</v>
          </cell>
          <cell r="BO6">
            <v>1.3858848040721579</v>
          </cell>
        </row>
        <row r="7">
          <cell r="P7">
            <v>0.25</v>
          </cell>
          <cell r="Q7">
            <v>8</v>
          </cell>
          <cell r="R7">
            <v>3.6299999999999999E-2</v>
          </cell>
          <cell r="S7">
            <v>1.9319842504130806</v>
          </cell>
          <cell r="T7">
            <v>2.1176050207830528</v>
          </cell>
          <cell r="U7">
            <v>10</v>
          </cell>
          <cell r="V7">
            <v>0.29149999999999998</v>
          </cell>
          <cell r="W7">
            <v>-1.4026072701799093</v>
          </cell>
          <cell r="X7">
            <v>1.4326426233338168</v>
          </cell>
          <cell r="Y7">
            <v>9</v>
          </cell>
          <cell r="Z7">
            <v>0.99939999999999996</v>
          </cell>
          <cell r="AA7">
            <v>1.0116194403019221</v>
          </cell>
          <cell r="AB7">
            <v>1.1915070417132601</v>
          </cell>
          <cell r="AC7">
            <v>6.25</v>
          </cell>
          <cell r="AD7">
            <v>8</v>
          </cell>
          <cell r="AE7">
            <v>3.73E-2</v>
          </cell>
          <cell r="AF7">
            <v>-1.6551936321564087</v>
          </cell>
          <cell r="AG7">
            <v>1.7183999627825166</v>
          </cell>
          <cell r="AH7">
            <v>9</v>
          </cell>
          <cell r="AI7">
            <v>1.0800000000000001E-2</v>
          </cell>
          <cell r="AJ7">
            <v>1.0210121257071925</v>
          </cell>
          <cell r="AK7">
            <v>1.7702371506020673</v>
          </cell>
          <cell r="AL7">
            <v>10</v>
          </cell>
          <cell r="AM7">
            <v>2.9999999999999997E-4</v>
          </cell>
          <cell r="AN7">
            <v>1.0590823815202655</v>
          </cell>
          <cell r="AO7">
            <v>1.6246660018247827</v>
          </cell>
          <cell r="AP7">
            <v>3.125</v>
          </cell>
          <cell r="AQ7">
            <v>10</v>
          </cell>
          <cell r="AR7">
            <v>1E-4</v>
          </cell>
          <cell r="AS7">
            <v>-1.1680207010678358</v>
          </cell>
          <cell r="AT7">
            <v>1.3173949714424915</v>
          </cell>
          <cell r="AU7">
            <v>10</v>
          </cell>
          <cell r="AV7">
            <v>3.5700000000000003E-2</v>
          </cell>
          <cell r="AW7">
            <v>1.6153540166780518</v>
          </cell>
          <cell r="AX7">
            <v>1.6628540760307702</v>
          </cell>
          <cell r="AY7">
            <v>10</v>
          </cell>
          <cell r="AZ7">
            <v>0.99629999999999996</v>
          </cell>
          <cell r="BA7">
            <v>1.1722931096075087</v>
          </cell>
          <cell r="BB7">
            <v>1.867866720499062</v>
          </cell>
          <cell r="BC7">
            <v>5</v>
          </cell>
          <cell r="BD7">
            <v>8</v>
          </cell>
          <cell r="BE7">
            <v>1.8200000000000001E-2</v>
          </cell>
          <cell r="BF7">
            <v>1.3246243952680818</v>
          </cell>
          <cell r="BG7">
            <v>1.5052109796260653</v>
          </cell>
          <cell r="BH7">
            <v>10</v>
          </cell>
          <cell r="BI7">
            <v>0.997</v>
          </cell>
          <cell r="BJ7">
            <v>-1.0680654080478511</v>
          </cell>
          <cell r="BK7">
            <v>2.2040461374173508</v>
          </cell>
          <cell r="BL7">
            <v>10</v>
          </cell>
          <cell r="BM7">
            <v>0.53269999999999995</v>
          </cell>
          <cell r="BN7">
            <v>1.1355044290708778</v>
          </cell>
          <cell r="BO7">
            <v>1.5129420931008235</v>
          </cell>
        </row>
        <row r="8">
          <cell r="P8">
            <v>0.5</v>
          </cell>
          <cell r="Q8">
            <v>10</v>
          </cell>
          <cell r="R8">
            <v>5.1700000000000003E-2</v>
          </cell>
          <cell r="S8">
            <v>2.8251614842723956</v>
          </cell>
          <cell r="T8">
            <v>6.9700724052582705</v>
          </cell>
          <cell r="U8">
            <v>9</v>
          </cell>
          <cell r="V8">
            <v>0.27079999999999999</v>
          </cell>
          <cell r="W8">
            <v>1.3324432366151979</v>
          </cell>
          <cell r="X8">
            <v>1.4038280241217089</v>
          </cell>
          <cell r="Y8">
            <v>9</v>
          </cell>
          <cell r="Z8">
            <v>9.1999999999999998E-3</v>
          </cell>
          <cell r="AA8">
            <v>1.104170500404078</v>
          </cell>
          <cell r="AB8">
            <v>2.0799928679926674</v>
          </cell>
          <cell r="AC8">
            <v>12.5</v>
          </cell>
          <cell r="AD8">
            <v>10</v>
          </cell>
          <cell r="AE8">
            <v>0.84279999999999999</v>
          </cell>
          <cell r="AF8">
            <v>-1.0362221540583172</v>
          </cell>
          <cell r="AG8">
            <v>1.6453010489470183</v>
          </cell>
          <cell r="AH8">
            <v>8</v>
          </cell>
          <cell r="AI8">
            <v>1.3899999999999999E-2</v>
          </cell>
          <cell r="AJ8">
            <v>2.2830654554863674</v>
          </cell>
          <cell r="AK8">
            <v>1.9479112541948869</v>
          </cell>
          <cell r="AL8">
            <v>10</v>
          </cell>
          <cell r="AM8">
            <v>3.3E-3</v>
          </cell>
          <cell r="AN8">
            <v>1.2691079721173708</v>
          </cell>
          <cell r="AO8">
            <v>1.4841625534017115</v>
          </cell>
          <cell r="AP8">
            <v>6.25</v>
          </cell>
          <cell r="AQ8">
            <v>10</v>
          </cell>
          <cell r="AR8">
            <v>1E-4</v>
          </cell>
          <cell r="AS8">
            <v>-1.6498482490734767</v>
          </cell>
          <cell r="AT8">
            <v>1.7881049377023082</v>
          </cell>
          <cell r="AU8">
            <v>10</v>
          </cell>
          <cell r="AV8">
            <v>0.93400000000000005</v>
          </cell>
          <cell r="AW8">
            <v>1.7017274590130811</v>
          </cell>
          <cell r="AX8">
            <v>1.7199370619284375</v>
          </cell>
          <cell r="AY8">
            <v>10</v>
          </cell>
          <cell r="AZ8">
            <v>0.90010000000000001</v>
          </cell>
          <cell r="BA8">
            <v>5.9298680392113381</v>
          </cell>
          <cell r="BB8">
            <v>2.2031836980629738</v>
          </cell>
          <cell r="BC8">
            <v>10</v>
          </cell>
          <cell r="BD8">
            <v>10</v>
          </cell>
          <cell r="BE8">
            <v>1E-4</v>
          </cell>
          <cell r="BF8">
            <v>-1.0494640476689157</v>
          </cell>
          <cell r="BG8">
            <v>2.2428829730206905</v>
          </cell>
          <cell r="BH8">
            <v>10</v>
          </cell>
          <cell r="BI8">
            <v>0.99960000000000004</v>
          </cell>
          <cell r="BJ8">
            <v>-1.1760912502909653</v>
          </cell>
          <cell r="BK8">
            <v>1.2542655372628746</v>
          </cell>
          <cell r="BL8">
            <v>10</v>
          </cell>
          <cell r="BM8">
            <v>0.99980000000000002</v>
          </cell>
          <cell r="BN8">
            <v>-1.2645873268837811</v>
          </cell>
          <cell r="BO8">
            <v>1.4867539056391255</v>
          </cell>
        </row>
        <row r="9">
          <cell r="P9">
            <v>1</v>
          </cell>
          <cell r="Q9">
            <v>10</v>
          </cell>
          <cell r="R9">
            <v>0.32719999999999999</v>
          </cell>
          <cell r="S9">
            <v>45.718293200544736</v>
          </cell>
          <cell r="T9">
            <v>2.2117128394192962</v>
          </cell>
          <cell r="U9">
            <v>10</v>
          </cell>
          <cell r="V9">
            <v>0.99660000000000004</v>
          </cell>
          <cell r="W9">
            <v>3.0311996720855952</v>
          </cell>
          <cell r="X9">
            <v>1.5403237284811271</v>
          </cell>
          <cell r="Y9">
            <v>10</v>
          </cell>
          <cell r="Z9">
            <v>0.87990000000000002</v>
          </cell>
          <cell r="AA9">
            <v>2.5594162784217032</v>
          </cell>
          <cell r="AB9">
            <v>1.4982062833364977</v>
          </cell>
          <cell r="AC9">
            <v>25</v>
          </cell>
          <cell r="AD9">
            <v>10</v>
          </cell>
          <cell r="AE9">
            <v>3.7499999999999999E-2</v>
          </cell>
          <cell r="AF9">
            <v>-2.725775353969651</v>
          </cell>
          <cell r="AG9">
            <v>1.5231610128368347</v>
          </cell>
          <cell r="AH9">
            <v>10</v>
          </cell>
          <cell r="AI9">
            <v>0.36699999999999999</v>
          </cell>
          <cell r="AJ9">
            <v>2.440013092397153</v>
          </cell>
          <cell r="AK9">
            <v>1.6584854438998333</v>
          </cell>
          <cell r="AL9">
            <v>9</v>
          </cell>
          <cell r="AM9">
            <v>7.9500000000000001E-2</v>
          </cell>
          <cell r="AN9">
            <v>1.3218812620240421</v>
          </cell>
          <cell r="AO9">
            <v>1.3805176804318169</v>
          </cell>
          <cell r="AP9">
            <v>12.5</v>
          </cell>
          <cell r="AQ9">
            <v>10</v>
          </cell>
          <cell r="AR9">
            <v>1E-4</v>
          </cell>
          <cell r="AS9">
            <v>1.0727644494039335</v>
          </cell>
          <cell r="AT9">
            <v>2.0354317544139184</v>
          </cell>
          <cell r="AU9">
            <v>10</v>
          </cell>
          <cell r="AV9">
            <v>0.57250000000000001</v>
          </cell>
          <cell r="AW9">
            <v>2.2788932297600759</v>
          </cell>
          <cell r="AX9">
            <v>1.5372730659451979</v>
          </cell>
          <cell r="AY9">
            <v>10</v>
          </cell>
          <cell r="AZ9">
            <v>0.99939999999999996</v>
          </cell>
          <cell r="BA9">
            <v>5.4958145898323574</v>
          </cell>
          <cell r="BB9">
            <v>1.6496030130499089</v>
          </cell>
          <cell r="BC9">
            <v>20</v>
          </cell>
          <cell r="BD9">
            <v>10</v>
          </cell>
          <cell r="BE9">
            <v>3.2000000000000002E-3</v>
          </cell>
          <cell r="BF9">
            <v>1.0628956743585523</v>
          </cell>
          <cell r="BG9">
            <v>2.9702679715542284</v>
          </cell>
          <cell r="BH9">
            <v>10</v>
          </cell>
          <cell r="BI9">
            <v>0.99939999999999996</v>
          </cell>
          <cell r="BJ9">
            <v>-1.4512874877097333</v>
          </cell>
          <cell r="BK9">
            <v>1.1737942808177559</v>
          </cell>
          <cell r="BL9">
            <v>10</v>
          </cell>
          <cell r="BM9">
            <v>0.99709999999999999</v>
          </cell>
          <cell r="BN9">
            <v>-1.3064633618866521</v>
          </cell>
          <cell r="BO9">
            <v>1.4540518326308565</v>
          </cell>
        </row>
        <row r="10">
          <cell r="P10">
            <v>2</v>
          </cell>
          <cell r="Q10">
            <v>9</v>
          </cell>
          <cell r="R10">
            <v>3.8399999999999997E-2</v>
          </cell>
          <cell r="S10">
            <v>55.629464630069904</v>
          </cell>
          <cell r="T10">
            <v>2.2993452021981522</v>
          </cell>
          <cell r="U10">
            <v>10</v>
          </cell>
          <cell r="V10">
            <v>0.18679999999999999</v>
          </cell>
          <cell r="W10">
            <v>3.4363783522674245</v>
          </cell>
          <cell r="X10">
            <v>1.7969816478786469</v>
          </cell>
          <cell r="Y10">
            <v>10</v>
          </cell>
          <cell r="Z10">
            <v>0.83540000000000003</v>
          </cell>
          <cell r="AA10">
            <v>3.3030866463827362</v>
          </cell>
          <cell r="AB10">
            <v>1.5723455620518563</v>
          </cell>
          <cell r="AC10">
            <v>50</v>
          </cell>
          <cell r="AD10">
            <v>10</v>
          </cell>
          <cell r="AE10">
            <v>0.6028</v>
          </cell>
          <cell r="AF10">
            <v>-2.2464806988417845</v>
          </cell>
          <cell r="AG10">
            <v>1.6832874608060899</v>
          </cell>
          <cell r="AH10">
            <v>10</v>
          </cell>
          <cell r="AI10">
            <v>0.1469</v>
          </cell>
          <cell r="AJ10">
            <v>1.5307325345401301</v>
          </cell>
          <cell r="AK10">
            <v>1.504252430130292</v>
          </cell>
          <cell r="AL10">
            <v>10</v>
          </cell>
          <cell r="AM10">
            <v>2.2000000000000001E-3</v>
          </cell>
          <cell r="AN10">
            <v>-1.107662617584326</v>
          </cell>
          <cell r="AO10">
            <v>2.0332126248828537</v>
          </cell>
          <cell r="AP10">
            <v>25</v>
          </cell>
          <cell r="AQ10">
            <v>10</v>
          </cell>
          <cell r="AR10">
            <v>1.6999999999999999E-3</v>
          </cell>
          <cell r="AS10">
            <v>-1.3704661234867825</v>
          </cell>
          <cell r="AT10">
            <v>1.6243024530424446</v>
          </cell>
          <cell r="AU10">
            <v>10</v>
          </cell>
          <cell r="AV10">
            <v>0.59399999999999997</v>
          </cell>
          <cell r="AW10">
            <v>3.6075015135290007</v>
          </cell>
          <cell r="AX10">
            <v>1.4375091881419857</v>
          </cell>
          <cell r="AY10">
            <v>10</v>
          </cell>
          <cell r="AZ10">
            <v>0.64629999999999999</v>
          </cell>
          <cell r="BA10">
            <v>5.3803334368409939</v>
          </cell>
          <cell r="BB10">
            <v>1.9685574302161726</v>
          </cell>
        </row>
        <row r="62">
          <cell r="R62">
            <v>10</v>
          </cell>
          <cell r="T62">
            <v>33.090544678167575</v>
          </cell>
          <cell r="U62">
            <v>1.517125328789102E-26</v>
          </cell>
          <cell r="AC62">
            <v>10</v>
          </cell>
          <cell r="AE62">
            <v>8.6659388926351415</v>
          </cell>
          <cell r="AF62">
            <v>7.1809542694447158E-10</v>
          </cell>
          <cell r="AN62">
            <v>10</v>
          </cell>
          <cell r="AP62">
            <v>5.1195327015110719</v>
          </cell>
          <cell r="AQ62">
            <v>5.8710828052306079E-6</v>
          </cell>
          <cell r="AY62">
            <v>9</v>
          </cell>
          <cell r="BA62">
            <v>1.1457392100111086</v>
          </cell>
          <cell r="BB62">
            <v>0.33996402019689465</v>
          </cell>
          <cell r="BI62">
            <v>9</v>
          </cell>
          <cell r="BK62">
            <v>7.9856461153372198</v>
          </cell>
          <cell r="BL62">
            <v>1.6048372085712692E-8</v>
          </cell>
          <cell r="BS62">
            <v>9</v>
          </cell>
          <cell r="BU62">
            <v>22.154027714745897</v>
          </cell>
          <cell r="BV62">
            <v>2.6159381461900679E-19</v>
          </cell>
        </row>
        <row r="63">
          <cell r="R63">
            <v>94</v>
          </cell>
          <cell r="AC63">
            <v>93</v>
          </cell>
          <cell r="AN63">
            <v>95</v>
          </cell>
          <cell r="AY63">
            <v>88</v>
          </cell>
          <cell r="BI63">
            <v>87</v>
          </cell>
          <cell r="BS63">
            <v>90</v>
          </cell>
        </row>
      </sheetData>
      <sheetData sheetId="7">
        <row r="5">
          <cell r="P5">
            <v>0</v>
          </cell>
          <cell r="Q5">
            <v>10</v>
          </cell>
          <cell r="S5">
            <v>0.99999999999999944</v>
          </cell>
          <cell r="T5">
            <v>2.2906487402172693</v>
          </cell>
          <cell r="U5">
            <v>9</v>
          </cell>
          <cell r="W5">
            <v>0.99999999999999956</v>
          </cell>
          <cell r="X5">
            <v>3.4083821276612425</v>
          </cell>
          <cell r="Y5">
            <v>9</v>
          </cell>
          <cell r="AA5">
            <v>1.0000000000000007</v>
          </cell>
          <cell r="AB5">
            <v>1.8750341533268158</v>
          </cell>
          <cell r="AC5">
            <v>0</v>
          </cell>
          <cell r="AD5">
            <v>10</v>
          </cell>
          <cell r="AF5">
            <v>0.99999999999999944</v>
          </cell>
          <cell r="AG5">
            <v>2.2906487402172693</v>
          </cell>
          <cell r="AH5">
            <v>9</v>
          </cell>
          <cell r="AJ5">
            <v>0.99999999999999956</v>
          </cell>
          <cell r="AK5">
            <v>3.4083821276612425</v>
          </cell>
          <cell r="AL5">
            <v>9</v>
          </cell>
          <cell r="AN5">
            <v>1.0000000000000007</v>
          </cell>
          <cell r="AO5">
            <v>1.8750341533268158</v>
          </cell>
          <cell r="AP5">
            <v>0</v>
          </cell>
          <cell r="AQ5">
            <v>10</v>
          </cell>
          <cell r="AS5">
            <v>1.0000000000000009</v>
          </cell>
          <cell r="AT5">
            <v>3.2777013638105501</v>
          </cell>
          <cell r="AU5">
            <v>10</v>
          </cell>
          <cell r="AW5">
            <v>0.99999999999999845</v>
          </cell>
          <cell r="AX5">
            <v>2.357535797491169</v>
          </cell>
          <cell r="AY5">
            <v>10</v>
          </cell>
          <cell r="BA5">
            <v>1</v>
          </cell>
          <cell r="BB5">
            <v>1.5720805921064787</v>
          </cell>
          <cell r="BC5">
            <v>0</v>
          </cell>
          <cell r="BD5">
            <v>10</v>
          </cell>
          <cell r="BF5">
            <v>1.0000000000000009</v>
          </cell>
          <cell r="BG5">
            <v>3.2777013638105501</v>
          </cell>
          <cell r="BH5">
            <v>10</v>
          </cell>
          <cell r="BJ5">
            <v>0.99999999999999845</v>
          </cell>
          <cell r="BK5">
            <v>2.357535797491169</v>
          </cell>
          <cell r="BL5">
            <v>10</v>
          </cell>
          <cell r="BN5">
            <v>1</v>
          </cell>
          <cell r="BO5">
            <v>1.5720805921064787</v>
          </cell>
        </row>
        <row r="6">
          <cell r="P6">
            <v>0.125</v>
          </cell>
          <cell r="Q6">
            <v>10</v>
          </cell>
          <cell r="R6">
            <v>0.37990000000000002</v>
          </cell>
          <cell r="S6">
            <v>-1.2669269421885356</v>
          </cell>
          <cell r="T6">
            <v>2.3188956616119909</v>
          </cell>
          <cell r="U6">
            <v>9</v>
          </cell>
          <cell r="V6">
            <v>9.7999999999999997E-3</v>
          </cell>
          <cell r="W6">
            <v>1.3482715666979628</v>
          </cell>
          <cell r="X6">
            <v>3.8454250041243232</v>
          </cell>
          <cell r="Y6">
            <v>9</v>
          </cell>
          <cell r="Z6">
            <v>0.1867</v>
          </cell>
          <cell r="AA6">
            <v>1.3635876209196762</v>
          </cell>
          <cell r="AB6">
            <v>1.8539468653028246</v>
          </cell>
          <cell r="AC6">
            <v>3.125</v>
          </cell>
          <cell r="AD6">
            <v>10</v>
          </cell>
          <cell r="AE6">
            <v>4.0000000000000002E-4</v>
          </cell>
          <cell r="AF6">
            <v>-1.2619604236556048</v>
          </cell>
          <cell r="AG6">
            <v>1.8413351814024854</v>
          </cell>
          <cell r="AH6">
            <v>8</v>
          </cell>
          <cell r="AI6">
            <v>6.9999999999999999E-4</v>
          </cell>
          <cell r="AJ6">
            <v>-1.5065515094983135</v>
          </cell>
          <cell r="AK6">
            <v>2.0858440268518481</v>
          </cell>
          <cell r="AL6">
            <v>10</v>
          </cell>
          <cell r="AM6">
            <v>0.42299999999999999</v>
          </cell>
          <cell r="AN6">
            <v>-1.7132560015024596</v>
          </cell>
          <cell r="AO6">
            <v>1.6519215407906793</v>
          </cell>
          <cell r="AP6">
            <v>1.5625</v>
          </cell>
          <cell r="AQ6">
            <v>10</v>
          </cell>
          <cell r="AR6">
            <v>1E-4</v>
          </cell>
          <cell r="AS6">
            <v>1.3314516132363723</v>
          </cell>
          <cell r="AT6">
            <v>1.7068264056055629</v>
          </cell>
          <cell r="AU6">
            <v>10</v>
          </cell>
          <cell r="AV6">
            <v>0.40089999999999998</v>
          </cell>
          <cell r="AW6">
            <v>1.0451185986368829</v>
          </cell>
          <cell r="AX6">
            <v>1.8944568239213513</v>
          </cell>
          <cell r="AY6">
            <v>10</v>
          </cell>
          <cell r="AZ6">
            <v>0.99980000000000002</v>
          </cell>
          <cell r="BA6">
            <v>2.8343147930164316</v>
          </cell>
          <cell r="BB6">
            <v>2.1224821595038472</v>
          </cell>
          <cell r="BC6">
            <v>2.5</v>
          </cell>
          <cell r="BD6">
            <v>10</v>
          </cell>
          <cell r="BE6">
            <v>1E-4</v>
          </cell>
          <cell r="BF6">
            <v>1.120907063583543</v>
          </cell>
          <cell r="BG6">
            <v>2.1643191766734327</v>
          </cell>
          <cell r="BH6">
            <v>8</v>
          </cell>
          <cell r="BI6">
            <v>0.92220000000000002</v>
          </cell>
          <cell r="BJ6">
            <v>2.817176591031874</v>
          </cell>
          <cell r="BK6">
            <v>1.7482037001506674</v>
          </cell>
          <cell r="BL6">
            <v>10</v>
          </cell>
          <cell r="BM6">
            <v>0.17599999999999999</v>
          </cell>
          <cell r="BN6">
            <v>1.4701873363890412</v>
          </cell>
          <cell r="BO6">
            <v>2.005549794901349</v>
          </cell>
        </row>
        <row r="7">
          <cell r="P7">
            <v>0.25</v>
          </cell>
          <cell r="Q7">
            <v>8</v>
          </cell>
          <cell r="R7">
            <v>3.6299999999999999E-2</v>
          </cell>
          <cell r="S7">
            <v>-2.1497466798413924</v>
          </cell>
          <cell r="T7">
            <v>1.7667295145327329</v>
          </cell>
          <cell r="U7">
            <v>10</v>
          </cell>
          <cell r="V7">
            <v>0.29149999999999998</v>
          </cell>
          <cell r="W7">
            <v>-2.2150408929662153</v>
          </cell>
          <cell r="X7">
            <v>1.5831744524804572</v>
          </cell>
          <cell r="Y7">
            <v>9</v>
          </cell>
          <cell r="Z7">
            <v>0.99939999999999996</v>
          </cell>
          <cell r="AA7">
            <v>1.0186558099572929</v>
          </cell>
          <cell r="AB7">
            <v>1.5321410224610899</v>
          </cell>
          <cell r="AC7">
            <v>6.25</v>
          </cell>
          <cell r="AD7">
            <v>8</v>
          </cell>
          <cell r="AE7">
            <v>3.73E-2</v>
          </cell>
          <cell r="AF7">
            <v>-1.515716566510398</v>
          </cell>
          <cell r="AG7">
            <v>1.8269812636207992</v>
          </cell>
          <cell r="AH7">
            <v>9</v>
          </cell>
          <cell r="AI7">
            <v>1.0800000000000001E-2</v>
          </cell>
          <cell r="AJ7">
            <v>1.1425222190854312</v>
          </cell>
          <cell r="AK7">
            <v>2.1818447140064943</v>
          </cell>
          <cell r="AL7">
            <v>10</v>
          </cell>
          <cell r="AM7">
            <v>2.9999999999999997E-4</v>
          </cell>
          <cell r="AN7">
            <v>-1.9494593527138198</v>
          </cell>
          <cell r="AO7">
            <v>2.1097245898727941</v>
          </cell>
          <cell r="AP7">
            <v>3.125</v>
          </cell>
          <cell r="AQ7">
            <v>10</v>
          </cell>
          <cell r="AR7">
            <v>1E-4</v>
          </cell>
          <cell r="AS7">
            <v>1.6188105499952747</v>
          </cell>
          <cell r="AT7">
            <v>1.9380945313849274</v>
          </cell>
          <cell r="AU7">
            <v>10</v>
          </cell>
          <cell r="AV7">
            <v>3.5700000000000003E-2</v>
          </cell>
          <cell r="AW7">
            <v>-1.0140646439152257</v>
          </cell>
          <cell r="AX7">
            <v>1.7358031698285374</v>
          </cell>
          <cell r="AY7">
            <v>9</v>
          </cell>
          <cell r="AZ7">
            <v>0.99629999999999996</v>
          </cell>
          <cell r="BA7">
            <v>1.0539290712396867</v>
          </cell>
          <cell r="BB7">
            <v>1.7601955012940536</v>
          </cell>
          <cell r="BC7">
            <v>5</v>
          </cell>
          <cell r="BD7">
            <v>8</v>
          </cell>
          <cell r="BE7">
            <v>1.8200000000000001E-2</v>
          </cell>
          <cell r="BF7">
            <v>2.7157173512198556</v>
          </cell>
          <cell r="BG7">
            <v>1.9135575951279649</v>
          </cell>
          <cell r="BH7">
            <v>10</v>
          </cell>
          <cell r="BI7">
            <v>0.997</v>
          </cell>
          <cell r="BJ7">
            <v>1.2049723149947842</v>
          </cell>
          <cell r="BK7">
            <v>1.9117796864851211</v>
          </cell>
          <cell r="BL7">
            <v>10</v>
          </cell>
          <cell r="BM7">
            <v>0.53269999999999995</v>
          </cell>
          <cell r="BN7">
            <v>1.828085229041722</v>
          </cell>
          <cell r="BO7">
            <v>1.5329741115208009</v>
          </cell>
        </row>
        <row r="8">
          <cell r="P8">
            <v>0.5</v>
          </cell>
          <cell r="Q8">
            <v>10</v>
          </cell>
          <cell r="R8">
            <v>5.1700000000000003E-2</v>
          </cell>
          <cell r="S8">
            <v>1.1804470530125304</v>
          </cell>
          <cell r="T8">
            <v>2.2380464554750619</v>
          </cell>
          <cell r="U8">
            <v>9</v>
          </cell>
          <cell r="V8">
            <v>0.27079999999999999</v>
          </cell>
          <cell r="W8">
            <v>1.7581693913695919</v>
          </cell>
          <cell r="X8">
            <v>1.7825379459502255</v>
          </cell>
          <cell r="Y8">
            <v>9</v>
          </cell>
          <cell r="Z8">
            <v>9.1999999999999998E-3</v>
          </cell>
          <cell r="AA8">
            <v>3.2707684509110262</v>
          </cell>
          <cell r="AB8">
            <v>1.7457752977994074</v>
          </cell>
          <cell r="AC8">
            <v>12.5</v>
          </cell>
          <cell r="AD8">
            <v>10</v>
          </cell>
          <cell r="AE8">
            <v>0.84279999999999999</v>
          </cell>
          <cell r="AF8">
            <v>1.2046939394343001</v>
          </cell>
          <cell r="AG8">
            <v>2.4116612844245542</v>
          </cell>
          <cell r="AH8">
            <v>8</v>
          </cell>
          <cell r="AI8">
            <v>1.3899999999999999E-2</v>
          </cell>
          <cell r="AJ8">
            <v>3.15469384035721</v>
          </cell>
          <cell r="AK8">
            <v>3.3518519157677695</v>
          </cell>
          <cell r="AL8">
            <v>10</v>
          </cell>
          <cell r="AM8">
            <v>3.3E-3</v>
          </cell>
          <cell r="AN8">
            <v>1.6724069291682808</v>
          </cell>
          <cell r="AO8">
            <v>2.2925664735992903</v>
          </cell>
          <cell r="AP8">
            <v>6.25</v>
          </cell>
          <cell r="AQ8">
            <v>10</v>
          </cell>
          <cell r="AR8">
            <v>1E-4</v>
          </cell>
          <cell r="AS8">
            <v>1.0872371567090378</v>
          </cell>
          <cell r="AT8">
            <v>2.8833740725723027</v>
          </cell>
          <cell r="AU8">
            <v>10</v>
          </cell>
          <cell r="AV8">
            <v>0.93400000000000005</v>
          </cell>
          <cell r="AW8">
            <v>1.5626557603446323</v>
          </cell>
          <cell r="AX8">
            <v>2.0164704670649352</v>
          </cell>
          <cell r="AY8">
            <v>10</v>
          </cell>
          <cell r="AZ8">
            <v>0.90010000000000001</v>
          </cell>
          <cell r="BA8">
            <v>7.37682494330104</v>
          </cell>
          <cell r="BB8">
            <v>2.0181158491241242</v>
          </cell>
          <cell r="BC8">
            <v>10</v>
          </cell>
          <cell r="BD8">
            <v>10</v>
          </cell>
          <cell r="BE8">
            <v>1E-4</v>
          </cell>
          <cell r="BF8">
            <v>2.8095659314214165</v>
          </cell>
          <cell r="BG8">
            <v>2.8331507372062608</v>
          </cell>
          <cell r="BH8">
            <v>10</v>
          </cell>
          <cell r="BI8">
            <v>0.99960000000000004</v>
          </cell>
          <cell r="BJ8">
            <v>1.3613141164994702</v>
          </cell>
          <cell r="BK8">
            <v>2.2083101228377533</v>
          </cell>
          <cell r="BL8">
            <v>10</v>
          </cell>
          <cell r="BM8">
            <v>0.99980000000000002</v>
          </cell>
          <cell r="BN8">
            <v>1.5673564683052641</v>
          </cell>
          <cell r="BO8">
            <v>1.6668760481098117</v>
          </cell>
        </row>
        <row r="9">
          <cell r="P9">
            <v>1</v>
          </cell>
          <cell r="Q9">
            <v>10</v>
          </cell>
          <cell r="R9">
            <v>0.32719999999999999</v>
          </cell>
          <cell r="S9">
            <v>2.5135033979131314</v>
          </cell>
          <cell r="T9">
            <v>3.165903340756433</v>
          </cell>
          <cell r="U9">
            <v>10</v>
          </cell>
          <cell r="V9">
            <v>0.99660000000000004</v>
          </cell>
          <cell r="W9">
            <v>2.8434977577859493</v>
          </cell>
          <cell r="X9">
            <v>2.8905754561505819</v>
          </cell>
          <cell r="Y9">
            <v>10</v>
          </cell>
          <cell r="Z9">
            <v>0.87990000000000002</v>
          </cell>
          <cell r="AA9">
            <v>4.2513644087745197</v>
          </cell>
          <cell r="AB9">
            <v>2.2228865694700275</v>
          </cell>
          <cell r="AC9">
            <v>25</v>
          </cell>
          <cell r="AD9">
            <v>9</v>
          </cell>
          <cell r="AE9">
            <v>3.7499999999999999E-2</v>
          </cell>
          <cell r="AF9">
            <v>-1.5635385766432508</v>
          </cell>
          <cell r="AG9">
            <v>1.7180520812438371</v>
          </cell>
          <cell r="AH9">
            <v>10</v>
          </cell>
          <cell r="AI9">
            <v>0.36699999999999999</v>
          </cell>
          <cell r="AJ9">
            <v>3.1528721439169449</v>
          </cell>
          <cell r="AK9">
            <v>2.9811669706867385</v>
          </cell>
          <cell r="AL9">
            <v>8</v>
          </cell>
          <cell r="AM9">
            <v>7.9500000000000001E-2</v>
          </cell>
          <cell r="AN9">
            <v>1.2347844836858244</v>
          </cell>
          <cell r="AO9">
            <v>2.1551890334475381</v>
          </cell>
          <cell r="AP9">
            <v>12.5</v>
          </cell>
          <cell r="AQ9">
            <v>10</v>
          </cell>
          <cell r="AR9">
            <v>1E-4</v>
          </cell>
          <cell r="AS9">
            <v>1.0683122120674202</v>
          </cell>
          <cell r="AT9">
            <v>2.3675986306564742</v>
          </cell>
          <cell r="AU9">
            <v>10</v>
          </cell>
          <cell r="AV9">
            <v>0.57250000000000001</v>
          </cell>
          <cell r="AW9">
            <v>1.5003856119264101</v>
          </cell>
          <cell r="AX9">
            <v>1.8645886123128788</v>
          </cell>
          <cell r="AY9">
            <v>10</v>
          </cell>
          <cell r="AZ9">
            <v>0.99939999999999996</v>
          </cell>
          <cell r="BA9">
            <v>10.100349663618163</v>
          </cell>
          <cell r="BB9">
            <v>2.2242190718029358</v>
          </cell>
          <cell r="BC9">
            <v>20</v>
          </cell>
          <cell r="BD9">
            <v>10</v>
          </cell>
          <cell r="BE9">
            <v>3.2000000000000002E-3</v>
          </cell>
          <cell r="BF9">
            <v>1.6312749866780201</v>
          </cell>
          <cell r="BG9">
            <v>3.056676588556555</v>
          </cell>
          <cell r="BH9">
            <v>10</v>
          </cell>
          <cell r="BI9">
            <v>0.99939999999999996</v>
          </cell>
          <cell r="BJ9">
            <v>-1.1362917736057025</v>
          </cell>
          <cell r="BK9">
            <v>1.2852309455271083</v>
          </cell>
          <cell r="BL9">
            <v>10</v>
          </cell>
          <cell r="BM9">
            <v>0.99709999999999999</v>
          </cell>
          <cell r="BN9">
            <v>1.4442628525501842</v>
          </cell>
          <cell r="BO9">
            <v>1.3377460967663339</v>
          </cell>
        </row>
        <row r="10">
          <cell r="P10">
            <v>2</v>
          </cell>
          <cell r="Q10">
            <v>10</v>
          </cell>
          <cell r="R10">
            <v>3.8399999999999997E-2</v>
          </cell>
          <cell r="S10">
            <v>2.2925707411402478</v>
          </cell>
          <cell r="T10">
            <v>4.001252504569309</v>
          </cell>
          <cell r="U10">
            <v>9</v>
          </cell>
          <cell r="V10">
            <v>0.18679999999999999</v>
          </cell>
          <cell r="W10">
            <v>5.836830547884631</v>
          </cell>
          <cell r="X10">
            <v>3.7065328339236761</v>
          </cell>
          <cell r="Y10">
            <v>9</v>
          </cell>
          <cell r="Z10">
            <v>0.83540000000000003</v>
          </cell>
          <cell r="AA10">
            <v>9.5356635481886958</v>
          </cell>
          <cell r="AB10">
            <v>2.2315814729811931</v>
          </cell>
          <cell r="AC10">
            <v>50</v>
          </cell>
          <cell r="AD10">
            <v>9</v>
          </cell>
          <cell r="AE10">
            <v>0.6028</v>
          </cell>
          <cell r="AF10">
            <v>-1.365689610301617</v>
          </cell>
          <cell r="AG10">
            <v>2.1369058952209397</v>
          </cell>
          <cell r="AH10">
            <v>10</v>
          </cell>
          <cell r="AI10">
            <v>0.1469</v>
          </cell>
          <cell r="AJ10">
            <v>3.5875526386480563</v>
          </cell>
          <cell r="AK10">
            <v>2.2979193259883077</v>
          </cell>
          <cell r="AL10">
            <v>10</v>
          </cell>
          <cell r="AM10">
            <v>2.2000000000000001E-3</v>
          </cell>
          <cell r="AN10">
            <v>3.7910371458663228</v>
          </cell>
          <cell r="AO10">
            <v>2.5676309174120111</v>
          </cell>
          <cell r="AP10">
            <v>25</v>
          </cell>
          <cell r="AQ10">
            <v>10</v>
          </cell>
          <cell r="AR10">
            <v>1.6999999999999999E-3</v>
          </cell>
          <cell r="AS10">
            <v>-1.1741906442251084</v>
          </cell>
          <cell r="AT10">
            <v>1.5368698357811317</v>
          </cell>
          <cell r="AU10">
            <v>10</v>
          </cell>
          <cell r="AV10">
            <v>0.59399999999999997</v>
          </cell>
          <cell r="AW10">
            <v>2.8599699727233778</v>
          </cell>
          <cell r="AX10">
            <v>2.4139663494635935</v>
          </cell>
          <cell r="AY10">
            <v>10</v>
          </cell>
          <cell r="AZ10">
            <v>0.64629999999999999</v>
          </cell>
          <cell r="BA10">
            <v>12.603002599160314</v>
          </cell>
          <cell r="BB10">
            <v>2.1847407115006763</v>
          </cell>
        </row>
        <row r="62">
          <cell r="R62">
            <v>10</v>
          </cell>
          <cell r="T62">
            <v>3.0476098303189523</v>
          </cell>
          <cell r="U62">
            <v>2.2047221651659214E-3</v>
          </cell>
          <cell r="AC62">
            <v>10</v>
          </cell>
          <cell r="AE62">
            <v>5.092608367412133</v>
          </cell>
          <cell r="AF62">
            <v>7.2984241690198978E-6</v>
          </cell>
          <cell r="AN62">
            <v>10</v>
          </cell>
          <cell r="AP62">
            <v>13.637485529780399</v>
          </cell>
          <cell r="AQ62">
            <v>2.1297207701665076E-14</v>
          </cell>
          <cell r="AY62">
            <v>9</v>
          </cell>
          <cell r="BA62">
            <v>1.9212193919746374</v>
          </cell>
          <cell r="BB62">
            <v>5.9010292515205412E-2</v>
          </cell>
          <cell r="BI62">
            <v>9</v>
          </cell>
          <cell r="BK62">
            <v>2.1732830543593522</v>
          </cell>
          <cell r="BL62">
            <v>3.1492085847617979E-2</v>
          </cell>
          <cell r="BS62">
            <v>9</v>
          </cell>
          <cell r="BU62">
            <v>21.046861234970105</v>
          </cell>
          <cell r="BV62">
            <v>1.469538527145516E-18</v>
          </cell>
        </row>
        <row r="63">
          <cell r="R63">
            <v>93</v>
          </cell>
          <cell r="AC63">
            <v>90</v>
          </cell>
          <cell r="AN63">
            <v>92</v>
          </cell>
          <cell r="AY63">
            <v>88</v>
          </cell>
          <cell r="BI63">
            <v>87</v>
          </cell>
          <cell r="BS63">
            <v>89</v>
          </cell>
        </row>
      </sheetData>
      <sheetData sheetId="8">
        <row r="5">
          <cell r="P5">
            <v>0</v>
          </cell>
          <cell r="Q5">
            <v>10</v>
          </cell>
          <cell r="S5">
            <v>1.0000000000000004</v>
          </cell>
          <cell r="T5">
            <v>3.543616237468139</v>
          </cell>
          <cell r="U5">
            <v>9</v>
          </cell>
          <cell r="W5">
            <v>1.0000000000000002</v>
          </cell>
          <cell r="X5">
            <v>1.5715819355591791</v>
          </cell>
          <cell r="Y5">
            <v>9</v>
          </cell>
          <cell r="AA5">
            <v>1.0000000000000002</v>
          </cell>
          <cell r="AB5">
            <v>2.2097289965105422</v>
          </cell>
          <cell r="AC5">
            <v>0</v>
          </cell>
          <cell r="AD5">
            <v>10</v>
          </cell>
          <cell r="AF5">
            <v>1.0000000000000004</v>
          </cell>
          <cell r="AG5">
            <v>3.543616237468139</v>
          </cell>
          <cell r="AH5">
            <v>9</v>
          </cell>
          <cell r="AJ5">
            <v>1.0000000000000002</v>
          </cell>
          <cell r="AK5">
            <v>1.5715819355591791</v>
          </cell>
          <cell r="AL5">
            <v>9</v>
          </cell>
          <cell r="AN5">
            <v>1.0000000000000002</v>
          </cell>
          <cell r="AO5">
            <v>2.2097289965105422</v>
          </cell>
          <cell r="AP5">
            <v>0</v>
          </cell>
          <cell r="AQ5">
            <v>10</v>
          </cell>
          <cell r="AS5">
            <v>1</v>
          </cell>
          <cell r="AT5">
            <v>2.0807185376354687</v>
          </cell>
          <cell r="AU5">
            <v>10</v>
          </cell>
          <cell r="AW5">
            <v>0.99999999999999967</v>
          </cell>
          <cell r="AX5">
            <v>1.8491068839775211</v>
          </cell>
          <cell r="AY5">
            <v>10</v>
          </cell>
          <cell r="BA5">
            <v>1</v>
          </cell>
          <cell r="BB5">
            <v>2.3435976422724298</v>
          </cell>
          <cell r="BC5">
            <v>0</v>
          </cell>
          <cell r="BD5">
            <v>10</v>
          </cell>
          <cell r="BF5">
            <v>1</v>
          </cell>
          <cell r="BG5">
            <v>2.0807185376354687</v>
          </cell>
          <cell r="BH5">
            <v>10</v>
          </cell>
          <cell r="BJ5">
            <v>0.99999999999999967</v>
          </cell>
          <cell r="BK5">
            <v>1.8491068839775211</v>
          </cell>
          <cell r="BL5">
            <v>10</v>
          </cell>
          <cell r="BN5">
            <v>1</v>
          </cell>
          <cell r="BO5">
            <v>2.3435976422724298</v>
          </cell>
        </row>
        <row r="6">
          <cell r="P6">
            <v>0.125</v>
          </cell>
          <cell r="Q6">
            <v>10</v>
          </cell>
          <cell r="R6">
            <v>0.37990000000000002</v>
          </cell>
          <cell r="S6">
            <v>-2.6250289495942436</v>
          </cell>
          <cell r="T6">
            <v>1.5549656230994466</v>
          </cell>
          <cell r="U6">
            <v>9</v>
          </cell>
          <cell r="V6">
            <v>9.7999999999999997E-3</v>
          </cell>
          <cell r="W6">
            <v>1.0643701824533585</v>
          </cell>
          <cell r="X6">
            <v>2.3896491140121467</v>
          </cell>
          <cell r="Y6">
            <v>8</v>
          </cell>
          <cell r="Z6">
            <v>0.1867</v>
          </cell>
          <cell r="AA6">
            <v>-1.4907295217680554</v>
          </cell>
          <cell r="AB6">
            <v>1.6365974162212811</v>
          </cell>
          <cell r="AC6">
            <v>3.125</v>
          </cell>
          <cell r="AD6">
            <v>10</v>
          </cell>
          <cell r="AE6">
            <v>4.0000000000000002E-4</v>
          </cell>
          <cell r="AF6">
            <v>-2.427828756429431</v>
          </cell>
          <cell r="AG6">
            <v>1.635318207000712</v>
          </cell>
          <cell r="AH6">
            <v>10</v>
          </cell>
          <cell r="AI6">
            <v>6.9999999999999999E-4</v>
          </cell>
          <cell r="AJ6">
            <v>-1.5094259685205613</v>
          </cell>
          <cell r="AK6">
            <v>2.0179402430408855</v>
          </cell>
          <cell r="AL6">
            <v>10</v>
          </cell>
          <cell r="AM6">
            <v>0.42299999999999999</v>
          </cell>
          <cell r="AN6">
            <v>-2.0541172283376996</v>
          </cell>
          <cell r="AO6">
            <v>1.3699231361082769</v>
          </cell>
          <cell r="AP6">
            <v>1.5625</v>
          </cell>
          <cell r="AQ6">
            <v>10</v>
          </cell>
          <cell r="AR6">
            <v>1E-4</v>
          </cell>
          <cell r="AS6">
            <v>-1.1809926614295305</v>
          </cell>
          <cell r="AT6">
            <v>1.5168627821085294</v>
          </cell>
          <cell r="AU6">
            <v>10</v>
          </cell>
          <cell r="AV6">
            <v>0.40089999999999998</v>
          </cell>
          <cell r="AW6">
            <v>3.1638181230832441</v>
          </cell>
          <cell r="AX6">
            <v>2.0492992853430794</v>
          </cell>
          <cell r="AY6">
            <v>10</v>
          </cell>
          <cell r="AZ6">
            <v>0.99980000000000002</v>
          </cell>
          <cell r="BA6">
            <v>2.3440445673490267</v>
          </cell>
          <cell r="BB6">
            <v>1.7715826667005712</v>
          </cell>
          <cell r="BC6">
            <v>2.5</v>
          </cell>
          <cell r="BD6">
            <v>9</v>
          </cell>
          <cell r="BE6">
            <v>1E-4</v>
          </cell>
          <cell r="BF6">
            <v>-1.2980386429033488</v>
          </cell>
          <cell r="BG6">
            <v>1.6556100385243091</v>
          </cell>
          <cell r="BH6">
            <v>8</v>
          </cell>
          <cell r="BI6">
            <v>0.92220000000000002</v>
          </cell>
          <cell r="BJ6">
            <v>1.6955460880600173</v>
          </cell>
          <cell r="BK6">
            <v>1.5285318158345025</v>
          </cell>
          <cell r="BL6">
            <v>10</v>
          </cell>
          <cell r="BM6">
            <v>0.17599999999999999</v>
          </cell>
          <cell r="BN6">
            <v>2.5900859977088526</v>
          </cell>
          <cell r="BO6">
            <v>2.5190273628396143</v>
          </cell>
        </row>
        <row r="7">
          <cell r="P7">
            <v>0.25</v>
          </cell>
          <cell r="Q7">
            <v>8</v>
          </cell>
          <cell r="R7">
            <v>3.6299999999999999E-2</v>
          </cell>
          <cell r="S7">
            <v>-1.747650460198364</v>
          </cell>
          <cell r="T7">
            <v>1.9185251685434803</v>
          </cell>
          <cell r="U7">
            <v>10</v>
          </cell>
          <cell r="V7">
            <v>0.29149999999999998</v>
          </cell>
          <cell r="W7">
            <v>-1.1294862176906528</v>
          </cell>
          <cell r="X7">
            <v>1.719674270653142</v>
          </cell>
          <cell r="Y7">
            <v>9</v>
          </cell>
          <cell r="Z7">
            <v>0.99939999999999996</v>
          </cell>
          <cell r="AA7">
            <v>-1.9648844102268468</v>
          </cell>
          <cell r="AB7">
            <v>1.3278345291634821</v>
          </cell>
          <cell r="AC7">
            <v>6.25</v>
          </cell>
          <cell r="AD7">
            <v>8</v>
          </cell>
          <cell r="AE7">
            <v>3.73E-2</v>
          </cell>
          <cell r="AF7">
            <v>-2.8728845146317412</v>
          </cell>
          <cell r="AG7">
            <v>1.6330730372148861</v>
          </cell>
          <cell r="AH7">
            <v>9</v>
          </cell>
          <cell r="AI7">
            <v>1.0800000000000001E-2</v>
          </cell>
          <cell r="AJ7">
            <v>-2.445280555384139</v>
          </cell>
          <cell r="AK7">
            <v>1.5908849808361238</v>
          </cell>
          <cell r="AL7">
            <v>10</v>
          </cell>
          <cell r="AM7">
            <v>2.9999999999999997E-4</v>
          </cell>
          <cell r="AN7">
            <v>-3.1774113001223028</v>
          </cell>
          <cell r="AO7">
            <v>1.6322135854011799</v>
          </cell>
          <cell r="AP7">
            <v>3.125</v>
          </cell>
          <cell r="AQ7">
            <v>10</v>
          </cell>
          <cell r="AR7">
            <v>1E-4</v>
          </cell>
          <cell r="AS7">
            <v>-1.0725655668646075</v>
          </cell>
          <cell r="AT7">
            <v>1.7150870654870574</v>
          </cell>
          <cell r="AU7">
            <v>9</v>
          </cell>
          <cell r="AV7">
            <v>3.5700000000000003E-2</v>
          </cell>
          <cell r="AW7">
            <v>1.4919738217592591</v>
          </cell>
          <cell r="AX7">
            <v>1.5656649137899461</v>
          </cell>
          <cell r="AY7">
            <v>10</v>
          </cell>
          <cell r="AZ7">
            <v>0.99629999999999996</v>
          </cell>
          <cell r="BA7">
            <v>1.7439193634592711</v>
          </cell>
          <cell r="BB7">
            <v>1.8392847511337442</v>
          </cell>
          <cell r="BC7">
            <v>5</v>
          </cell>
          <cell r="BD7">
            <v>8</v>
          </cell>
          <cell r="BE7">
            <v>1.8200000000000001E-2</v>
          </cell>
          <cell r="BF7">
            <v>3.3701979549874777</v>
          </cell>
          <cell r="BG7">
            <v>1.8761553161635203</v>
          </cell>
          <cell r="BH7">
            <v>10</v>
          </cell>
          <cell r="BI7">
            <v>0.997</v>
          </cell>
          <cell r="BJ7">
            <v>-1.0252672378885945</v>
          </cell>
          <cell r="BK7">
            <v>1.6556179174110306</v>
          </cell>
          <cell r="BL7">
            <v>10</v>
          </cell>
          <cell r="BM7">
            <v>0.53269999999999995</v>
          </cell>
          <cell r="BN7">
            <v>5.6464078201536738</v>
          </cell>
          <cell r="BO7">
            <v>1.8340541734388744</v>
          </cell>
        </row>
        <row r="8">
          <cell r="P8">
            <v>0.5</v>
          </cell>
          <cell r="Q8">
            <v>10</v>
          </cell>
          <cell r="R8">
            <v>5.1700000000000003E-2</v>
          </cell>
          <cell r="S8">
            <v>-1.3155505331975226</v>
          </cell>
          <cell r="T8">
            <v>1.5041454322333672</v>
          </cell>
          <cell r="U8">
            <v>9</v>
          </cell>
          <cell r="V8">
            <v>0.27079999999999999</v>
          </cell>
          <cell r="W8">
            <v>1.3040172579441873</v>
          </cell>
          <cell r="X8">
            <v>1.6120544094402915</v>
          </cell>
          <cell r="Y8">
            <v>9</v>
          </cell>
          <cell r="Z8">
            <v>9.1999999999999998E-3</v>
          </cell>
          <cell r="AA8">
            <v>-1.4332191836344148</v>
          </cell>
          <cell r="AB8">
            <v>1.4112081245749295</v>
          </cell>
          <cell r="AC8">
            <v>12.5</v>
          </cell>
          <cell r="AD8">
            <v>7</v>
          </cell>
          <cell r="AE8">
            <v>0.84279999999999999</v>
          </cell>
          <cell r="AF8">
            <v>-1.862066713099044</v>
          </cell>
          <cell r="AG8">
            <v>2.0930667478857368</v>
          </cell>
          <cell r="AH8">
            <v>8</v>
          </cell>
          <cell r="AI8">
            <v>1.3899999999999999E-2</v>
          </cell>
          <cell r="AJ8">
            <v>-1.6567240629892364</v>
          </cell>
          <cell r="AK8">
            <v>1.514361102373623</v>
          </cell>
          <cell r="AL8">
            <v>10</v>
          </cell>
          <cell r="AM8">
            <v>3.3E-3</v>
          </cell>
          <cell r="AN8">
            <v>-1.8581305301211517</v>
          </cell>
          <cell r="AO8">
            <v>1.6169635728284382</v>
          </cell>
          <cell r="AP8">
            <v>6.25</v>
          </cell>
          <cell r="AQ8">
            <v>10</v>
          </cell>
          <cell r="AR8">
            <v>1E-4</v>
          </cell>
          <cell r="AS8">
            <v>-1.3088804521196393</v>
          </cell>
          <cell r="AT8">
            <v>1.4630440251119023</v>
          </cell>
          <cell r="AU8">
            <v>10</v>
          </cell>
          <cell r="AV8">
            <v>0.93400000000000005</v>
          </cell>
          <cell r="AW8">
            <v>1.0702886984266236</v>
          </cell>
          <cell r="AX8">
            <v>1.7471193813770667</v>
          </cell>
          <cell r="AY8">
            <v>10</v>
          </cell>
          <cell r="AZ8">
            <v>0.90010000000000001</v>
          </cell>
          <cell r="BA8">
            <v>2.7568103059512619</v>
          </cell>
          <cell r="BB8">
            <v>2.0426567247306684</v>
          </cell>
          <cell r="BC8">
            <v>10</v>
          </cell>
          <cell r="BD8">
            <v>10</v>
          </cell>
          <cell r="BE8">
            <v>1E-4</v>
          </cell>
          <cell r="BF8">
            <v>2.2995431285158876</v>
          </cell>
          <cell r="BG8">
            <v>1.9063613071919121</v>
          </cell>
          <cell r="BH8">
            <v>10</v>
          </cell>
          <cell r="BI8">
            <v>0.99960000000000004</v>
          </cell>
          <cell r="BJ8">
            <v>1.0331143876841313</v>
          </cell>
          <cell r="BK8">
            <v>1.9538811366058997</v>
          </cell>
          <cell r="BL8">
            <v>10</v>
          </cell>
          <cell r="BM8">
            <v>0.99980000000000002</v>
          </cell>
          <cell r="BN8">
            <v>-1.1357668166130814</v>
          </cell>
          <cell r="BO8">
            <v>1.5390004552381893</v>
          </cell>
        </row>
        <row r="9">
          <cell r="P9">
            <v>1</v>
          </cell>
          <cell r="Q9">
            <v>10</v>
          </cell>
          <cell r="R9">
            <v>0.32719999999999999</v>
          </cell>
          <cell r="S9">
            <v>-1.1082630577109489</v>
          </cell>
          <cell r="T9">
            <v>1.9203142022822739</v>
          </cell>
          <cell r="U9">
            <v>10</v>
          </cell>
          <cell r="V9">
            <v>0.99660000000000004</v>
          </cell>
          <cell r="W9">
            <v>1.1175453160401687</v>
          </cell>
          <cell r="X9">
            <v>1.6829209942964514</v>
          </cell>
          <cell r="Y9">
            <v>10</v>
          </cell>
          <cell r="Z9">
            <v>0.87990000000000002</v>
          </cell>
          <cell r="AA9">
            <v>-1.6175965796746954</v>
          </cell>
          <cell r="AB9">
            <v>1.5829157842805708</v>
          </cell>
          <cell r="AC9">
            <v>25</v>
          </cell>
          <cell r="AD9">
            <v>8</v>
          </cell>
          <cell r="AE9">
            <v>3.7499999999999999E-2</v>
          </cell>
          <cell r="AF9">
            <v>-2.2345742761444383</v>
          </cell>
          <cell r="AG9">
            <v>1.5211529976274374</v>
          </cell>
          <cell r="AH9">
            <v>10</v>
          </cell>
          <cell r="AI9">
            <v>0.36699999999999999</v>
          </cell>
          <cell r="AJ9">
            <v>1.2538226815286475</v>
          </cell>
          <cell r="AK9">
            <v>1.7119690729186281</v>
          </cell>
          <cell r="AL9">
            <v>9</v>
          </cell>
          <cell r="AM9">
            <v>7.9500000000000001E-2</v>
          </cell>
          <cell r="AN9">
            <v>-2.105370405277911</v>
          </cell>
          <cell r="AO9">
            <v>1.7248964005499301</v>
          </cell>
          <cell r="AP9">
            <v>12.5</v>
          </cell>
          <cell r="AQ9">
            <v>10</v>
          </cell>
          <cell r="AR9">
            <v>1E-4</v>
          </cell>
          <cell r="AS9">
            <v>-1.6084450692265702</v>
          </cell>
          <cell r="AT9">
            <v>1.7415382265563391</v>
          </cell>
          <cell r="AU9">
            <v>10</v>
          </cell>
          <cell r="AV9">
            <v>0.57250000000000001</v>
          </cell>
          <cell r="AW9">
            <v>-1.0978391297822812</v>
          </cell>
          <cell r="AX9">
            <v>1.5683507001382602</v>
          </cell>
          <cell r="AY9">
            <v>10</v>
          </cell>
          <cell r="AZ9">
            <v>0.99939999999999996</v>
          </cell>
          <cell r="BA9">
            <v>2.1634493321602095</v>
          </cell>
          <cell r="BB9">
            <v>2.059179698746433</v>
          </cell>
          <cell r="BC9">
            <v>20</v>
          </cell>
          <cell r="BD9">
            <v>10</v>
          </cell>
          <cell r="BE9">
            <v>3.2000000000000002E-3</v>
          </cell>
          <cell r="BF9">
            <v>1.4865829844310134</v>
          </cell>
          <cell r="BG9">
            <v>1.6706177346392097</v>
          </cell>
          <cell r="BH9">
            <v>10</v>
          </cell>
          <cell r="BI9">
            <v>0.99939999999999996</v>
          </cell>
          <cell r="BJ9">
            <v>1.0465684453818653</v>
          </cell>
          <cell r="BK9">
            <v>2.2045453956346464</v>
          </cell>
          <cell r="BL9">
            <v>10</v>
          </cell>
          <cell r="BM9">
            <v>0.99709999999999999</v>
          </cell>
          <cell r="BN9">
            <v>-1.1725639981218094</v>
          </cell>
          <cell r="BO9">
            <v>1.9128287955451224</v>
          </cell>
        </row>
        <row r="10">
          <cell r="P10">
            <v>2</v>
          </cell>
          <cell r="Q10">
            <v>10</v>
          </cell>
          <cell r="R10">
            <v>3.8399999999999997E-2</v>
          </cell>
          <cell r="S10">
            <v>1.677097136395544</v>
          </cell>
          <cell r="T10">
            <v>2.508202904201291</v>
          </cell>
          <cell r="U10">
            <v>9</v>
          </cell>
          <cell r="V10">
            <v>0.18679999999999999</v>
          </cell>
          <cell r="W10">
            <v>1.6004953867911327</v>
          </cell>
          <cell r="X10">
            <v>2.3529506429116256</v>
          </cell>
          <cell r="Y10">
            <v>9</v>
          </cell>
          <cell r="Z10">
            <v>0.83540000000000003</v>
          </cell>
          <cell r="AA10">
            <v>1.2804639771506827</v>
          </cell>
          <cell r="AB10">
            <v>1.8704066122263803</v>
          </cell>
          <cell r="AC10">
            <v>50</v>
          </cell>
          <cell r="AD10">
            <v>9</v>
          </cell>
          <cell r="AE10">
            <v>0.6028</v>
          </cell>
          <cell r="AF10">
            <v>-2.7198338426940749</v>
          </cell>
          <cell r="AG10">
            <v>1.4912923031241814</v>
          </cell>
          <cell r="AH10">
            <v>10</v>
          </cell>
          <cell r="AI10">
            <v>0.1469</v>
          </cell>
          <cell r="AJ10">
            <v>1.1154815615819627</v>
          </cell>
          <cell r="AK10">
            <v>1.880139517568564</v>
          </cell>
          <cell r="AL10">
            <v>10</v>
          </cell>
          <cell r="AM10">
            <v>2.2000000000000001E-3</v>
          </cell>
          <cell r="AN10">
            <v>-1.8624286867612061</v>
          </cell>
          <cell r="AO10">
            <v>1.8174903011046601</v>
          </cell>
          <cell r="AP10">
            <v>25</v>
          </cell>
          <cell r="AQ10">
            <v>10</v>
          </cell>
          <cell r="AR10">
            <v>1.6999999999999999E-3</v>
          </cell>
          <cell r="AS10">
            <v>-1.8386752190405755</v>
          </cell>
          <cell r="AT10">
            <v>1.4215819178557079</v>
          </cell>
          <cell r="AU10">
            <v>10</v>
          </cell>
          <cell r="AV10">
            <v>0.59399999999999997</v>
          </cell>
          <cell r="AW10">
            <v>1.0599527833972817</v>
          </cell>
          <cell r="AX10">
            <v>1.9613641120025167</v>
          </cell>
          <cell r="AY10">
            <v>10</v>
          </cell>
          <cell r="AZ10">
            <v>0.64629999999999999</v>
          </cell>
          <cell r="BA10">
            <v>7.2134807856734211</v>
          </cell>
          <cell r="BB10">
            <v>15.087100135711282</v>
          </cell>
        </row>
        <row r="62">
          <cell r="R62">
            <v>10</v>
          </cell>
          <cell r="T62">
            <v>5.4170711498516262</v>
          </cell>
          <cell r="U62">
            <v>3.1365085639349581E-6</v>
          </cell>
          <cell r="AC62">
            <v>10</v>
          </cell>
          <cell r="AE62">
            <v>3.4229363434762505</v>
          </cell>
          <cell r="AF62">
            <v>7.5938920344807215E-4</v>
          </cell>
          <cell r="AN62">
            <v>10</v>
          </cell>
          <cell r="AP62">
            <v>4.5737042094277855</v>
          </cell>
          <cell r="AQ62">
            <v>2.8991689577275202E-5</v>
          </cell>
          <cell r="AY62">
            <v>9</v>
          </cell>
          <cell r="BA62">
            <v>9.3573872590592266</v>
          </cell>
          <cell r="BB62">
            <v>8.1762943094491058E-10</v>
          </cell>
          <cell r="BI62">
            <v>9</v>
          </cell>
          <cell r="BK62">
            <v>3.3256339558709627</v>
          </cell>
          <cell r="BL62">
            <v>1.5725266608130363E-3</v>
          </cell>
          <cell r="BS62">
            <v>9</v>
          </cell>
          <cell r="BU62">
            <v>4.1057341939168035</v>
          </cell>
          <cell r="BV62">
            <v>1.900356676975378E-4</v>
          </cell>
        </row>
        <row r="63">
          <cell r="R63">
            <v>89</v>
          </cell>
          <cell r="AC63">
            <v>92</v>
          </cell>
          <cell r="AN63">
            <v>92</v>
          </cell>
          <cell r="AY63">
            <v>87</v>
          </cell>
          <cell r="BI63">
            <v>86</v>
          </cell>
          <cell r="BS63">
            <v>90</v>
          </cell>
        </row>
      </sheetData>
      <sheetData sheetId="9">
        <row r="5">
          <cell r="P5">
            <v>0</v>
          </cell>
          <cell r="Q5">
            <v>10</v>
          </cell>
          <cell r="S5">
            <v>0.99999999999999967</v>
          </cell>
          <cell r="T5">
            <v>1.2969637678321866</v>
          </cell>
          <cell r="U5">
            <v>9</v>
          </cell>
          <cell r="W5">
            <v>1.0000000000000004</v>
          </cell>
          <cell r="X5">
            <v>2.0858538218368703</v>
          </cell>
          <cell r="Y5">
            <v>9</v>
          </cell>
          <cell r="AA5">
            <v>1</v>
          </cell>
          <cell r="AB5">
            <v>2.5118116059901938</v>
          </cell>
          <cell r="AC5">
            <v>0</v>
          </cell>
          <cell r="AD5">
            <v>10</v>
          </cell>
          <cell r="AF5">
            <v>0.99999999999999967</v>
          </cell>
          <cell r="AG5">
            <v>1.2969637678321866</v>
          </cell>
          <cell r="AH5">
            <v>9</v>
          </cell>
          <cell r="AJ5">
            <v>1.0000000000000004</v>
          </cell>
          <cell r="AK5">
            <v>2.0858538218368703</v>
          </cell>
          <cell r="AL5">
            <v>9</v>
          </cell>
          <cell r="AN5">
            <v>1</v>
          </cell>
          <cell r="AO5">
            <v>2.5118116059901938</v>
          </cell>
          <cell r="AP5">
            <v>0</v>
          </cell>
          <cell r="AQ5">
            <v>10</v>
          </cell>
          <cell r="AS5">
            <v>1</v>
          </cell>
          <cell r="AT5">
            <v>67.023660292073302</v>
          </cell>
          <cell r="AU5">
            <v>10</v>
          </cell>
          <cell r="AW5">
            <v>1.0000000000000013</v>
          </cell>
          <cell r="AX5">
            <v>2.3801902101946801</v>
          </cell>
          <cell r="AY5">
            <v>10</v>
          </cell>
          <cell r="BA5">
            <v>1</v>
          </cell>
          <cell r="BB5">
            <v>1.7072494463563803</v>
          </cell>
          <cell r="BC5">
            <v>0</v>
          </cell>
          <cell r="BD5">
            <v>10</v>
          </cell>
          <cell r="BF5">
            <v>1</v>
          </cell>
          <cell r="BG5">
            <v>67.023660292073302</v>
          </cell>
          <cell r="BH5">
            <v>10</v>
          </cell>
          <cell r="BJ5">
            <v>1.0000000000000013</v>
          </cell>
          <cell r="BK5">
            <v>2.3801902101946801</v>
          </cell>
          <cell r="BL5">
            <v>10</v>
          </cell>
          <cell r="BN5">
            <v>1</v>
          </cell>
          <cell r="BO5">
            <v>1.7072494463563803</v>
          </cell>
        </row>
        <row r="6">
          <cell r="P6">
            <v>0.125</v>
          </cell>
          <cell r="Q6">
            <v>10</v>
          </cell>
          <cell r="R6">
            <v>0.37990000000000002</v>
          </cell>
          <cell r="S6">
            <v>-2.3332377696972157</v>
          </cell>
          <cell r="T6">
            <v>3.4404389651075133</v>
          </cell>
          <cell r="U6">
            <v>9</v>
          </cell>
          <cell r="V6">
            <v>9.7999999999999997E-3</v>
          </cell>
          <cell r="W6">
            <v>1.3649885873934064</v>
          </cell>
          <cell r="X6">
            <v>2.3545488179864105</v>
          </cell>
          <cell r="Y6">
            <v>9</v>
          </cell>
          <cell r="Z6">
            <v>0.1867</v>
          </cell>
          <cell r="AA6">
            <v>4.2465648927592436</v>
          </cell>
          <cell r="AB6">
            <v>2.6808380143386494</v>
          </cell>
          <cell r="AC6">
            <v>3.125</v>
          </cell>
          <cell r="AD6">
            <v>10</v>
          </cell>
          <cell r="AE6">
            <v>4.0000000000000002E-4</v>
          </cell>
          <cell r="AF6">
            <v>-3.3326427357036539</v>
          </cell>
          <cell r="AG6">
            <v>2.3914433906354025</v>
          </cell>
          <cell r="AH6">
            <v>10</v>
          </cell>
          <cell r="AI6">
            <v>6.9999999999999999E-4</v>
          </cell>
          <cell r="AJ6">
            <v>-1.1195266634727583</v>
          </cell>
          <cell r="AK6">
            <v>3.1070482069736465</v>
          </cell>
          <cell r="AL6">
            <v>10</v>
          </cell>
          <cell r="AM6">
            <v>0.42299999999999999</v>
          </cell>
          <cell r="AN6">
            <v>-1.9392765033195456</v>
          </cell>
          <cell r="AO6">
            <v>2.1602376039518805</v>
          </cell>
          <cell r="AP6">
            <v>1.5625</v>
          </cell>
          <cell r="AQ6">
            <v>10</v>
          </cell>
          <cell r="AR6">
            <v>1E-4</v>
          </cell>
          <cell r="AS6">
            <v>1.2362752609209511</v>
          </cell>
          <cell r="AT6">
            <v>1.9875611826226456</v>
          </cell>
          <cell r="AU6">
            <v>10</v>
          </cell>
          <cell r="AV6">
            <v>0.40089999999999998</v>
          </cell>
          <cell r="AW6">
            <v>3.2640579399537839</v>
          </cell>
          <cell r="AX6">
            <v>2.1041160531653182</v>
          </cell>
          <cell r="AY6">
            <v>10</v>
          </cell>
          <cell r="AZ6">
            <v>0.99980000000000002</v>
          </cell>
          <cell r="BA6">
            <v>5.64510337363477</v>
          </cell>
          <cell r="BB6">
            <v>2.5102854009733133</v>
          </cell>
          <cell r="BC6">
            <v>2.5</v>
          </cell>
          <cell r="BD6">
            <v>9</v>
          </cell>
          <cell r="BE6">
            <v>1E-4</v>
          </cell>
          <cell r="BF6">
            <v>1.3122112545919606</v>
          </cell>
          <cell r="BG6">
            <v>3.6864144749966186</v>
          </cell>
          <cell r="BH6">
            <v>8</v>
          </cell>
          <cell r="BI6">
            <v>0.92220000000000002</v>
          </cell>
          <cell r="BJ6">
            <v>3.4551539651645493</v>
          </cell>
          <cell r="BK6">
            <v>2.9959881842667029</v>
          </cell>
          <cell r="BL6">
            <v>10</v>
          </cell>
          <cell r="BM6">
            <v>0.17599999999999999</v>
          </cell>
          <cell r="BN6">
            <v>8.1116758383202381</v>
          </cell>
          <cell r="BO6">
            <v>2.666916659483396</v>
          </cell>
        </row>
        <row r="7">
          <cell r="P7">
            <v>0.25</v>
          </cell>
          <cell r="Q7">
            <v>7</v>
          </cell>
          <cell r="R7">
            <v>3.6299999999999999E-2</v>
          </cell>
          <cell r="S7">
            <v>-4.2541094244368836</v>
          </cell>
          <cell r="T7">
            <v>2.2479265672482827</v>
          </cell>
          <cell r="U7">
            <v>10</v>
          </cell>
          <cell r="V7">
            <v>0.29149999999999998</v>
          </cell>
          <cell r="W7">
            <v>-2.9517193486439361</v>
          </cell>
          <cell r="X7">
            <v>2.1411584341608463</v>
          </cell>
          <cell r="Y7">
            <v>8</v>
          </cell>
          <cell r="Z7">
            <v>0.99939999999999996</v>
          </cell>
          <cell r="AA7">
            <v>-1.3273221072517345</v>
          </cell>
          <cell r="AB7">
            <v>1.8130037079112418</v>
          </cell>
          <cell r="AC7">
            <v>6.25</v>
          </cell>
          <cell r="AD7">
            <v>8</v>
          </cell>
          <cell r="AE7">
            <v>3.73E-2</v>
          </cell>
          <cell r="AF7">
            <v>-2.1394648846632611</v>
          </cell>
          <cell r="AG7">
            <v>2.4526479680001234</v>
          </cell>
          <cell r="AH7">
            <v>9</v>
          </cell>
          <cell r="AI7">
            <v>1.0800000000000001E-2</v>
          </cell>
          <cell r="AJ7">
            <v>-2.0123606563477638</v>
          </cell>
          <cell r="AK7">
            <v>7.5320789687492091</v>
          </cell>
          <cell r="AL7">
            <v>10</v>
          </cell>
          <cell r="AM7">
            <v>2.9999999999999997E-4</v>
          </cell>
          <cell r="AN7">
            <v>-2.138874526737744</v>
          </cell>
          <cell r="AO7">
            <v>3.6887205293672469</v>
          </cell>
          <cell r="AP7">
            <v>3.125</v>
          </cell>
          <cell r="AQ7">
            <v>10</v>
          </cell>
          <cell r="AR7">
            <v>1E-4</v>
          </cell>
          <cell r="AS7">
            <v>2.2830052170689457</v>
          </cell>
          <cell r="AT7">
            <v>1.9614190426489693</v>
          </cell>
          <cell r="AU7">
            <v>10</v>
          </cell>
          <cell r="AV7">
            <v>3.5700000000000003E-2</v>
          </cell>
          <cell r="AW7">
            <v>2.4130375681141514</v>
          </cell>
          <cell r="AX7">
            <v>2.481215577365083</v>
          </cell>
          <cell r="AY7">
            <v>10</v>
          </cell>
          <cell r="AZ7">
            <v>0.99629999999999996</v>
          </cell>
          <cell r="BA7">
            <v>2.0810813093810769</v>
          </cell>
          <cell r="BB7">
            <v>2.1738030832648487</v>
          </cell>
          <cell r="BC7">
            <v>5</v>
          </cell>
          <cell r="BD7">
            <v>8</v>
          </cell>
          <cell r="BE7">
            <v>1.8200000000000001E-2</v>
          </cell>
          <cell r="BF7">
            <v>2.8586486912790079</v>
          </cell>
          <cell r="BG7">
            <v>2.2963092318437179</v>
          </cell>
          <cell r="BH7">
            <v>10</v>
          </cell>
          <cell r="BI7">
            <v>0.997</v>
          </cell>
          <cell r="BJ7">
            <v>-1.3277651583824361</v>
          </cell>
          <cell r="BK7">
            <v>2.7563125240670594</v>
          </cell>
          <cell r="BL7">
            <v>10</v>
          </cell>
          <cell r="BM7">
            <v>0.53269999999999995</v>
          </cell>
          <cell r="BN7">
            <v>14.777530911890363</v>
          </cell>
          <cell r="BO7">
            <v>1.7299583196331096</v>
          </cell>
        </row>
        <row r="8">
          <cell r="P8">
            <v>0.5</v>
          </cell>
          <cell r="Q8">
            <v>10</v>
          </cell>
          <cell r="R8">
            <v>5.1700000000000003E-2</v>
          </cell>
          <cell r="S8">
            <v>-2.2762620691756457</v>
          </cell>
          <cell r="T8">
            <v>2.4043848783580049</v>
          </cell>
          <cell r="U8">
            <v>9</v>
          </cell>
          <cell r="V8">
            <v>0.27079999999999999</v>
          </cell>
          <cell r="W8">
            <v>1.3314174324924604</v>
          </cell>
          <cell r="X8">
            <v>2.1903102609367013</v>
          </cell>
          <cell r="Y8">
            <v>9</v>
          </cell>
          <cell r="Z8">
            <v>9.1999999999999998E-3</v>
          </cell>
          <cell r="AA8">
            <v>2.2443478510305628</v>
          </cell>
          <cell r="AB8">
            <v>3.2995442041627396</v>
          </cell>
          <cell r="AC8">
            <v>12.5</v>
          </cell>
          <cell r="AD8">
            <v>10</v>
          </cell>
          <cell r="AE8">
            <v>0.84279999999999999</v>
          </cell>
          <cell r="AF8">
            <v>-1.6237542855185578</v>
          </cell>
          <cell r="AG8">
            <v>1.8252495154722053</v>
          </cell>
          <cell r="AH8">
            <v>8</v>
          </cell>
          <cell r="AI8">
            <v>1.3899999999999999E-2</v>
          </cell>
          <cell r="AJ8">
            <v>2.53859064981771</v>
          </cell>
          <cell r="AK8">
            <v>2.0553204851223712</v>
          </cell>
          <cell r="AL8">
            <v>10</v>
          </cell>
          <cell r="AM8">
            <v>3.3E-3</v>
          </cell>
          <cell r="AN8">
            <v>1.890998407267088</v>
          </cell>
          <cell r="AO8">
            <v>3.4710537730381601</v>
          </cell>
          <cell r="AP8">
            <v>6.25</v>
          </cell>
          <cell r="AQ8">
            <v>10</v>
          </cell>
          <cell r="AR8">
            <v>1E-4</v>
          </cell>
          <cell r="AS8">
            <v>1.104709213285417</v>
          </cell>
          <cell r="AT8">
            <v>2.2011257637548676</v>
          </cell>
          <cell r="AU8">
            <v>10</v>
          </cell>
          <cell r="AV8">
            <v>0.93400000000000005</v>
          </cell>
          <cell r="AW8">
            <v>1.3899182198423388</v>
          </cell>
          <cell r="AX8">
            <v>2.1471707849618253</v>
          </cell>
          <cell r="AY8">
            <v>10</v>
          </cell>
          <cell r="AZ8">
            <v>0.90010000000000001</v>
          </cell>
          <cell r="BA8">
            <v>6.8875935067112266</v>
          </cell>
          <cell r="BB8">
            <v>2.082184524112757</v>
          </cell>
          <cell r="BC8">
            <v>10</v>
          </cell>
          <cell r="BD8">
            <v>10</v>
          </cell>
          <cell r="BE8">
            <v>1E-4</v>
          </cell>
          <cell r="BF8">
            <v>1.3758729503214258</v>
          </cell>
          <cell r="BG8">
            <v>3.2595408728588615</v>
          </cell>
          <cell r="BH8">
            <v>10</v>
          </cell>
          <cell r="BI8">
            <v>0.99960000000000004</v>
          </cell>
          <cell r="BJ8">
            <v>2.3085708350336769</v>
          </cell>
          <cell r="BK8">
            <v>2.6134001664420761</v>
          </cell>
          <cell r="BL8">
            <v>10</v>
          </cell>
          <cell r="BM8">
            <v>0.99980000000000002</v>
          </cell>
          <cell r="BN8">
            <v>1.1284428329946603</v>
          </cell>
          <cell r="BO8">
            <v>2.6717461368402629</v>
          </cell>
        </row>
        <row r="9">
          <cell r="P9">
            <v>1</v>
          </cell>
          <cell r="Q9">
            <v>10</v>
          </cell>
          <cell r="R9">
            <v>0.32719999999999999</v>
          </cell>
          <cell r="S9">
            <v>1.5819452163759944</v>
          </cell>
          <cell r="T9">
            <v>1.9343498496794542</v>
          </cell>
          <cell r="U9">
            <v>10</v>
          </cell>
          <cell r="V9">
            <v>0.99660000000000004</v>
          </cell>
          <cell r="W9">
            <v>1.0255831359203957</v>
          </cell>
          <cell r="X9">
            <v>2.5177914974925257</v>
          </cell>
          <cell r="Y9">
            <v>10</v>
          </cell>
          <cell r="Z9">
            <v>0.87990000000000002</v>
          </cell>
          <cell r="AA9">
            <v>3.1780639341555288</v>
          </cell>
          <cell r="AB9">
            <v>2.9127284162097697</v>
          </cell>
          <cell r="AC9">
            <v>25</v>
          </cell>
          <cell r="AD9">
            <v>9</v>
          </cell>
          <cell r="AE9">
            <v>3.7499999999999999E-2</v>
          </cell>
          <cell r="AF9">
            <v>-3.3967337732770577</v>
          </cell>
          <cell r="AG9">
            <v>1.8167320437703658</v>
          </cell>
          <cell r="AH9">
            <v>8</v>
          </cell>
          <cell r="AI9">
            <v>0.36699999999999999</v>
          </cell>
          <cell r="AJ9">
            <v>1.7319065784599834</v>
          </cell>
          <cell r="AK9">
            <v>2.4234850744558516</v>
          </cell>
          <cell r="AL9">
            <v>9</v>
          </cell>
          <cell r="AM9">
            <v>7.9500000000000001E-2</v>
          </cell>
          <cell r="AN9">
            <v>-2.1069925093520485</v>
          </cell>
          <cell r="AO9">
            <v>2.2807292198933844</v>
          </cell>
          <cell r="AP9">
            <v>12.5</v>
          </cell>
          <cell r="AQ9">
            <v>10</v>
          </cell>
          <cell r="AR9">
            <v>1E-4</v>
          </cell>
          <cell r="AS9">
            <v>1.6395879967805429</v>
          </cell>
          <cell r="AT9">
            <v>3.1073853031280274</v>
          </cell>
          <cell r="AU9">
            <v>10</v>
          </cell>
          <cell r="AV9">
            <v>0.57250000000000001</v>
          </cell>
          <cell r="AW9">
            <v>2.1028316193206802</v>
          </cell>
          <cell r="AX9">
            <v>2.5257277297124743</v>
          </cell>
          <cell r="AY9">
            <v>10</v>
          </cell>
          <cell r="AZ9">
            <v>0.99939999999999996</v>
          </cell>
          <cell r="BA9">
            <v>7.7992388457779258</v>
          </cell>
          <cell r="BB9">
            <v>1.5966514223435122</v>
          </cell>
          <cell r="BC9">
            <v>20</v>
          </cell>
          <cell r="BD9">
            <v>10</v>
          </cell>
          <cell r="BE9">
            <v>3.2000000000000002E-3</v>
          </cell>
          <cell r="BF9">
            <v>1.7278763748005532</v>
          </cell>
          <cell r="BG9">
            <v>3.0225267300606089</v>
          </cell>
          <cell r="BH9">
            <v>10</v>
          </cell>
          <cell r="BI9">
            <v>0.99939999999999996</v>
          </cell>
          <cell r="BJ9">
            <v>1.2956415740795908</v>
          </cell>
          <cell r="BK9">
            <v>1.8757048424340685</v>
          </cell>
          <cell r="BL9">
            <v>10</v>
          </cell>
          <cell r="BM9">
            <v>0.99709999999999999</v>
          </cell>
          <cell r="BN9">
            <v>1.6293915520391062</v>
          </cell>
          <cell r="BO9">
            <v>3.2212327577321118</v>
          </cell>
        </row>
        <row r="10">
          <cell r="P10">
            <v>2</v>
          </cell>
          <cell r="Q10">
            <v>10</v>
          </cell>
          <cell r="R10">
            <v>3.8399999999999997E-2</v>
          </cell>
          <cell r="S10">
            <v>3.2108744425850362</v>
          </cell>
          <cell r="T10">
            <v>2.9215025780285413</v>
          </cell>
          <cell r="U10">
            <v>10</v>
          </cell>
          <cell r="V10">
            <v>0.18679999999999999</v>
          </cell>
          <cell r="W10">
            <v>1.8269592362924667</v>
          </cell>
          <cell r="X10">
            <v>3.1465648177831795</v>
          </cell>
          <cell r="Y10">
            <v>9</v>
          </cell>
          <cell r="Z10">
            <v>0.83540000000000003</v>
          </cell>
          <cell r="AA10">
            <v>7.3388578619281217</v>
          </cell>
          <cell r="AB10">
            <v>1.8603221747317524</v>
          </cell>
          <cell r="AC10">
            <v>50</v>
          </cell>
          <cell r="AD10">
            <v>9</v>
          </cell>
          <cell r="AE10">
            <v>0.6028</v>
          </cell>
          <cell r="AF10">
            <v>-1.8461483896285475</v>
          </cell>
          <cell r="AG10">
            <v>2.203985767696107</v>
          </cell>
          <cell r="AH10">
            <v>10</v>
          </cell>
          <cell r="AI10">
            <v>0.1469</v>
          </cell>
          <cell r="AJ10">
            <v>-1.3719445966557937</v>
          </cell>
          <cell r="AK10">
            <v>3.3469067424440029</v>
          </cell>
          <cell r="AL10">
            <v>10</v>
          </cell>
          <cell r="AM10">
            <v>2.2000000000000001E-3</v>
          </cell>
          <cell r="AN10">
            <v>-1.1432850787418982</v>
          </cell>
          <cell r="AO10">
            <v>2.0027812847121829</v>
          </cell>
          <cell r="AP10">
            <v>25</v>
          </cell>
          <cell r="AQ10">
            <v>10</v>
          </cell>
          <cell r="AR10">
            <v>1.6999999999999999E-3</v>
          </cell>
          <cell r="AS10">
            <v>-1.2454496223588232</v>
          </cell>
          <cell r="AT10">
            <v>2.2394024587967176</v>
          </cell>
          <cell r="AU10">
            <v>10</v>
          </cell>
          <cell r="AV10">
            <v>0.59399999999999997</v>
          </cell>
          <cell r="AW10">
            <v>1.6923171932005816</v>
          </cell>
          <cell r="AX10">
            <v>1.9820575799122149</v>
          </cell>
          <cell r="AY10">
            <v>10</v>
          </cell>
          <cell r="AZ10">
            <v>0.64629999999999999</v>
          </cell>
          <cell r="BA10">
            <v>10.40132620858609</v>
          </cell>
          <cell r="BB10">
            <v>2.3290209276796605</v>
          </cell>
        </row>
        <row r="62">
          <cell r="R62">
            <v>10</v>
          </cell>
          <cell r="T62">
            <v>7.5303414093610108</v>
          </cell>
          <cell r="U62">
            <v>1.1879080519620275E-8</v>
          </cell>
          <cell r="AC62">
            <v>10</v>
          </cell>
          <cell r="AE62">
            <v>2.4317212570356408</v>
          </cell>
          <cell r="AF62">
            <v>1.2881657190763894E-2</v>
          </cell>
          <cell r="AN62">
            <v>10</v>
          </cell>
          <cell r="AP62">
            <v>8.0370680191245398</v>
          </cell>
          <cell r="AQ62">
            <v>3.4435670402701348E-9</v>
          </cell>
          <cell r="AY62">
            <v>9</v>
          </cell>
          <cell r="BA62">
            <v>1.1486282183204779</v>
          </cell>
          <cell r="BB62">
            <v>0.33820361709046953</v>
          </cell>
          <cell r="BI62">
            <v>9</v>
          </cell>
          <cell r="BK62">
            <v>2.215163431262726</v>
          </cell>
          <cell r="BL62">
            <v>2.8311886151659117E-2</v>
          </cell>
          <cell r="BS62">
            <v>9</v>
          </cell>
          <cell r="BU62">
            <v>12.82541757749412</v>
          </cell>
          <cell r="BV62">
            <v>6.53801914981062E-13</v>
          </cell>
        </row>
        <row r="63">
          <cell r="R63">
            <v>92</v>
          </cell>
          <cell r="AC63">
            <v>91</v>
          </cell>
          <cell r="AN63">
            <v>92</v>
          </cell>
          <cell r="AY63">
            <v>87</v>
          </cell>
          <cell r="BI63">
            <v>87</v>
          </cell>
          <cell r="BS63">
            <v>90</v>
          </cell>
        </row>
      </sheetData>
      <sheetData sheetId="10">
        <row r="5">
          <cell r="P5">
            <v>0</v>
          </cell>
          <cell r="Q5">
            <v>10</v>
          </cell>
          <cell r="S5">
            <v>0.99999999999999978</v>
          </cell>
          <cell r="T5">
            <v>1.3416965962559653</v>
          </cell>
          <cell r="U5">
            <v>9</v>
          </cell>
          <cell r="W5">
            <v>1</v>
          </cell>
          <cell r="X5">
            <v>1.9864519482926095</v>
          </cell>
          <cell r="Y5">
            <v>9</v>
          </cell>
          <cell r="AA5">
            <v>1</v>
          </cell>
          <cell r="AB5">
            <v>2.0954145672419271</v>
          </cell>
          <cell r="AC5">
            <v>0</v>
          </cell>
          <cell r="AD5">
            <v>10</v>
          </cell>
          <cell r="AF5">
            <v>0.99999999999999978</v>
          </cell>
          <cell r="AG5">
            <v>1.3416965962559653</v>
          </cell>
          <cell r="AH5">
            <v>9</v>
          </cell>
          <cell r="AJ5">
            <v>1</v>
          </cell>
          <cell r="AK5">
            <v>1.9864519482926095</v>
          </cell>
          <cell r="AL5">
            <v>9</v>
          </cell>
          <cell r="AN5">
            <v>1</v>
          </cell>
          <cell r="AO5">
            <v>2.0954145672419271</v>
          </cell>
          <cell r="AP5">
            <v>0</v>
          </cell>
          <cell r="AQ5">
            <v>9</v>
          </cell>
          <cell r="AS5">
            <v>1</v>
          </cell>
          <cell r="AT5">
            <v>3.7048987905903576</v>
          </cell>
          <cell r="AU5">
            <v>10</v>
          </cell>
          <cell r="AW5">
            <v>1.0000000000000004</v>
          </cell>
          <cell r="AX5">
            <v>2.0696693550217051</v>
          </cell>
          <cell r="AY5">
            <v>10</v>
          </cell>
          <cell r="BA5">
            <v>0.99999999999999989</v>
          </cell>
          <cell r="BB5">
            <v>1.7675761953468536</v>
          </cell>
          <cell r="BC5">
            <v>0</v>
          </cell>
          <cell r="BD5">
            <v>9</v>
          </cell>
          <cell r="BF5">
            <v>1</v>
          </cell>
          <cell r="BG5">
            <v>3.7048987905903576</v>
          </cell>
          <cell r="BH5">
            <v>10</v>
          </cell>
          <cell r="BJ5">
            <v>1.0000000000000004</v>
          </cell>
          <cell r="BK5">
            <v>2.0696693550217051</v>
          </cell>
          <cell r="BL5">
            <v>10</v>
          </cell>
          <cell r="BN5">
            <v>0.99999999999999989</v>
          </cell>
          <cell r="BO5">
            <v>1.7675761953468536</v>
          </cell>
        </row>
        <row r="6">
          <cell r="P6">
            <v>0.125</v>
          </cell>
          <cell r="Q6">
            <v>10</v>
          </cell>
          <cell r="R6">
            <v>0.37990000000000002</v>
          </cell>
          <cell r="S6">
            <v>1.2751497354918557</v>
          </cell>
          <cell r="T6">
            <v>2.166874539404946</v>
          </cell>
          <cell r="U6">
            <v>9</v>
          </cell>
          <cell r="V6">
            <v>9.7999999999999997E-3</v>
          </cell>
          <cell r="W6">
            <v>1.084226870301418</v>
          </cell>
          <cell r="X6">
            <v>2.0184127732627779</v>
          </cell>
          <cell r="Y6">
            <v>10</v>
          </cell>
          <cell r="Z6">
            <v>0.1867</v>
          </cell>
          <cell r="AA6">
            <v>4.2671098746620686</v>
          </cell>
          <cell r="AB6">
            <v>2.4023393746278972</v>
          </cell>
          <cell r="AC6">
            <v>3.125</v>
          </cell>
          <cell r="AD6">
            <v>10</v>
          </cell>
          <cell r="AE6">
            <v>4.0000000000000002E-4</v>
          </cell>
          <cell r="AF6">
            <v>1.2220754284357955</v>
          </cell>
          <cell r="AG6">
            <v>1.7669392406183955</v>
          </cell>
          <cell r="AH6">
            <v>10</v>
          </cell>
          <cell r="AI6">
            <v>6.9999999999999999E-4</v>
          </cell>
          <cell r="AJ6">
            <v>-1.4688292224581216</v>
          </cell>
          <cell r="AK6">
            <v>3.3889410094664236</v>
          </cell>
          <cell r="AL6">
            <v>10</v>
          </cell>
          <cell r="AM6">
            <v>0.42299999999999999</v>
          </cell>
          <cell r="AN6">
            <v>-1.1075773127337041</v>
          </cell>
          <cell r="AO6">
            <v>1.6573646895990923</v>
          </cell>
          <cell r="AP6">
            <v>1.5625</v>
          </cell>
          <cell r="AQ6">
            <v>10</v>
          </cell>
          <cell r="AR6">
            <v>1E-4</v>
          </cell>
          <cell r="AS6">
            <v>1.29198793038745</v>
          </cell>
          <cell r="AT6">
            <v>1.8689987512223669</v>
          </cell>
          <cell r="AU6">
            <v>10</v>
          </cell>
          <cell r="AV6">
            <v>0.40089999999999998</v>
          </cell>
          <cell r="AW6">
            <v>3.190243771251001</v>
          </cell>
          <cell r="AX6">
            <v>1.8514385432913623</v>
          </cell>
          <cell r="AY6">
            <v>10</v>
          </cell>
          <cell r="AZ6">
            <v>0.99980000000000002</v>
          </cell>
          <cell r="BA6">
            <v>2.9019044156683584</v>
          </cell>
          <cell r="BB6">
            <v>1.6430358588374454</v>
          </cell>
          <cell r="BC6">
            <v>2.5</v>
          </cell>
          <cell r="BD6">
            <v>10</v>
          </cell>
          <cell r="BE6">
            <v>1E-4</v>
          </cell>
          <cell r="BF6">
            <v>-1.0656552154763006</v>
          </cell>
          <cell r="BG6">
            <v>2.5007119361036101</v>
          </cell>
          <cell r="BH6">
            <v>8</v>
          </cell>
          <cell r="BI6">
            <v>0.92220000000000002</v>
          </cell>
          <cell r="BJ6">
            <v>2.8863574980299975</v>
          </cell>
          <cell r="BK6">
            <v>2.1370086289410017</v>
          </cell>
          <cell r="BL6">
            <v>10</v>
          </cell>
          <cell r="BM6">
            <v>0.17599999999999999</v>
          </cell>
          <cell r="BN6">
            <v>3.6275613157325757</v>
          </cell>
          <cell r="BO6">
            <v>2.1908645343931812</v>
          </cell>
        </row>
        <row r="7">
          <cell r="P7">
            <v>0.25</v>
          </cell>
          <cell r="Q7">
            <v>8</v>
          </cell>
          <cell r="R7">
            <v>3.6299999999999999E-2</v>
          </cell>
          <cell r="S7">
            <v>-1.711980971798889</v>
          </cell>
          <cell r="T7">
            <v>2.7004949174556288</v>
          </cell>
          <cell r="U7">
            <v>10</v>
          </cell>
          <cell r="V7">
            <v>0.29149999999999998</v>
          </cell>
          <cell r="W7">
            <v>-2.0595559703702593</v>
          </cell>
          <cell r="X7">
            <v>1.8874616178851029</v>
          </cell>
          <cell r="Y7">
            <v>9</v>
          </cell>
          <cell r="Z7">
            <v>0.99939999999999996</v>
          </cell>
          <cell r="AA7">
            <v>1.6170153043197231</v>
          </cell>
          <cell r="AB7">
            <v>1.91476904771349</v>
          </cell>
          <cell r="AC7">
            <v>6.25</v>
          </cell>
          <cell r="AD7">
            <v>8</v>
          </cell>
          <cell r="AE7">
            <v>3.73E-2</v>
          </cell>
          <cell r="AF7">
            <v>-1.0010402614678549</v>
          </cell>
          <cell r="AG7">
            <v>1.3294145720834574</v>
          </cell>
          <cell r="AH7">
            <v>9</v>
          </cell>
          <cell r="AI7">
            <v>1.0800000000000001E-2</v>
          </cell>
          <cell r="AJ7">
            <v>-1.3883134504797923</v>
          </cell>
          <cell r="AK7">
            <v>2.7406769704536229</v>
          </cell>
          <cell r="AL7">
            <v>10</v>
          </cell>
          <cell r="AM7">
            <v>2.9999999999999997E-4</v>
          </cell>
          <cell r="AN7">
            <v>1.3815226921309238</v>
          </cell>
          <cell r="AO7">
            <v>1.8077862170246339</v>
          </cell>
          <cell r="AP7">
            <v>3.125</v>
          </cell>
          <cell r="AQ7">
            <v>10</v>
          </cell>
          <cell r="AR7">
            <v>1E-4</v>
          </cell>
          <cell r="AS7">
            <v>1.3236546372776543</v>
          </cell>
          <cell r="AT7">
            <v>1.9269923717254767</v>
          </cell>
          <cell r="AU7">
            <v>10</v>
          </cell>
          <cell r="AV7">
            <v>3.5700000000000003E-2</v>
          </cell>
          <cell r="AW7">
            <v>1.622086074388807</v>
          </cell>
          <cell r="AX7">
            <v>1.9203915752628491</v>
          </cell>
          <cell r="AY7">
            <v>10</v>
          </cell>
          <cell r="AZ7">
            <v>0.99629999999999996</v>
          </cell>
          <cell r="BA7">
            <v>1.4086696611163143</v>
          </cell>
          <cell r="BB7">
            <v>1.6914528092085588</v>
          </cell>
          <cell r="BC7">
            <v>5</v>
          </cell>
          <cell r="BD7">
            <v>8</v>
          </cell>
          <cell r="BE7">
            <v>1.8200000000000001E-2</v>
          </cell>
          <cell r="BF7">
            <v>1.8543658794280184</v>
          </cell>
          <cell r="BG7">
            <v>1.7491841276719509</v>
          </cell>
          <cell r="BH7">
            <v>10</v>
          </cell>
          <cell r="BI7">
            <v>0.997</v>
          </cell>
          <cell r="BJ7">
            <v>-1.248330548901611</v>
          </cell>
          <cell r="BK7">
            <v>2.5079371674910171</v>
          </cell>
          <cell r="BL7">
            <v>10</v>
          </cell>
          <cell r="BM7">
            <v>0.53269999999999995</v>
          </cell>
          <cell r="BN7">
            <v>7.4144173914039335</v>
          </cell>
          <cell r="BO7">
            <v>1.4969091204975684</v>
          </cell>
        </row>
        <row r="8">
          <cell r="P8">
            <v>0.5</v>
          </cell>
          <cell r="Q8">
            <v>10</v>
          </cell>
          <cell r="R8">
            <v>5.1700000000000003E-2</v>
          </cell>
          <cell r="S8">
            <v>-1.3001397157832502</v>
          </cell>
          <cell r="T8">
            <v>2.1721785981243453</v>
          </cell>
          <cell r="U8">
            <v>9</v>
          </cell>
          <cell r="V8">
            <v>0.27079999999999999</v>
          </cell>
          <cell r="W8">
            <v>-1.0499862027207876</v>
          </cell>
          <cell r="X8">
            <v>1.5922042986561185</v>
          </cell>
          <cell r="Y8">
            <v>9</v>
          </cell>
          <cell r="Z8">
            <v>9.1999999999999998E-3</v>
          </cell>
          <cell r="AA8">
            <v>3.8657296355704882</v>
          </cell>
          <cell r="AB8">
            <v>2.3941621873509265</v>
          </cell>
          <cell r="AC8">
            <v>12.5</v>
          </cell>
          <cell r="AD8">
            <v>10</v>
          </cell>
          <cell r="AE8">
            <v>0.84279999999999999</v>
          </cell>
          <cell r="AF8">
            <v>1.1201303792221338</v>
          </cell>
          <cell r="AG8">
            <v>1.8862622436977594</v>
          </cell>
          <cell r="AH8">
            <v>8</v>
          </cell>
          <cell r="AI8">
            <v>1.3899999999999999E-2</v>
          </cell>
          <cell r="AJ8">
            <v>1.4896774631227008</v>
          </cell>
          <cell r="AK8">
            <v>1.7754719135048116</v>
          </cell>
          <cell r="AL8">
            <v>10</v>
          </cell>
          <cell r="AM8">
            <v>3.3E-3</v>
          </cell>
          <cell r="AN8">
            <v>2.3673274254421415</v>
          </cell>
          <cell r="AO8">
            <v>2.0247817367938734</v>
          </cell>
          <cell r="AP8">
            <v>6.25</v>
          </cell>
          <cell r="AQ8">
            <v>10</v>
          </cell>
          <cell r="AR8">
            <v>1E-4</v>
          </cell>
          <cell r="AS8">
            <v>-1.0279290862410577</v>
          </cell>
          <cell r="AT8">
            <v>1.581385661040102</v>
          </cell>
          <cell r="AU8">
            <v>10</v>
          </cell>
          <cell r="AV8">
            <v>0.93400000000000005</v>
          </cell>
          <cell r="AW8">
            <v>1.5497118619183434</v>
          </cell>
          <cell r="AX8">
            <v>1.8815858730513297</v>
          </cell>
          <cell r="AY8">
            <v>10</v>
          </cell>
          <cell r="AZ8">
            <v>0.90010000000000001</v>
          </cell>
          <cell r="BA8">
            <v>4.3288985781028577</v>
          </cell>
          <cell r="BB8">
            <v>2.4264902671367827</v>
          </cell>
          <cell r="BC8">
            <v>10</v>
          </cell>
          <cell r="BD8">
            <v>10</v>
          </cell>
          <cell r="BE8">
            <v>1E-4</v>
          </cell>
          <cell r="BF8">
            <v>1.0836807832193061</v>
          </cell>
          <cell r="BG8">
            <v>1.784358455897411</v>
          </cell>
          <cell r="BH8">
            <v>10</v>
          </cell>
          <cell r="BI8">
            <v>0.99960000000000004</v>
          </cell>
          <cell r="BJ8">
            <v>1.7088194817794662</v>
          </cell>
          <cell r="BK8">
            <v>1.9185486732161054</v>
          </cell>
          <cell r="BL8">
            <v>10</v>
          </cell>
          <cell r="BM8">
            <v>0.99980000000000002</v>
          </cell>
          <cell r="BN8">
            <v>1.2417143553198486</v>
          </cell>
          <cell r="BO8">
            <v>2.231730940446143</v>
          </cell>
        </row>
        <row r="9">
          <cell r="P9">
            <v>1</v>
          </cell>
          <cell r="Q9">
            <v>10</v>
          </cell>
          <cell r="R9">
            <v>0.32719999999999999</v>
          </cell>
          <cell r="S9">
            <v>3.5423325067989682</v>
          </cell>
          <cell r="T9">
            <v>1.6963453625622145</v>
          </cell>
          <cell r="U9">
            <v>10</v>
          </cell>
          <cell r="V9">
            <v>0.99660000000000004</v>
          </cell>
          <cell r="W9">
            <v>1.4286640101276291</v>
          </cell>
          <cell r="X9">
            <v>1.5407636310486439</v>
          </cell>
          <cell r="Y9">
            <v>10</v>
          </cell>
          <cell r="Z9">
            <v>0.87990000000000002</v>
          </cell>
          <cell r="AA9">
            <v>2.3282714328215635</v>
          </cell>
          <cell r="AB9">
            <v>2.2427972385326491</v>
          </cell>
          <cell r="AC9">
            <v>25</v>
          </cell>
          <cell r="AD9">
            <v>10</v>
          </cell>
          <cell r="AE9">
            <v>3.7499999999999999E-2</v>
          </cell>
          <cell r="AF9">
            <v>1.1722931096075082</v>
          </cell>
          <cell r="AG9">
            <v>1.5709221393238395</v>
          </cell>
          <cell r="AH9">
            <v>10</v>
          </cell>
          <cell r="AI9">
            <v>0.36699999999999999</v>
          </cell>
          <cell r="AJ9">
            <v>1.6399668658132722</v>
          </cell>
          <cell r="AK9">
            <v>1.5717007106367393</v>
          </cell>
          <cell r="AL9">
            <v>9</v>
          </cell>
          <cell r="AM9">
            <v>7.9500000000000001E-2</v>
          </cell>
          <cell r="AN9">
            <v>1.0778438214951913</v>
          </cell>
          <cell r="AO9">
            <v>1.838423937871561</v>
          </cell>
          <cell r="AP9">
            <v>12.5</v>
          </cell>
          <cell r="AQ9">
            <v>10</v>
          </cell>
          <cell r="AR9">
            <v>1E-4</v>
          </cell>
          <cell r="AS9">
            <v>-1.0607422029676379</v>
          </cell>
          <cell r="AT9">
            <v>1.6405171773357119</v>
          </cell>
          <cell r="AU9">
            <v>10</v>
          </cell>
          <cell r="AV9">
            <v>0.57250000000000001</v>
          </cell>
          <cell r="AW9">
            <v>1.1457825993918411</v>
          </cell>
          <cell r="AX9">
            <v>2.7680172160125323</v>
          </cell>
          <cell r="AY9">
            <v>10</v>
          </cell>
          <cell r="AZ9">
            <v>0.99939999999999996</v>
          </cell>
          <cell r="BA9">
            <v>4.1420165938572939</v>
          </cell>
          <cell r="BB9">
            <v>2.2521412080900469</v>
          </cell>
          <cell r="BC9">
            <v>20</v>
          </cell>
          <cell r="BD9">
            <v>10</v>
          </cell>
          <cell r="BE9">
            <v>3.2000000000000002E-3</v>
          </cell>
          <cell r="BF9">
            <v>1.2206017742376472</v>
          </cell>
          <cell r="BG9">
            <v>2.5455992513794299</v>
          </cell>
          <cell r="BH9">
            <v>10</v>
          </cell>
          <cell r="BI9">
            <v>0.99939999999999996</v>
          </cell>
          <cell r="BJ9">
            <v>1.388634256057256</v>
          </cell>
          <cell r="BK9">
            <v>1.8604107736945068</v>
          </cell>
          <cell r="BL9">
            <v>10</v>
          </cell>
          <cell r="BM9">
            <v>0.99709999999999999</v>
          </cell>
          <cell r="BN9">
            <v>1.4715467060639396</v>
          </cell>
          <cell r="BO9">
            <v>2.3365210112295407</v>
          </cell>
        </row>
        <row r="10">
          <cell r="P10">
            <v>2</v>
          </cell>
          <cell r="Q10">
            <v>10</v>
          </cell>
          <cell r="R10">
            <v>3.8399999999999997E-2</v>
          </cell>
          <cell r="S10">
            <v>4.3649533984666569</v>
          </cell>
          <cell r="T10">
            <v>2.5746376377560796</v>
          </cell>
          <cell r="U10">
            <v>10</v>
          </cell>
          <cell r="V10">
            <v>0.18679999999999999</v>
          </cell>
          <cell r="W10">
            <v>1.3591141835718918</v>
          </cell>
          <cell r="X10">
            <v>1.6774975151661984</v>
          </cell>
          <cell r="Y10">
            <v>10</v>
          </cell>
          <cell r="Z10">
            <v>0.83540000000000003</v>
          </cell>
          <cell r="AA10">
            <v>3.8698006778261456</v>
          </cell>
          <cell r="AB10">
            <v>3.7125978200341696</v>
          </cell>
          <cell r="AC10">
            <v>50</v>
          </cell>
          <cell r="AD10">
            <v>10</v>
          </cell>
          <cell r="AE10">
            <v>0.6028</v>
          </cell>
          <cell r="AF10">
            <v>1.7222962656436427</v>
          </cell>
          <cell r="AG10">
            <v>1.6759846648031498</v>
          </cell>
          <cell r="AH10">
            <v>10</v>
          </cell>
          <cell r="AI10">
            <v>0.1469</v>
          </cell>
          <cell r="AJ10">
            <v>1.0570180405613803</v>
          </cell>
          <cell r="AK10">
            <v>1.9588592585646953</v>
          </cell>
          <cell r="AL10">
            <v>10</v>
          </cell>
          <cell r="AM10">
            <v>2.2000000000000001E-3</v>
          </cell>
          <cell r="AN10">
            <v>1.7301845438865078</v>
          </cell>
          <cell r="AO10">
            <v>1.8054459538000664</v>
          </cell>
          <cell r="AP10">
            <v>25</v>
          </cell>
          <cell r="AQ10">
            <v>10</v>
          </cell>
          <cell r="AR10">
            <v>1.6999999999999999E-3</v>
          </cell>
          <cell r="AS10">
            <v>1.0167224691137842</v>
          </cell>
          <cell r="AT10">
            <v>1.7673355663152328</v>
          </cell>
          <cell r="AU10">
            <v>10</v>
          </cell>
          <cell r="AV10">
            <v>0.59399999999999997</v>
          </cell>
          <cell r="AW10">
            <v>1.4590203442401766</v>
          </cell>
          <cell r="AX10">
            <v>2.0576164995273367</v>
          </cell>
          <cell r="AY10">
            <v>10</v>
          </cell>
          <cell r="AZ10">
            <v>0.64629999999999999</v>
          </cell>
          <cell r="BA10">
            <v>4.8793723603067169</v>
          </cell>
          <cell r="BB10">
            <v>1.7858173617412523</v>
          </cell>
        </row>
        <row r="62">
          <cell r="R62">
            <v>10</v>
          </cell>
          <cell r="T62">
            <v>7.0895819639918205</v>
          </cell>
          <cell r="U62">
            <v>3.0709488614175415E-8</v>
          </cell>
          <cell r="AC62">
            <v>10</v>
          </cell>
          <cell r="AE62">
            <v>2.4264828563802014</v>
          </cell>
          <cell r="AF62">
            <v>1.2922749425467566E-2</v>
          </cell>
          <cell r="AN62">
            <v>10</v>
          </cell>
          <cell r="AP62">
            <v>4.4647987063281684</v>
          </cell>
          <cell r="AQ62">
            <v>3.6833639823952518E-5</v>
          </cell>
          <cell r="AY62">
            <v>9</v>
          </cell>
          <cell r="BA62">
            <v>0.77547658560569632</v>
          </cell>
          <cell r="BB62">
            <v>0.63929781490078441</v>
          </cell>
          <cell r="BI62">
            <v>9</v>
          </cell>
          <cell r="BK62">
            <v>2.1241557826288786</v>
          </cell>
          <cell r="BL62">
            <v>3.5661775645228926E-2</v>
          </cell>
          <cell r="BS62">
            <v>9</v>
          </cell>
          <cell r="BU62">
            <v>8.9039822727539342</v>
          </cell>
          <cell r="BV62">
            <v>1.7493369967930098E-9</v>
          </cell>
        </row>
        <row r="63">
          <cell r="R63">
            <v>95</v>
          </cell>
          <cell r="AC63">
            <v>93</v>
          </cell>
          <cell r="AN63">
            <v>95</v>
          </cell>
          <cell r="AY63">
            <v>87</v>
          </cell>
          <cell r="BI63">
            <v>87</v>
          </cell>
          <cell r="BS63">
            <v>90</v>
          </cell>
        </row>
      </sheetData>
      <sheetData sheetId="11">
        <row r="5">
          <cell r="P5">
            <v>0</v>
          </cell>
          <cell r="Q5">
            <v>10</v>
          </cell>
          <cell r="S5">
            <v>0.99999999999999944</v>
          </cell>
          <cell r="T5">
            <v>1.50495045203568</v>
          </cell>
          <cell r="U5">
            <v>9</v>
          </cell>
          <cell r="W5">
            <v>0.99999999999999967</v>
          </cell>
          <cell r="X5">
            <v>1.4182303727686993</v>
          </cell>
          <cell r="Y5">
            <v>9</v>
          </cell>
          <cell r="AA5">
            <v>0.99999999999999978</v>
          </cell>
          <cell r="AB5">
            <v>2.3754553460019725</v>
          </cell>
          <cell r="AC5">
            <v>0</v>
          </cell>
          <cell r="AD5">
            <v>10</v>
          </cell>
          <cell r="AF5">
            <v>0.99999999999999944</v>
          </cell>
          <cell r="AG5">
            <v>1.50495045203568</v>
          </cell>
          <cell r="AH5">
            <v>9</v>
          </cell>
          <cell r="AJ5">
            <v>0.99999999999999967</v>
          </cell>
          <cell r="AK5">
            <v>1.4182303727686993</v>
          </cell>
          <cell r="AL5">
            <v>9</v>
          </cell>
          <cell r="AN5">
            <v>0.99999999999999978</v>
          </cell>
          <cell r="AO5">
            <v>2.3754553460019725</v>
          </cell>
          <cell r="AP5">
            <v>0</v>
          </cell>
          <cell r="AQ5">
            <v>10</v>
          </cell>
          <cell r="AS5">
            <v>0.99999999999999978</v>
          </cell>
          <cell r="AT5">
            <v>3.1160942255333346</v>
          </cell>
          <cell r="AU5">
            <v>10</v>
          </cell>
          <cell r="AW5">
            <v>1.0000000000000011</v>
          </cell>
          <cell r="AX5">
            <v>1.4562812169907624</v>
          </cell>
          <cell r="AY5">
            <v>10</v>
          </cell>
          <cell r="BA5">
            <v>1</v>
          </cell>
          <cell r="BB5">
            <v>1.7000811483748752</v>
          </cell>
          <cell r="BC5">
            <v>0</v>
          </cell>
          <cell r="BD5">
            <v>10</v>
          </cell>
          <cell r="BF5">
            <v>0.99999999999999978</v>
          </cell>
          <cell r="BG5">
            <v>3.1160942255333346</v>
          </cell>
          <cell r="BH5">
            <v>10</v>
          </cell>
          <cell r="BJ5">
            <v>1.0000000000000011</v>
          </cell>
          <cell r="BK5">
            <v>1.4562812169907624</v>
          </cell>
          <cell r="BL5">
            <v>10</v>
          </cell>
          <cell r="BN5">
            <v>1</v>
          </cell>
          <cell r="BO5">
            <v>1.7000811483748752</v>
          </cell>
        </row>
        <row r="6">
          <cell r="P6">
            <v>0.125</v>
          </cell>
          <cell r="Q6">
            <v>10</v>
          </cell>
          <cell r="R6">
            <v>0.37990000000000002</v>
          </cell>
          <cell r="S6">
            <v>-1.3271517423385686</v>
          </cell>
          <cell r="T6">
            <v>1.5371700050708537</v>
          </cell>
          <cell r="U6">
            <v>9</v>
          </cell>
          <cell r="V6">
            <v>9.7999999999999997E-3</v>
          </cell>
          <cell r="W6">
            <v>1.1974787046189279</v>
          </cell>
          <cell r="X6">
            <v>2.0665704970520888</v>
          </cell>
          <cell r="Y6">
            <v>9</v>
          </cell>
          <cell r="Z6">
            <v>0.1867</v>
          </cell>
          <cell r="AA6">
            <v>3.5136316694294725</v>
          </cell>
          <cell r="AB6">
            <v>1.7814475317461254</v>
          </cell>
          <cell r="AC6">
            <v>3.125</v>
          </cell>
          <cell r="AD6">
            <v>10</v>
          </cell>
          <cell r="AE6">
            <v>4.0000000000000002E-4</v>
          </cell>
          <cell r="AF6">
            <v>-1.4466006115433665</v>
          </cell>
          <cell r="AG6">
            <v>2.2854866406371688</v>
          </cell>
          <cell r="AH6">
            <v>10</v>
          </cell>
          <cell r="AI6">
            <v>6.9999999999999999E-4</v>
          </cell>
          <cell r="AJ6">
            <v>1.7004173551412887</v>
          </cell>
          <cell r="AK6">
            <v>3.5365346142625218</v>
          </cell>
          <cell r="AL6">
            <v>10</v>
          </cell>
          <cell r="AM6">
            <v>0.42299999999999999</v>
          </cell>
          <cell r="AN6">
            <v>1.3960691186302852</v>
          </cell>
          <cell r="AO6">
            <v>1.8152903228795492</v>
          </cell>
          <cell r="AP6">
            <v>1.5625</v>
          </cell>
          <cell r="AQ6">
            <v>10</v>
          </cell>
          <cell r="AR6">
            <v>1E-4</v>
          </cell>
          <cell r="AS6">
            <v>-1.4814397980203193</v>
          </cell>
          <cell r="AT6">
            <v>2.245777966224368</v>
          </cell>
          <cell r="AU6">
            <v>10</v>
          </cell>
          <cell r="AV6">
            <v>0.40089999999999998</v>
          </cell>
          <cell r="AW6">
            <v>1.2471773794606194</v>
          </cell>
          <cell r="AX6">
            <v>1.7523347695059279</v>
          </cell>
          <cell r="AY6">
            <v>10</v>
          </cell>
          <cell r="AZ6">
            <v>0.99980000000000002</v>
          </cell>
          <cell r="BA6">
            <v>1.4661167571892084</v>
          </cell>
          <cell r="BB6">
            <v>2.3127066737755593</v>
          </cell>
          <cell r="BC6">
            <v>2.5</v>
          </cell>
          <cell r="BD6">
            <v>9</v>
          </cell>
          <cell r="BE6">
            <v>1E-4</v>
          </cell>
          <cell r="BF6">
            <v>1.0464072520262255</v>
          </cell>
          <cell r="BG6">
            <v>1.9496044601946467</v>
          </cell>
          <cell r="BH6">
            <v>8</v>
          </cell>
          <cell r="BI6">
            <v>0.92220000000000002</v>
          </cell>
          <cell r="BJ6">
            <v>-1.3275350941475672</v>
          </cell>
          <cell r="BK6">
            <v>1.9464703191138004</v>
          </cell>
          <cell r="BL6">
            <v>10</v>
          </cell>
          <cell r="BM6">
            <v>0.17599999999999999</v>
          </cell>
          <cell r="BN6">
            <v>-1.3259257602986576</v>
          </cell>
          <cell r="BO6">
            <v>1.863820697381106</v>
          </cell>
        </row>
        <row r="7">
          <cell r="P7">
            <v>0.25</v>
          </cell>
          <cell r="Q7">
            <v>7</v>
          </cell>
          <cell r="R7">
            <v>3.6299999999999999E-2</v>
          </cell>
          <cell r="S7">
            <v>-1.4203886273687971</v>
          </cell>
          <cell r="T7">
            <v>1.7441154496734552</v>
          </cell>
          <cell r="U7">
            <v>10</v>
          </cell>
          <cell r="V7">
            <v>0.29149999999999998</v>
          </cell>
          <cell r="W7">
            <v>-1.6710764975824703</v>
          </cell>
          <cell r="X7">
            <v>1.4233411775769989</v>
          </cell>
          <cell r="Y7">
            <v>9</v>
          </cell>
          <cell r="Z7">
            <v>0.99939999999999996</v>
          </cell>
          <cell r="AA7">
            <v>3.1335060482041985</v>
          </cell>
          <cell r="AB7">
            <v>2.0270389100290056</v>
          </cell>
          <cell r="AC7">
            <v>6.25</v>
          </cell>
          <cell r="AD7">
            <v>8</v>
          </cell>
          <cell r="AE7">
            <v>3.73E-2</v>
          </cell>
          <cell r="AF7">
            <v>1.4208458080308637</v>
          </cell>
          <cell r="AG7">
            <v>1.5832041094470926</v>
          </cell>
          <cell r="AH7">
            <v>9</v>
          </cell>
          <cell r="AI7">
            <v>1.0800000000000001E-2</v>
          </cell>
          <cell r="AJ7">
            <v>-1.1010567954531436</v>
          </cell>
          <cell r="AK7">
            <v>2.8265005188614571</v>
          </cell>
          <cell r="AL7">
            <v>10</v>
          </cell>
          <cell r="AM7">
            <v>2.9999999999999997E-4</v>
          </cell>
          <cell r="AN7">
            <v>2.4846403487298439</v>
          </cell>
          <cell r="AO7">
            <v>3.4574404015458859</v>
          </cell>
          <cell r="AP7">
            <v>3.125</v>
          </cell>
          <cell r="AQ7">
            <v>10</v>
          </cell>
          <cell r="AR7">
            <v>1E-4</v>
          </cell>
          <cell r="AS7">
            <v>1.0829256204085682</v>
          </cell>
          <cell r="AT7">
            <v>1.7831489548814254</v>
          </cell>
          <cell r="AU7">
            <v>10</v>
          </cell>
          <cell r="AV7">
            <v>3.5700000000000003E-2</v>
          </cell>
          <cell r="AW7">
            <v>1.3093496221858618</v>
          </cell>
          <cell r="AX7">
            <v>2.0573882281394327</v>
          </cell>
          <cell r="AY7">
            <v>10</v>
          </cell>
          <cell r="AZ7">
            <v>0.99629999999999996</v>
          </cell>
          <cell r="BA7">
            <v>1.0749975213310619</v>
          </cell>
          <cell r="BB7">
            <v>1.9210141942568761</v>
          </cell>
          <cell r="BC7">
            <v>5</v>
          </cell>
          <cell r="BD7">
            <v>8</v>
          </cell>
          <cell r="BE7">
            <v>1.8200000000000001E-2</v>
          </cell>
          <cell r="BF7">
            <v>1.6766520628444683</v>
          </cell>
          <cell r="BG7">
            <v>2.0474359923693957</v>
          </cell>
          <cell r="BH7">
            <v>10</v>
          </cell>
          <cell r="BI7">
            <v>0.997</v>
          </cell>
          <cell r="BJ7">
            <v>-1.6970158034117915</v>
          </cell>
          <cell r="BK7">
            <v>3.0850359277823602</v>
          </cell>
          <cell r="BL7">
            <v>10</v>
          </cell>
          <cell r="BM7">
            <v>0.53269999999999995</v>
          </cell>
          <cell r="BN7">
            <v>1.1666188848486085</v>
          </cell>
          <cell r="BO7">
            <v>1.6296491618990274</v>
          </cell>
        </row>
        <row r="8">
          <cell r="P8">
            <v>0.5</v>
          </cell>
          <cell r="Q8">
            <v>10</v>
          </cell>
          <cell r="R8">
            <v>5.1700000000000003E-2</v>
          </cell>
          <cell r="S8">
            <v>-1.9035159606090692</v>
          </cell>
          <cell r="T8">
            <v>1.4491981525976418</v>
          </cell>
          <cell r="U8">
            <v>9</v>
          </cell>
          <cell r="V8">
            <v>0.27079999999999999</v>
          </cell>
          <cell r="W8">
            <v>-1.3269813992921407</v>
          </cell>
          <cell r="X8">
            <v>1.2484989057110101</v>
          </cell>
          <cell r="Y8">
            <v>9</v>
          </cell>
          <cell r="Z8">
            <v>9.1999999999999998E-3</v>
          </cell>
          <cell r="AA8">
            <v>1.7272998138200684</v>
          </cell>
          <cell r="AB8">
            <v>2.2752231474211304</v>
          </cell>
          <cell r="AC8">
            <v>12.5</v>
          </cell>
          <cell r="AD8">
            <v>10</v>
          </cell>
          <cell r="AE8">
            <v>0.84279999999999999</v>
          </cell>
          <cell r="AF8">
            <v>2.3370144697416073</v>
          </cell>
          <cell r="AG8">
            <v>1.8663869357352416</v>
          </cell>
          <cell r="AH8">
            <v>8</v>
          </cell>
          <cell r="AI8">
            <v>1.3899999999999999E-2</v>
          </cell>
          <cell r="AJ8">
            <v>-6.9376374250881403</v>
          </cell>
          <cell r="AK8">
            <v>4.5723874590970315</v>
          </cell>
          <cell r="AL8">
            <v>10</v>
          </cell>
          <cell r="AM8">
            <v>3.3E-3</v>
          </cell>
          <cell r="AN8">
            <v>1.3031806043398495</v>
          </cell>
          <cell r="AO8">
            <v>4.0779484704253806</v>
          </cell>
          <cell r="AP8">
            <v>6.25</v>
          </cell>
          <cell r="AQ8">
            <v>10</v>
          </cell>
          <cell r="AR8">
            <v>1E-4</v>
          </cell>
          <cell r="AS8">
            <v>-1.2060864606438153</v>
          </cell>
          <cell r="AT8">
            <v>1.8503542865178528</v>
          </cell>
          <cell r="AU8">
            <v>10</v>
          </cell>
          <cell r="AV8">
            <v>0.93400000000000005</v>
          </cell>
          <cell r="AW8">
            <v>1.777685362333141</v>
          </cell>
          <cell r="AX8">
            <v>1.6109421749266759</v>
          </cell>
          <cell r="AY8">
            <v>10</v>
          </cell>
          <cell r="AZ8">
            <v>0.90010000000000001</v>
          </cell>
          <cell r="BA8">
            <v>2.5385417720396073</v>
          </cell>
          <cell r="BB8">
            <v>2.5616051325612075</v>
          </cell>
          <cell r="BC8">
            <v>10</v>
          </cell>
          <cell r="BD8">
            <v>10</v>
          </cell>
          <cell r="BE8">
            <v>1E-4</v>
          </cell>
          <cell r="BF8">
            <v>1.0945571289922129</v>
          </cell>
          <cell r="BG8">
            <v>1.8703444640250115</v>
          </cell>
          <cell r="BH8">
            <v>10</v>
          </cell>
          <cell r="BI8">
            <v>0.99960000000000004</v>
          </cell>
          <cell r="BJ8">
            <v>-1.286989247301271</v>
          </cell>
          <cell r="BK8">
            <v>1.7505530209216285</v>
          </cell>
          <cell r="BL8">
            <v>10</v>
          </cell>
          <cell r="BM8">
            <v>0.99980000000000002</v>
          </cell>
          <cell r="BN8">
            <v>-1.5590494267007289</v>
          </cell>
          <cell r="BO8">
            <v>1.3586472255215976</v>
          </cell>
        </row>
        <row r="9">
          <cell r="P9">
            <v>1</v>
          </cell>
          <cell r="Q9">
            <v>9</v>
          </cell>
          <cell r="R9">
            <v>0.32719999999999999</v>
          </cell>
          <cell r="S9">
            <v>1.4264650942414741</v>
          </cell>
          <cell r="T9">
            <v>1.7528029936256022</v>
          </cell>
          <cell r="U9">
            <v>10</v>
          </cell>
          <cell r="V9">
            <v>0.99660000000000004</v>
          </cell>
          <cell r="W9">
            <v>1.0741699161776017</v>
          </cell>
          <cell r="X9">
            <v>1.6245263299452029</v>
          </cell>
          <cell r="Y9">
            <v>10</v>
          </cell>
          <cell r="Z9">
            <v>0.87990000000000002</v>
          </cell>
          <cell r="AA9">
            <v>2.3392353804593005</v>
          </cell>
          <cell r="AB9">
            <v>1.91565845983043</v>
          </cell>
          <cell r="AC9">
            <v>25</v>
          </cell>
          <cell r="AD9">
            <v>9</v>
          </cell>
          <cell r="AE9">
            <v>3.7499999999999999E-2</v>
          </cell>
          <cell r="AF9">
            <v>-1.0016443660286609</v>
          </cell>
          <cell r="AG9">
            <v>1.618057625296544</v>
          </cell>
          <cell r="AH9">
            <v>9</v>
          </cell>
          <cell r="AI9">
            <v>0.36699999999999999</v>
          </cell>
          <cell r="AJ9">
            <v>-10.830568272475247</v>
          </cell>
          <cell r="AK9">
            <v>3.2703857253525337</v>
          </cell>
          <cell r="AL9">
            <v>9</v>
          </cell>
          <cell r="AM9">
            <v>7.9500000000000001E-2</v>
          </cell>
          <cell r="AN9">
            <v>25.81916377050273</v>
          </cell>
          <cell r="AO9">
            <v>3.8727964556628311</v>
          </cell>
          <cell r="AP9">
            <v>12.5</v>
          </cell>
          <cell r="AQ9">
            <v>10</v>
          </cell>
          <cell r="AR9">
            <v>1E-4</v>
          </cell>
          <cell r="AS9">
            <v>-1.2046939394343004</v>
          </cell>
          <cell r="AT9">
            <v>1.5795043680373564</v>
          </cell>
          <cell r="AU9">
            <v>10</v>
          </cell>
          <cell r="AV9">
            <v>0.57250000000000001</v>
          </cell>
          <cell r="AW9">
            <v>1.0205404269169818</v>
          </cell>
          <cell r="AX9">
            <v>1.9591659478794616</v>
          </cell>
          <cell r="AY9">
            <v>10</v>
          </cell>
          <cell r="AZ9">
            <v>0.99939999999999996</v>
          </cell>
          <cell r="BA9">
            <v>1.7511872228117702</v>
          </cell>
          <cell r="BB9">
            <v>1.9459734967138975</v>
          </cell>
          <cell r="BC9">
            <v>20</v>
          </cell>
          <cell r="BD9">
            <v>9</v>
          </cell>
          <cell r="BE9">
            <v>3.2000000000000002E-3</v>
          </cell>
          <cell r="BF9">
            <v>1.1412616834719231</v>
          </cell>
          <cell r="BG9">
            <v>3.3442100717996057</v>
          </cell>
          <cell r="BH9">
            <v>10</v>
          </cell>
          <cell r="BI9">
            <v>0.99939999999999996</v>
          </cell>
          <cell r="BJ9">
            <v>-1.5139665531113968</v>
          </cell>
          <cell r="BK9">
            <v>1.2847610987137208</v>
          </cell>
          <cell r="BL9">
            <v>10</v>
          </cell>
          <cell r="BM9">
            <v>0.99709999999999999</v>
          </cell>
          <cell r="BN9">
            <v>-1.6275102919728841</v>
          </cell>
          <cell r="BO9">
            <v>1.6397575740791361</v>
          </cell>
        </row>
        <row r="10">
          <cell r="P10">
            <v>2</v>
          </cell>
          <cell r="Q10">
            <v>10</v>
          </cell>
          <cell r="R10">
            <v>3.8399999999999997E-2</v>
          </cell>
          <cell r="S10">
            <v>2.5349657433839368</v>
          </cell>
          <cell r="T10">
            <v>1.7810157924492473</v>
          </cell>
          <cell r="U10">
            <v>9</v>
          </cell>
          <cell r="V10">
            <v>0.18679999999999999</v>
          </cell>
          <cell r="W10">
            <v>1.7295184096314566</v>
          </cell>
          <cell r="X10">
            <v>1.3095231758166708</v>
          </cell>
          <cell r="Y10">
            <v>9</v>
          </cell>
          <cell r="Z10">
            <v>0.83540000000000003</v>
          </cell>
          <cell r="AA10">
            <v>1.9126270111849359</v>
          </cell>
          <cell r="AB10">
            <v>1.4909314562322866</v>
          </cell>
          <cell r="AC10">
            <v>50</v>
          </cell>
          <cell r="AD10">
            <v>9</v>
          </cell>
          <cell r="AE10">
            <v>0.6028</v>
          </cell>
          <cell r="AF10">
            <v>1.3008742246627478</v>
          </cell>
          <cell r="AG10">
            <v>2.0448322903114522</v>
          </cell>
          <cell r="AH10">
            <v>10</v>
          </cell>
          <cell r="AI10">
            <v>0.1469</v>
          </cell>
          <cell r="AJ10">
            <v>2.4360699428472978</v>
          </cell>
          <cell r="AK10">
            <v>4.4712107881014669</v>
          </cell>
          <cell r="AL10">
            <v>9</v>
          </cell>
          <cell r="AM10">
            <v>2.2000000000000001E-3</v>
          </cell>
          <cell r="AN10">
            <v>14.810192818369822</v>
          </cell>
          <cell r="AO10">
            <v>2.5513843432914736</v>
          </cell>
          <cell r="AP10">
            <v>25</v>
          </cell>
          <cell r="AQ10">
            <v>10</v>
          </cell>
          <cell r="AR10">
            <v>1.6999999999999999E-3</v>
          </cell>
          <cell r="AS10">
            <v>-1.0502018678222143</v>
          </cell>
          <cell r="AT10">
            <v>1.95095879011142</v>
          </cell>
          <cell r="AU10">
            <v>10</v>
          </cell>
          <cell r="AV10">
            <v>0.59399999999999997</v>
          </cell>
          <cell r="AW10">
            <v>1.3918463918311028</v>
          </cell>
          <cell r="AX10">
            <v>2.0156145566057644</v>
          </cell>
          <cell r="AY10">
            <v>10</v>
          </cell>
          <cell r="AZ10">
            <v>0.64629999999999999</v>
          </cell>
          <cell r="BA10">
            <v>3.5644897789286345</v>
          </cell>
          <cell r="BB10">
            <v>1.747934275946831</v>
          </cell>
        </row>
        <row r="62">
          <cell r="R62">
            <v>10</v>
          </cell>
          <cell r="T62">
            <v>6.5038660253347036</v>
          </cell>
          <cell r="U62">
            <v>1.6674780337761134E-7</v>
          </cell>
          <cell r="AC62">
            <v>10</v>
          </cell>
          <cell r="AE62">
            <v>9.3957262523599248</v>
          </cell>
          <cell r="AF62">
            <v>1.5460684976812408E-10</v>
          </cell>
          <cell r="AN62">
            <v>10</v>
          </cell>
          <cell r="AP62">
            <v>9.7049813931480315</v>
          </cell>
          <cell r="AQ62">
            <v>7.1021287770457546E-11</v>
          </cell>
          <cell r="AY62">
            <v>9</v>
          </cell>
          <cell r="BA62">
            <v>0.78819627575094375</v>
          </cell>
          <cell r="BB62">
            <v>0.62784434253109733</v>
          </cell>
          <cell r="BI62">
            <v>9</v>
          </cell>
          <cell r="BK62">
            <v>3.0185614261721789</v>
          </cell>
          <cell r="BL62">
            <v>3.4950584996855934E-3</v>
          </cell>
          <cell r="BS62">
            <v>9</v>
          </cell>
          <cell r="BU62">
            <v>7.5228086089517356</v>
          </cell>
          <cell r="BV62">
            <v>3.9062962305575862E-8</v>
          </cell>
        </row>
        <row r="63">
          <cell r="R63">
            <v>91</v>
          </cell>
          <cell r="AC63">
            <v>91</v>
          </cell>
          <cell r="AN63">
            <v>92</v>
          </cell>
          <cell r="AY63">
            <v>86</v>
          </cell>
          <cell r="BI63">
            <v>87</v>
          </cell>
          <cell r="BS63">
            <v>90</v>
          </cell>
        </row>
      </sheetData>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é"/>
      <sheetName val="Ref Genes"/>
      <sheetName val="C3"/>
      <sheetName val="Hepcidin"/>
      <sheetName val="IFN g"/>
      <sheetName val="IL-1b"/>
      <sheetName val="IL-8"/>
      <sheetName val="IL-10"/>
      <sheetName val="Lysozym"/>
      <sheetName val="Precerebillin"/>
      <sheetName val="SAA"/>
      <sheetName val="TNF a"/>
      <sheetName val="GOI (12)"/>
    </sheetNames>
    <sheetDataSet>
      <sheetData sheetId="0"/>
      <sheetData sheetId="1"/>
      <sheetData sheetId="2">
        <row r="5">
          <cell r="P5">
            <v>0</v>
          </cell>
          <cell r="Q5">
            <v>10</v>
          </cell>
          <cell r="S5">
            <v>0.99999999999999956</v>
          </cell>
          <cell r="T5">
            <v>6.1218082084965415</v>
          </cell>
          <cell r="U5">
            <v>10</v>
          </cell>
          <cell r="W5">
            <v>0.99999999999999933</v>
          </cell>
          <cell r="X5">
            <v>1.7155884332562978</v>
          </cell>
          <cell r="Y5">
            <v>9</v>
          </cell>
          <cell r="AA5">
            <v>1.0000000000000013</v>
          </cell>
          <cell r="AB5">
            <v>1.3254337543356645</v>
          </cell>
          <cell r="AC5">
            <v>0</v>
          </cell>
          <cell r="AD5">
            <v>10</v>
          </cell>
          <cell r="AF5">
            <v>0.99999999999999956</v>
          </cell>
          <cell r="AG5">
            <v>6.1218082084965415</v>
          </cell>
          <cell r="AH5">
            <v>10</v>
          </cell>
          <cell r="AJ5">
            <v>0.99999999999999933</v>
          </cell>
          <cell r="AK5">
            <v>1.7155884332562978</v>
          </cell>
          <cell r="AL5">
            <v>9</v>
          </cell>
          <cell r="AN5">
            <v>1.0000000000000013</v>
          </cell>
          <cell r="AO5">
            <v>1.3254337543356645</v>
          </cell>
          <cell r="AP5">
            <v>0</v>
          </cell>
          <cell r="AQ5">
            <v>10</v>
          </cell>
          <cell r="AS5">
            <v>1.0000000000000013</v>
          </cell>
          <cell r="AT5">
            <v>6.2716076038577073</v>
          </cell>
          <cell r="AU5">
            <v>10</v>
          </cell>
          <cell r="AW5">
            <v>1.0000000000000009</v>
          </cell>
          <cell r="AX5">
            <v>4.3624827680909144</v>
          </cell>
          <cell r="AY5">
            <v>10</v>
          </cell>
          <cell r="BA5">
            <v>0.99999999999999978</v>
          </cell>
          <cell r="BB5">
            <v>3.0688006030442478</v>
          </cell>
          <cell r="BC5">
            <v>0</v>
          </cell>
          <cell r="BD5">
            <v>10</v>
          </cell>
          <cell r="BF5">
            <v>1.0000000000000013</v>
          </cell>
          <cell r="BG5">
            <v>6.2716076038577073</v>
          </cell>
          <cell r="BH5">
            <v>10</v>
          </cell>
          <cell r="BJ5">
            <v>1.0000000000000009</v>
          </cell>
          <cell r="BK5">
            <v>4.3624827680909144</v>
          </cell>
          <cell r="BL5">
            <v>10</v>
          </cell>
          <cell r="BN5">
            <v>0.99999999999999978</v>
          </cell>
          <cell r="BO5">
            <v>3.0688006030442478</v>
          </cell>
        </row>
        <row r="6">
          <cell r="P6">
            <v>0.125</v>
          </cell>
          <cell r="Q6">
            <v>10</v>
          </cell>
          <cell r="R6">
            <v>0.37990000000000002</v>
          </cell>
          <cell r="S6">
            <v>2.0582239975484118</v>
          </cell>
          <cell r="T6">
            <v>1.665841268520446</v>
          </cell>
          <cell r="U6">
            <v>10</v>
          </cell>
          <cell r="V6">
            <v>9.7999999999999997E-3</v>
          </cell>
          <cell r="W6">
            <v>3.3071339518075962</v>
          </cell>
          <cell r="X6">
            <v>1.7354278913443753</v>
          </cell>
          <cell r="Y6">
            <v>10</v>
          </cell>
          <cell r="Z6">
            <v>0.1867</v>
          </cell>
          <cell r="AA6">
            <v>2.4800520000310216</v>
          </cell>
          <cell r="AB6">
            <v>1.729888477396156</v>
          </cell>
          <cell r="AC6">
            <v>3.125</v>
          </cell>
          <cell r="AD6">
            <v>10</v>
          </cell>
          <cell r="AE6">
            <v>4.0000000000000002E-4</v>
          </cell>
          <cell r="AF6">
            <v>5.5663565910625055</v>
          </cell>
          <cell r="AG6">
            <v>3.9919836798051884</v>
          </cell>
          <cell r="AH6">
            <v>10</v>
          </cell>
          <cell r="AI6">
            <v>6.9999999999999999E-4</v>
          </cell>
          <cell r="AJ6">
            <v>4.3860273698996606</v>
          </cell>
          <cell r="AK6">
            <v>3.071143541283694</v>
          </cell>
          <cell r="AL6">
            <v>10</v>
          </cell>
          <cell r="AM6">
            <v>0.42299999999999999</v>
          </cell>
          <cell r="AN6">
            <v>2.0543809129579862</v>
          </cell>
          <cell r="AO6">
            <v>2.4547214024585027</v>
          </cell>
          <cell r="AP6">
            <v>1.5625</v>
          </cell>
          <cell r="AQ6">
            <v>10</v>
          </cell>
          <cell r="AR6">
            <v>1E-4</v>
          </cell>
          <cell r="AS6">
            <v>10.468920202753797</v>
          </cell>
          <cell r="AT6">
            <v>2.2812204168737309</v>
          </cell>
          <cell r="AU6">
            <v>10</v>
          </cell>
          <cell r="AV6">
            <v>0.40089999999999998</v>
          </cell>
          <cell r="AW6">
            <v>1.8871380965481273</v>
          </cell>
          <cell r="AX6">
            <v>2.1358229023241866</v>
          </cell>
          <cell r="AY6">
            <v>10</v>
          </cell>
          <cell r="AZ6">
            <v>0.99980000000000002</v>
          </cell>
          <cell r="BA6">
            <v>1.0118532010269286</v>
          </cell>
          <cell r="BB6">
            <v>1.8273603310112774</v>
          </cell>
          <cell r="BC6">
            <v>2.5</v>
          </cell>
          <cell r="BD6">
            <v>10</v>
          </cell>
          <cell r="BE6">
            <v>1E-4</v>
          </cell>
          <cell r="BF6">
            <v>7.3394230957645865</v>
          </cell>
          <cell r="BG6">
            <v>2.5015959310702875</v>
          </cell>
          <cell r="BH6">
            <v>10</v>
          </cell>
          <cell r="BI6">
            <v>0.92220000000000002</v>
          </cell>
          <cell r="BJ6">
            <v>1.7147520732683428</v>
          </cell>
          <cell r="BK6">
            <v>1.9965823349827694</v>
          </cell>
          <cell r="BL6">
            <v>10</v>
          </cell>
          <cell r="BM6">
            <v>0.17599999999999999</v>
          </cell>
          <cell r="BN6">
            <v>2.034019250532626</v>
          </cell>
          <cell r="BO6">
            <v>2.2329062497738779</v>
          </cell>
        </row>
        <row r="7">
          <cell r="P7">
            <v>0.25</v>
          </cell>
          <cell r="Q7">
            <v>10</v>
          </cell>
          <cell r="R7">
            <v>3.6299999999999999E-2</v>
          </cell>
          <cell r="S7">
            <v>3.1448933892901199</v>
          </cell>
          <cell r="T7">
            <v>1.6735727893677268</v>
          </cell>
          <cell r="U7">
            <v>10</v>
          </cell>
          <cell r="V7">
            <v>0.29149999999999998</v>
          </cell>
          <cell r="W7">
            <v>2.0240545159466068</v>
          </cell>
          <cell r="X7">
            <v>1.7051931138738436</v>
          </cell>
          <cell r="Y7">
            <v>10</v>
          </cell>
          <cell r="Z7">
            <v>0.99939999999999996</v>
          </cell>
          <cell r="AA7">
            <v>1.2383081499620838</v>
          </cell>
          <cell r="AB7">
            <v>3.0628529885832712</v>
          </cell>
          <cell r="AC7">
            <v>6.25</v>
          </cell>
          <cell r="AD7">
            <v>10</v>
          </cell>
          <cell r="AE7">
            <v>3.73E-2</v>
          </cell>
          <cell r="AF7">
            <v>3.0449108732093277</v>
          </cell>
          <cell r="AG7">
            <v>1.8513140247667266</v>
          </cell>
          <cell r="AH7">
            <v>10</v>
          </cell>
          <cell r="AI7">
            <v>1.0800000000000001E-2</v>
          </cell>
          <cell r="AJ7">
            <v>2.9586003202074584</v>
          </cell>
          <cell r="AK7">
            <v>2.267789417721616</v>
          </cell>
          <cell r="AL7">
            <v>10</v>
          </cell>
          <cell r="AM7">
            <v>2.9999999999999997E-4</v>
          </cell>
          <cell r="AN7">
            <v>6.1136630317235925</v>
          </cell>
          <cell r="AO7">
            <v>3.0635206229023111</v>
          </cell>
          <cell r="AP7">
            <v>3.125</v>
          </cell>
          <cell r="AQ7">
            <v>10</v>
          </cell>
          <cell r="AR7">
            <v>1E-4</v>
          </cell>
          <cell r="AS7">
            <v>8.0277739880760315</v>
          </cell>
          <cell r="AT7">
            <v>1.945846402932196</v>
          </cell>
          <cell r="AU7">
            <v>10</v>
          </cell>
          <cell r="AV7">
            <v>3.5700000000000003E-2</v>
          </cell>
          <cell r="AW7">
            <v>2.8316965400157925</v>
          </cell>
          <cell r="AX7">
            <v>2.0591745243518531</v>
          </cell>
          <cell r="AY7">
            <v>10</v>
          </cell>
          <cell r="AZ7">
            <v>0.99629999999999996</v>
          </cell>
          <cell r="BA7">
            <v>1.1728349492318779</v>
          </cell>
          <cell r="BB7">
            <v>1.5213914740568373</v>
          </cell>
          <cell r="BC7">
            <v>5</v>
          </cell>
          <cell r="BD7">
            <v>10</v>
          </cell>
          <cell r="BE7">
            <v>1.8200000000000001E-2</v>
          </cell>
          <cell r="BF7">
            <v>3.9742060306348397</v>
          </cell>
          <cell r="BG7">
            <v>1.6442373806516486</v>
          </cell>
          <cell r="BH7">
            <v>10</v>
          </cell>
          <cell r="BI7">
            <v>0.997</v>
          </cell>
          <cell r="BJ7">
            <v>1.2099940892192946</v>
          </cell>
          <cell r="BK7">
            <v>1.6092006891074588</v>
          </cell>
          <cell r="BL7">
            <v>10</v>
          </cell>
          <cell r="BM7">
            <v>0.53269999999999995</v>
          </cell>
          <cell r="BN7">
            <v>1.6342930114865544</v>
          </cell>
          <cell r="BO7">
            <v>1.641822662216875</v>
          </cell>
        </row>
        <row r="8">
          <cell r="P8">
            <v>0.5</v>
          </cell>
          <cell r="Q8">
            <v>10</v>
          </cell>
          <cell r="R8">
            <v>5.1700000000000003E-2</v>
          </cell>
          <cell r="S8">
            <v>2.9822475135643511</v>
          </cell>
          <cell r="T8">
            <v>2.4690377153000487</v>
          </cell>
          <cell r="U8">
            <v>10</v>
          </cell>
          <cell r="V8">
            <v>0.27079999999999999</v>
          </cell>
          <cell r="W8">
            <v>2.0532578514625741</v>
          </cell>
          <cell r="X8">
            <v>1.8142421341849873</v>
          </cell>
          <cell r="Y8">
            <v>10</v>
          </cell>
          <cell r="Z8">
            <v>9.1999999999999998E-3</v>
          </cell>
          <cell r="AA8">
            <v>3.8934174476213275</v>
          </cell>
          <cell r="AB8">
            <v>1.9512962413248642</v>
          </cell>
          <cell r="AC8">
            <v>12.5</v>
          </cell>
          <cell r="AD8">
            <v>10</v>
          </cell>
          <cell r="AE8">
            <v>0.84279999999999999</v>
          </cell>
          <cell r="AF8">
            <v>1.587841234013003</v>
          </cell>
          <cell r="AG8">
            <v>2.3481624146271316</v>
          </cell>
          <cell r="AH8">
            <v>10</v>
          </cell>
          <cell r="AI8">
            <v>1.3899999999999999E-2</v>
          </cell>
          <cell r="AJ8">
            <v>3.1417785204357487</v>
          </cell>
          <cell r="AK8">
            <v>1.8528220168021654</v>
          </cell>
          <cell r="AL8">
            <v>10</v>
          </cell>
          <cell r="AM8">
            <v>3.3E-3</v>
          </cell>
          <cell r="AN8">
            <v>4.6215294304141299</v>
          </cell>
          <cell r="AO8">
            <v>3.1124554352206264</v>
          </cell>
          <cell r="AP8">
            <v>6.25</v>
          </cell>
          <cell r="AQ8">
            <v>10</v>
          </cell>
          <cell r="AR8">
            <v>1E-4</v>
          </cell>
          <cell r="AS8">
            <v>8.3300972202784624</v>
          </cell>
          <cell r="AT8">
            <v>2.0768013260356417</v>
          </cell>
          <cell r="AU8">
            <v>10</v>
          </cell>
          <cell r="AV8">
            <v>0.93400000000000005</v>
          </cell>
          <cell r="AW8">
            <v>1.4047694088967182</v>
          </cell>
          <cell r="AX8">
            <v>1.6228788835012162</v>
          </cell>
          <cell r="AY8">
            <v>10</v>
          </cell>
          <cell r="AZ8">
            <v>0.90010000000000001</v>
          </cell>
          <cell r="BA8">
            <v>1.3575449798800068</v>
          </cell>
          <cell r="BB8">
            <v>1.8890612923177952</v>
          </cell>
          <cell r="BC8">
            <v>10</v>
          </cell>
          <cell r="BD8">
            <v>10</v>
          </cell>
          <cell r="BE8">
            <v>1E-4</v>
          </cell>
          <cell r="BF8">
            <v>6.9162978504629313</v>
          </cell>
          <cell r="BG8">
            <v>1.6970209422502907</v>
          </cell>
          <cell r="BH8">
            <v>9</v>
          </cell>
          <cell r="BI8">
            <v>0.99960000000000004</v>
          </cell>
          <cell r="BJ8">
            <v>-1.1107950032982861</v>
          </cell>
          <cell r="BK8">
            <v>2.1017269547769035</v>
          </cell>
          <cell r="BL8">
            <v>10</v>
          </cell>
          <cell r="BM8">
            <v>0.99980000000000002</v>
          </cell>
          <cell r="BN8">
            <v>1.0151315285859743</v>
          </cell>
          <cell r="BO8">
            <v>1.3538892214853102</v>
          </cell>
        </row>
        <row r="9">
          <cell r="P9">
            <v>1</v>
          </cell>
          <cell r="Q9">
            <v>8</v>
          </cell>
          <cell r="R9">
            <v>0.32719999999999999</v>
          </cell>
          <cell r="S9">
            <v>2.2314528657466464</v>
          </cell>
          <cell r="T9">
            <v>1.357347213353719</v>
          </cell>
          <cell r="U9">
            <v>9</v>
          </cell>
          <cell r="V9">
            <v>0.99660000000000004</v>
          </cell>
          <cell r="W9">
            <v>1.2361705306036557</v>
          </cell>
          <cell r="X9">
            <v>1.8722387293427918</v>
          </cell>
          <cell r="Y9">
            <v>10</v>
          </cell>
          <cell r="Z9">
            <v>0.87990000000000002</v>
          </cell>
          <cell r="AA9">
            <v>1.5655870240168053</v>
          </cell>
          <cell r="AB9">
            <v>2.1392014019941961</v>
          </cell>
          <cell r="AC9">
            <v>25</v>
          </cell>
          <cell r="AD9">
            <v>10</v>
          </cell>
          <cell r="AE9">
            <v>3.7499999999999999E-2</v>
          </cell>
          <cell r="AF9">
            <v>3.1305149696819083</v>
          </cell>
          <cell r="AG9">
            <v>2.673319959106788</v>
          </cell>
          <cell r="AH9">
            <v>10</v>
          </cell>
          <cell r="AI9">
            <v>0.36699999999999999</v>
          </cell>
          <cell r="AJ9">
            <v>1.9308661363161808</v>
          </cell>
          <cell r="AK9">
            <v>2.39362440491831</v>
          </cell>
          <cell r="AL9">
            <v>9</v>
          </cell>
          <cell r="AM9">
            <v>7.9500000000000001E-2</v>
          </cell>
          <cell r="AN9">
            <v>2.9920019409302951</v>
          </cell>
          <cell r="AO9">
            <v>2.2021272874884308</v>
          </cell>
          <cell r="AP9">
            <v>12.5</v>
          </cell>
          <cell r="AQ9">
            <v>10</v>
          </cell>
          <cell r="AR9">
            <v>1E-4</v>
          </cell>
          <cell r="AS9">
            <v>12.012486986433776</v>
          </cell>
          <cell r="AT9">
            <v>2.1674131782982964</v>
          </cell>
          <cell r="AU9">
            <v>10</v>
          </cell>
          <cell r="AV9">
            <v>0.57250000000000001</v>
          </cell>
          <cell r="AW9">
            <v>1.7266791171488258</v>
          </cell>
          <cell r="AX9">
            <v>2.2955423310490284</v>
          </cell>
          <cell r="AY9">
            <v>10</v>
          </cell>
          <cell r="AZ9">
            <v>0.99939999999999996</v>
          </cell>
          <cell r="BA9">
            <v>-1.19894906532095</v>
          </cell>
          <cell r="BB9">
            <v>1.9552030500246445</v>
          </cell>
          <cell r="BC9">
            <v>20</v>
          </cell>
          <cell r="BD9">
            <v>10</v>
          </cell>
          <cell r="BE9">
            <v>3.2000000000000002E-3</v>
          </cell>
          <cell r="BF9">
            <v>4.6428156575348831</v>
          </cell>
          <cell r="BG9">
            <v>1.8460872178446768</v>
          </cell>
          <cell r="BH9">
            <v>10</v>
          </cell>
          <cell r="BI9">
            <v>0.99939999999999996</v>
          </cell>
          <cell r="BJ9">
            <v>1.1660799169923362</v>
          </cell>
          <cell r="BK9">
            <v>1.8247115175417701</v>
          </cell>
          <cell r="BL9">
            <v>9</v>
          </cell>
          <cell r="BM9">
            <v>0.99709999999999999</v>
          </cell>
          <cell r="BN9">
            <v>-1.2499660310524354</v>
          </cell>
          <cell r="BO9">
            <v>3.2223596289704628</v>
          </cell>
        </row>
        <row r="10">
          <cell r="P10">
            <v>2</v>
          </cell>
          <cell r="Q10">
            <v>10</v>
          </cell>
          <cell r="R10">
            <v>3.8399999999999997E-2</v>
          </cell>
          <cell r="S10">
            <v>3.1204050940548478</v>
          </cell>
          <cell r="T10">
            <v>1.7735926924501053</v>
          </cell>
          <cell r="U10">
            <v>10</v>
          </cell>
          <cell r="V10">
            <v>0.18679999999999999</v>
          </cell>
          <cell r="W10">
            <v>2.1975786733761256</v>
          </cell>
          <cell r="X10">
            <v>2.0023983471253302</v>
          </cell>
          <cell r="Y10">
            <v>10</v>
          </cell>
          <cell r="Z10">
            <v>0.83540000000000003</v>
          </cell>
          <cell r="AA10">
            <v>1.6170568170599573</v>
          </cell>
          <cell r="AB10">
            <v>1.4827717946285119</v>
          </cell>
          <cell r="AC10">
            <v>50</v>
          </cell>
          <cell r="AD10">
            <v>10</v>
          </cell>
          <cell r="AE10">
            <v>0.6028</v>
          </cell>
          <cell r="AF10">
            <v>1.8155416158790683</v>
          </cell>
          <cell r="AG10">
            <v>1.7697332978801259</v>
          </cell>
          <cell r="AH10">
            <v>10</v>
          </cell>
          <cell r="AI10">
            <v>0.1469</v>
          </cell>
          <cell r="AJ10">
            <v>2.2887842601693453</v>
          </cell>
          <cell r="AK10">
            <v>2.9288366725218542</v>
          </cell>
          <cell r="AL10">
            <v>10</v>
          </cell>
          <cell r="AM10">
            <v>2.2000000000000001E-3</v>
          </cell>
          <cell r="AN10">
            <v>4.8501757889328925</v>
          </cell>
          <cell r="AO10">
            <v>2.8552827807818537</v>
          </cell>
          <cell r="AP10">
            <v>25</v>
          </cell>
          <cell r="AQ10">
            <v>10</v>
          </cell>
          <cell r="AR10">
            <v>1.6999999999999999E-3</v>
          </cell>
          <cell r="AS10">
            <v>5.0187682658252859</v>
          </cell>
          <cell r="AT10">
            <v>1.6031759544643835</v>
          </cell>
          <cell r="AU10">
            <v>10</v>
          </cell>
          <cell r="AV10">
            <v>0.59399999999999997</v>
          </cell>
          <cell r="AW10">
            <v>1.7088194817794693</v>
          </cell>
          <cell r="AX10">
            <v>1.4790707519411508</v>
          </cell>
          <cell r="AY10">
            <v>10</v>
          </cell>
          <cell r="AZ10">
            <v>0.64629999999999999</v>
          </cell>
          <cell r="BA10">
            <v>1.5511447618337344</v>
          </cell>
          <cell r="BB10">
            <v>1.463672392427986</v>
          </cell>
        </row>
        <row r="62">
          <cell r="R62">
            <v>10</v>
          </cell>
          <cell r="T62">
            <v>2.6470110148025747</v>
          </cell>
          <cell r="U62">
            <v>6.7445819446358682E-3</v>
          </cell>
          <cell r="AC62">
            <v>10</v>
          </cell>
          <cell r="AE62">
            <v>2.8080015254155719</v>
          </cell>
          <cell r="AF62">
            <v>4.2136287712157784E-3</v>
          </cell>
          <cell r="AN62">
            <v>10</v>
          </cell>
          <cell r="AP62">
            <v>4.3891500907835761</v>
          </cell>
          <cell r="AQ62">
            <v>4.3835272540499015E-5</v>
          </cell>
          <cell r="AY62">
            <v>9</v>
          </cell>
          <cell r="BA62">
            <v>5.8915695816132869</v>
          </cell>
          <cell r="BB62">
            <v>1.9548470335326085E-6</v>
          </cell>
          <cell r="BI62">
            <v>9</v>
          </cell>
          <cell r="BK62">
            <v>1.8995729179725773</v>
          </cell>
          <cell r="BL62">
            <v>6.2243099398715876E-2</v>
          </cell>
          <cell r="BS62">
            <v>9</v>
          </cell>
          <cell r="BU62">
            <v>1.6295127664847309</v>
          </cell>
          <cell r="BV62">
            <v>0.1189049511464981</v>
          </cell>
        </row>
        <row r="63">
          <cell r="R63">
            <v>97</v>
          </cell>
          <cell r="AC63">
            <v>98</v>
          </cell>
          <cell r="AN63">
            <v>97</v>
          </cell>
          <cell r="AY63">
            <v>90</v>
          </cell>
          <cell r="BI63">
            <v>88</v>
          </cell>
          <cell r="BS63">
            <v>89</v>
          </cell>
        </row>
      </sheetData>
      <sheetData sheetId="3">
        <row r="5">
          <cell r="P5">
            <v>0</v>
          </cell>
          <cell r="Q5">
            <v>10</v>
          </cell>
          <cell r="S5">
            <v>1.0000000000000009</v>
          </cell>
          <cell r="T5">
            <v>1.7021980546791295</v>
          </cell>
          <cell r="U5">
            <v>10</v>
          </cell>
          <cell r="W5">
            <v>1.0000000000000011</v>
          </cell>
          <cell r="X5">
            <v>2.0893827516414847</v>
          </cell>
          <cell r="Y5">
            <v>10</v>
          </cell>
          <cell r="AA5">
            <v>1</v>
          </cell>
          <cell r="AB5">
            <v>2.5099228587127187</v>
          </cell>
          <cell r="AC5">
            <v>0</v>
          </cell>
          <cell r="AD5">
            <v>10</v>
          </cell>
          <cell r="AF5">
            <v>1.0000000000000009</v>
          </cell>
          <cell r="AG5">
            <v>1.7021980546791295</v>
          </cell>
          <cell r="AH5">
            <v>10</v>
          </cell>
          <cell r="AJ5">
            <v>1.0000000000000011</v>
          </cell>
          <cell r="AK5">
            <v>2.0893827516414847</v>
          </cell>
          <cell r="AL5">
            <v>10</v>
          </cell>
          <cell r="AN5">
            <v>1</v>
          </cell>
          <cell r="AO5">
            <v>2.5099228587127187</v>
          </cell>
          <cell r="AP5">
            <v>0</v>
          </cell>
          <cell r="AQ5">
            <v>10</v>
          </cell>
          <cell r="AS5">
            <v>1.0000000000000002</v>
          </cell>
          <cell r="AT5">
            <v>2.6727378839000115</v>
          </cell>
          <cell r="AU5">
            <v>10</v>
          </cell>
          <cell r="AW5">
            <v>1.0000000000000004</v>
          </cell>
          <cell r="AX5">
            <v>4.6420190932599548</v>
          </cell>
          <cell r="AY5">
            <v>10</v>
          </cell>
          <cell r="BA5">
            <v>1</v>
          </cell>
          <cell r="BB5">
            <v>2.4471935878597098</v>
          </cell>
          <cell r="BC5">
            <v>0</v>
          </cell>
          <cell r="BD5">
            <v>10</v>
          </cell>
          <cell r="BF5">
            <v>1.0000000000000002</v>
          </cell>
          <cell r="BG5">
            <v>2.6727378839000115</v>
          </cell>
          <cell r="BH5">
            <v>10</v>
          </cell>
          <cell r="BJ5">
            <v>1.0000000000000004</v>
          </cell>
          <cell r="BK5">
            <v>4.6420190932599548</v>
          </cell>
          <cell r="BL5">
            <v>10</v>
          </cell>
          <cell r="BN5">
            <v>1</v>
          </cell>
          <cell r="BO5">
            <v>2.4471935878597098</v>
          </cell>
        </row>
        <row r="6">
          <cell r="P6">
            <v>0.125</v>
          </cell>
          <cell r="Q6">
            <v>10</v>
          </cell>
          <cell r="R6">
            <v>0.37990000000000002</v>
          </cell>
          <cell r="S6">
            <v>-1.2231488652393365</v>
          </cell>
          <cell r="T6">
            <v>2.118135964292875</v>
          </cell>
          <cell r="U6">
            <v>10</v>
          </cell>
          <cell r="V6">
            <v>9.7999999999999997E-3</v>
          </cell>
          <cell r="W6">
            <v>2.0357797444756138</v>
          </cell>
          <cell r="X6">
            <v>2.9827140021439016</v>
          </cell>
          <cell r="Y6">
            <v>10</v>
          </cell>
          <cell r="Z6">
            <v>0.1867</v>
          </cell>
          <cell r="AA6">
            <v>2.877867160021641</v>
          </cell>
          <cell r="AB6">
            <v>3.8283678536203611</v>
          </cell>
          <cell r="AC6">
            <v>3.125</v>
          </cell>
          <cell r="AD6">
            <v>9</v>
          </cell>
          <cell r="AE6">
            <v>4.0000000000000002E-4</v>
          </cell>
          <cell r="AF6">
            <v>1.0250251152943828</v>
          </cell>
          <cell r="AG6">
            <v>4.288695522244196</v>
          </cell>
          <cell r="AH6">
            <v>10</v>
          </cell>
          <cell r="AI6">
            <v>6.9999999999999999E-4</v>
          </cell>
          <cell r="AJ6">
            <v>1.4111925158574863</v>
          </cell>
          <cell r="AK6">
            <v>2.3371972982063562</v>
          </cell>
          <cell r="AL6">
            <v>10</v>
          </cell>
          <cell r="AM6">
            <v>0.42299999999999999</v>
          </cell>
          <cell r="AN6">
            <v>1.1449886785973051</v>
          </cell>
          <cell r="AO6">
            <v>2.4479079099165078</v>
          </cell>
          <cell r="AP6">
            <v>1.5625</v>
          </cell>
          <cell r="AQ6">
            <v>10</v>
          </cell>
          <cell r="AR6">
            <v>1E-4</v>
          </cell>
          <cell r="AS6">
            <v>2.9140805183142726</v>
          </cell>
          <cell r="AT6">
            <v>2.3692494341089572</v>
          </cell>
          <cell r="AU6">
            <v>10</v>
          </cell>
          <cell r="AV6">
            <v>0.40089999999999998</v>
          </cell>
          <cell r="AW6">
            <v>-2.0645108491526929</v>
          </cell>
          <cell r="AX6">
            <v>3.2368498124822409</v>
          </cell>
          <cell r="AY6">
            <v>10</v>
          </cell>
          <cell r="AZ6">
            <v>0.99980000000000002</v>
          </cell>
          <cell r="BA6">
            <v>1.5855682732205689</v>
          </cell>
          <cell r="BB6">
            <v>2.206999045565452</v>
          </cell>
          <cell r="BC6">
            <v>2.5</v>
          </cell>
          <cell r="BD6">
            <v>10</v>
          </cell>
          <cell r="BE6">
            <v>1E-4</v>
          </cell>
          <cell r="BF6">
            <v>3.111621685894201</v>
          </cell>
          <cell r="BG6">
            <v>2.4825702641056173</v>
          </cell>
          <cell r="BH6">
            <v>10</v>
          </cell>
          <cell r="BI6">
            <v>0.92220000000000002</v>
          </cell>
          <cell r="BJ6">
            <v>1.7605180271263012</v>
          </cell>
          <cell r="BK6">
            <v>1.9880697290341658</v>
          </cell>
          <cell r="BL6">
            <v>10</v>
          </cell>
          <cell r="BM6">
            <v>0.17599999999999999</v>
          </cell>
          <cell r="BN6">
            <v>1.8217605346209804</v>
          </cell>
          <cell r="BO6">
            <v>2.1218979783039571</v>
          </cell>
        </row>
        <row r="7">
          <cell r="P7">
            <v>0.25</v>
          </cell>
          <cell r="Q7">
            <v>10</v>
          </cell>
          <cell r="R7">
            <v>3.6299999999999999E-2</v>
          </cell>
          <cell r="S7">
            <v>-2.8225299486372757</v>
          </cell>
          <cell r="T7">
            <v>2.9159770305076664</v>
          </cell>
          <cell r="U7">
            <v>10</v>
          </cell>
          <cell r="V7">
            <v>0.29149999999999998</v>
          </cell>
          <cell r="W7">
            <v>2.0310815241955003</v>
          </cell>
          <cell r="X7">
            <v>1.6616039826300051</v>
          </cell>
          <cell r="Y7">
            <v>10</v>
          </cell>
          <cell r="Z7">
            <v>0.99939999999999996</v>
          </cell>
          <cell r="AA7">
            <v>3.8184840565588707</v>
          </cell>
          <cell r="AB7">
            <v>2.9911853544669684</v>
          </cell>
          <cell r="AC7">
            <v>6.25</v>
          </cell>
          <cell r="AD7">
            <v>10</v>
          </cell>
          <cell r="AE7">
            <v>3.73E-2</v>
          </cell>
          <cell r="AF7">
            <v>-3.0263943749138904</v>
          </cell>
          <cell r="AG7">
            <v>2.8298921532474903</v>
          </cell>
          <cell r="AH7">
            <v>10</v>
          </cell>
          <cell r="AI7">
            <v>1.0800000000000001E-2</v>
          </cell>
          <cell r="AJ7">
            <v>2.0054344556821597</v>
          </cell>
          <cell r="AK7">
            <v>4.0691058332444214</v>
          </cell>
          <cell r="AL7">
            <v>10</v>
          </cell>
          <cell r="AM7">
            <v>2.9999999999999997E-4</v>
          </cell>
          <cell r="AN7">
            <v>8.8991445881323337</v>
          </cell>
          <cell r="AO7">
            <v>2.7336158913619641</v>
          </cell>
          <cell r="AP7">
            <v>3.125</v>
          </cell>
          <cell r="AQ7">
            <v>9</v>
          </cell>
          <cell r="AR7">
            <v>1E-4</v>
          </cell>
          <cell r="AS7">
            <v>4.399480975781791</v>
          </cell>
          <cell r="AT7">
            <v>2.8448634818545213</v>
          </cell>
          <cell r="AU7">
            <v>10</v>
          </cell>
          <cell r="AV7">
            <v>3.5700000000000003E-2</v>
          </cell>
          <cell r="AW7">
            <v>1.3037494703665686</v>
          </cell>
          <cell r="AX7">
            <v>2.3055491385724656</v>
          </cell>
          <cell r="AY7">
            <v>10</v>
          </cell>
          <cell r="AZ7">
            <v>0.99629999999999996</v>
          </cell>
          <cell r="BA7">
            <v>1.8803484050182513</v>
          </cell>
          <cell r="BB7">
            <v>1.9843363019886904</v>
          </cell>
          <cell r="BC7">
            <v>5</v>
          </cell>
          <cell r="BD7">
            <v>10</v>
          </cell>
          <cell r="BE7">
            <v>1.8200000000000001E-2</v>
          </cell>
          <cell r="BF7">
            <v>6.1375661412792528</v>
          </cell>
          <cell r="BG7">
            <v>2.1268801961638948</v>
          </cell>
          <cell r="BH7">
            <v>10</v>
          </cell>
          <cell r="BI7">
            <v>0.997</v>
          </cell>
          <cell r="BJ7">
            <v>-2.4166356867798844</v>
          </cell>
          <cell r="BK7">
            <v>4.2095800353210278</v>
          </cell>
          <cell r="BL7">
            <v>10</v>
          </cell>
          <cell r="BM7">
            <v>0.53269999999999995</v>
          </cell>
          <cell r="BN7">
            <v>1.6388305212765264</v>
          </cell>
          <cell r="BO7">
            <v>2.486994229070381</v>
          </cell>
        </row>
        <row r="8">
          <cell r="P8">
            <v>0.5</v>
          </cell>
          <cell r="Q8">
            <v>10</v>
          </cell>
          <cell r="R8">
            <v>5.1700000000000003E-2</v>
          </cell>
          <cell r="S8">
            <v>-1.1864078099598732</v>
          </cell>
          <cell r="T8">
            <v>5.8186421405072357</v>
          </cell>
          <cell r="U8">
            <v>10</v>
          </cell>
          <cell r="V8">
            <v>0.27079999999999999</v>
          </cell>
          <cell r="W8">
            <v>3.1621697478365425</v>
          </cell>
          <cell r="X8">
            <v>2.0883825280436135</v>
          </cell>
          <cell r="Y8">
            <v>10</v>
          </cell>
          <cell r="Z8">
            <v>9.1999999999999998E-3</v>
          </cell>
          <cell r="AA8">
            <v>17.4925252212979</v>
          </cell>
          <cell r="AB8">
            <v>1.8978250135498806</v>
          </cell>
          <cell r="AC8">
            <v>12.5</v>
          </cell>
          <cell r="AD8">
            <v>10</v>
          </cell>
          <cell r="AE8">
            <v>0.84279999999999999</v>
          </cell>
          <cell r="AF8">
            <v>-1.177668368503646</v>
          </cell>
          <cell r="AG8">
            <v>2.8422814052249312</v>
          </cell>
          <cell r="AH8">
            <v>9</v>
          </cell>
          <cell r="AI8">
            <v>1.3899999999999999E-2</v>
          </cell>
          <cell r="AJ8">
            <v>1.8452339015974175</v>
          </cell>
          <cell r="AK8">
            <v>3.2789860085642815</v>
          </cell>
          <cell r="AL8">
            <v>10</v>
          </cell>
          <cell r="AM8">
            <v>3.3E-3</v>
          </cell>
          <cell r="AN8">
            <v>32.854065463039966</v>
          </cell>
          <cell r="AO8">
            <v>3.3884901072123124</v>
          </cell>
          <cell r="AP8">
            <v>6.25</v>
          </cell>
          <cell r="AQ8">
            <v>10</v>
          </cell>
          <cell r="AR8">
            <v>1E-4</v>
          </cell>
          <cell r="AS8">
            <v>2.1754793661096969</v>
          </cell>
          <cell r="AT8">
            <v>2.4641366856296449</v>
          </cell>
          <cell r="AU8">
            <v>10</v>
          </cell>
          <cell r="AV8">
            <v>0.93400000000000005</v>
          </cell>
          <cell r="AW8">
            <v>1.8179762260741326</v>
          </cell>
          <cell r="AX8">
            <v>1.7378929951307394</v>
          </cell>
          <cell r="AY8">
            <v>10</v>
          </cell>
          <cell r="AZ8">
            <v>0.90010000000000001</v>
          </cell>
          <cell r="BA8">
            <v>-1.3231714399081203</v>
          </cell>
          <cell r="BB8">
            <v>3.6638384740435295</v>
          </cell>
          <cell r="BC8">
            <v>10</v>
          </cell>
          <cell r="BD8">
            <v>10</v>
          </cell>
          <cell r="BE8">
            <v>1E-4</v>
          </cell>
          <cell r="BF8">
            <v>1.6494670972201613</v>
          </cell>
          <cell r="BG8">
            <v>2.3287630542850017</v>
          </cell>
          <cell r="BH8">
            <v>10</v>
          </cell>
          <cell r="BI8">
            <v>0.99960000000000004</v>
          </cell>
          <cell r="BJ8">
            <v>-1.1650027281602469</v>
          </cell>
          <cell r="BK8">
            <v>4.8714584551611848</v>
          </cell>
          <cell r="BL8">
            <v>10</v>
          </cell>
          <cell r="BM8">
            <v>0.99980000000000002</v>
          </cell>
          <cell r="BN8">
            <v>1.3780867105498067</v>
          </cell>
          <cell r="BO8">
            <v>2.0439737889982506</v>
          </cell>
        </row>
        <row r="9">
          <cell r="P9">
            <v>1</v>
          </cell>
          <cell r="Q9">
            <v>9</v>
          </cell>
          <cell r="R9">
            <v>0.32719999999999999</v>
          </cell>
          <cell r="S9">
            <v>1.5879227626004078</v>
          </cell>
          <cell r="T9">
            <v>1.9529906489740454</v>
          </cell>
          <cell r="U9">
            <v>10</v>
          </cell>
          <cell r="V9">
            <v>0.99660000000000004</v>
          </cell>
          <cell r="W9">
            <v>1.9157573155465677</v>
          </cell>
          <cell r="X9">
            <v>3.3752901423649395</v>
          </cell>
          <cell r="Y9">
            <v>10</v>
          </cell>
          <cell r="Z9">
            <v>0.87990000000000002</v>
          </cell>
          <cell r="AA9">
            <v>10.551186476049249</v>
          </cell>
          <cell r="AB9">
            <v>2.8130381678772602</v>
          </cell>
          <cell r="AC9">
            <v>25</v>
          </cell>
          <cell r="AD9">
            <v>10</v>
          </cell>
          <cell r="AE9">
            <v>3.7499999999999999E-2</v>
          </cell>
          <cell r="AF9">
            <v>-2.1879806813597922</v>
          </cell>
          <cell r="AG9">
            <v>2.0641563797899956</v>
          </cell>
          <cell r="AH9">
            <v>10</v>
          </cell>
          <cell r="AI9">
            <v>0.36699999999999999</v>
          </cell>
          <cell r="AJ9">
            <v>2.0310815241955007</v>
          </cell>
          <cell r="AK9">
            <v>2.8657305499138546</v>
          </cell>
          <cell r="AL9">
            <v>9</v>
          </cell>
          <cell r="AM9">
            <v>7.9500000000000001E-2</v>
          </cell>
          <cell r="AN9">
            <v>19.90980805530188</v>
          </cell>
          <cell r="AO9">
            <v>2.2536913019248943</v>
          </cell>
          <cell r="AP9">
            <v>12.5</v>
          </cell>
          <cell r="AQ9">
            <v>10</v>
          </cell>
          <cell r="AR9">
            <v>1E-4</v>
          </cell>
          <cell r="AS9">
            <v>4.6218260510524862</v>
          </cell>
          <cell r="AT9">
            <v>3.0214923918803045</v>
          </cell>
          <cell r="AU9">
            <v>10</v>
          </cell>
          <cell r="AV9">
            <v>0.57250000000000001</v>
          </cell>
          <cell r="AW9">
            <v>1.5888688001922098</v>
          </cell>
          <cell r="AX9">
            <v>2.0571552150106363</v>
          </cell>
          <cell r="AY9">
            <v>10</v>
          </cell>
          <cell r="AZ9">
            <v>0.99939999999999996</v>
          </cell>
          <cell r="BA9">
            <v>1.6135403205890131</v>
          </cell>
          <cell r="BB9">
            <v>2.356335107025997</v>
          </cell>
          <cell r="BC9">
            <v>20</v>
          </cell>
          <cell r="BD9">
            <v>10</v>
          </cell>
          <cell r="BE9">
            <v>3.2000000000000002E-3</v>
          </cell>
          <cell r="BF9">
            <v>1.1463121857283767</v>
          </cell>
          <cell r="BG9">
            <v>3.9376952342236313</v>
          </cell>
          <cell r="BH9">
            <v>10</v>
          </cell>
          <cell r="BI9">
            <v>0.99939999999999996</v>
          </cell>
          <cell r="BJ9">
            <v>-1.1722931096075082</v>
          </cell>
          <cell r="BK9">
            <v>2.1295708812078145</v>
          </cell>
          <cell r="BL9">
            <v>9</v>
          </cell>
          <cell r="BM9">
            <v>0.99709999999999999</v>
          </cell>
          <cell r="BN9">
            <v>-1.0979800581042267</v>
          </cell>
          <cell r="BO9">
            <v>1.9218488365185988</v>
          </cell>
        </row>
        <row r="10">
          <cell r="P10">
            <v>2</v>
          </cell>
          <cell r="Q10">
            <v>10</v>
          </cell>
          <cell r="R10">
            <v>3.8399999999999997E-2</v>
          </cell>
          <cell r="S10">
            <v>-2.1603524006767048</v>
          </cell>
          <cell r="T10">
            <v>3.9229754399557208</v>
          </cell>
          <cell r="U10">
            <v>10</v>
          </cell>
          <cell r="V10">
            <v>0.18679999999999999</v>
          </cell>
          <cell r="W10">
            <v>1.8946282679195638</v>
          </cell>
          <cell r="X10">
            <v>2.5291654139560924</v>
          </cell>
          <cell r="Y10">
            <v>10</v>
          </cell>
          <cell r="Z10">
            <v>0.83540000000000003</v>
          </cell>
          <cell r="AA10">
            <v>4.5630548634736954</v>
          </cell>
          <cell r="AB10">
            <v>3.5474425374451188</v>
          </cell>
          <cell r="AC10">
            <v>50</v>
          </cell>
          <cell r="AD10">
            <v>10</v>
          </cell>
          <cell r="AE10">
            <v>0.6028</v>
          </cell>
          <cell r="AF10">
            <v>-1.2830701056714711</v>
          </cell>
          <cell r="AG10">
            <v>2.307959133215804</v>
          </cell>
          <cell r="AH10">
            <v>10</v>
          </cell>
          <cell r="AI10">
            <v>0.1469</v>
          </cell>
          <cell r="AJ10">
            <v>5.1109145873215427</v>
          </cell>
          <cell r="AK10">
            <v>2.1808421890201535</v>
          </cell>
          <cell r="AL10">
            <v>10</v>
          </cell>
          <cell r="AM10">
            <v>2.2000000000000001E-3</v>
          </cell>
          <cell r="AN10">
            <v>23.697560836585041</v>
          </cell>
          <cell r="AO10">
            <v>3.4384885016570239</v>
          </cell>
          <cell r="AP10">
            <v>25</v>
          </cell>
          <cell r="AQ10">
            <v>10</v>
          </cell>
          <cell r="AR10">
            <v>1.6999999999999999E-3</v>
          </cell>
          <cell r="AS10">
            <v>1.4174848672222582</v>
          </cell>
          <cell r="AT10">
            <v>3.1847491823536149</v>
          </cell>
          <cell r="AU10">
            <v>10</v>
          </cell>
          <cell r="AV10">
            <v>0.59399999999999997</v>
          </cell>
          <cell r="AW10">
            <v>1.0829750455259244</v>
          </cell>
          <cell r="AX10">
            <v>2.6270263266906633</v>
          </cell>
          <cell r="AY10">
            <v>10</v>
          </cell>
          <cell r="AZ10">
            <v>0.64629999999999999</v>
          </cell>
          <cell r="BA10">
            <v>2.1159907684399402</v>
          </cell>
          <cell r="BB10">
            <v>2.3151035147495529</v>
          </cell>
        </row>
        <row r="62">
          <cell r="R62">
            <v>10</v>
          </cell>
          <cell r="T62">
            <v>1.7670609721963502</v>
          </cell>
          <cell r="U62">
            <v>7.6909661279297187E-2</v>
          </cell>
          <cell r="AC62">
            <v>10</v>
          </cell>
          <cell r="AE62">
            <v>1.577139745417278</v>
          </cell>
          <cell r="AF62">
            <v>0.12467655013416409</v>
          </cell>
          <cell r="AN62">
            <v>10</v>
          </cell>
          <cell r="AP62">
            <v>11.35559734546684</v>
          </cell>
          <cell r="AQ62">
            <v>1.0976123463356094E-12</v>
          </cell>
          <cell r="AY62">
            <v>9</v>
          </cell>
          <cell r="BA62">
            <v>3.3320628638678937</v>
          </cell>
          <cell r="BB62">
            <v>1.4942172381359031E-3</v>
          </cell>
          <cell r="BI62">
            <v>9</v>
          </cell>
          <cell r="BK62">
            <v>1.7431863024514513</v>
          </cell>
          <cell r="BL62">
            <v>9.0812966534729603E-2</v>
          </cell>
          <cell r="BS62">
            <v>9</v>
          </cell>
          <cell r="BU62">
            <v>1.4158527508897334</v>
          </cell>
          <cell r="BV62">
            <v>0.19336981263202521</v>
          </cell>
        </row>
        <row r="63">
          <cell r="R63">
            <v>97</v>
          </cell>
          <cell r="AC63">
            <v>98</v>
          </cell>
          <cell r="AN63">
            <v>98</v>
          </cell>
          <cell r="AY63">
            <v>89</v>
          </cell>
          <cell r="BI63">
            <v>89</v>
          </cell>
          <cell r="BS63">
            <v>89</v>
          </cell>
        </row>
      </sheetData>
      <sheetData sheetId="4">
        <row r="5">
          <cell r="P5">
            <v>0</v>
          </cell>
          <cell r="Q5">
            <v>10</v>
          </cell>
          <cell r="S5">
            <v>1</v>
          </cell>
          <cell r="T5">
            <v>11.19283972157915</v>
          </cell>
          <cell r="U5">
            <v>10</v>
          </cell>
          <cell r="W5">
            <v>0.99999999999999989</v>
          </cell>
          <cell r="X5">
            <v>1.9303410434995816</v>
          </cell>
          <cell r="Y5">
            <v>10</v>
          </cell>
          <cell r="AA5">
            <v>1.0000000000000002</v>
          </cell>
          <cell r="AB5">
            <v>2.7050182015595858</v>
          </cell>
          <cell r="AC5">
            <v>0</v>
          </cell>
          <cell r="AD5">
            <v>10</v>
          </cell>
          <cell r="AF5">
            <v>1</v>
          </cell>
          <cell r="AG5">
            <v>11.19283972157915</v>
          </cell>
          <cell r="AH5">
            <v>10</v>
          </cell>
          <cell r="AJ5">
            <v>0.99999999999999989</v>
          </cell>
          <cell r="AK5">
            <v>1.9303410434995816</v>
          </cell>
          <cell r="AL5">
            <v>10</v>
          </cell>
          <cell r="AN5">
            <v>1.0000000000000002</v>
          </cell>
          <cell r="AO5">
            <v>2.7050182015595858</v>
          </cell>
          <cell r="AP5">
            <v>0</v>
          </cell>
          <cell r="AQ5">
            <v>10</v>
          </cell>
          <cell r="AS5">
            <v>0.99999999999999989</v>
          </cell>
          <cell r="AT5">
            <v>3.6533790607953311</v>
          </cell>
          <cell r="AU5">
            <v>10</v>
          </cell>
          <cell r="AW5">
            <v>1.0000000000000007</v>
          </cell>
          <cell r="AX5">
            <v>6.9215411035490506</v>
          </cell>
          <cell r="AY5">
            <v>10</v>
          </cell>
          <cell r="BA5">
            <v>1.0000000000000004</v>
          </cell>
          <cell r="BB5">
            <v>3.6758209639224737</v>
          </cell>
          <cell r="BC5">
            <v>0</v>
          </cell>
          <cell r="BD5">
            <v>10</v>
          </cell>
          <cell r="BF5">
            <v>0.99999999999999989</v>
          </cell>
          <cell r="BG5">
            <v>3.6533790607953311</v>
          </cell>
          <cell r="BH5">
            <v>10</v>
          </cell>
          <cell r="BJ5">
            <v>1.0000000000000007</v>
          </cell>
          <cell r="BK5">
            <v>6.9215411035490506</v>
          </cell>
          <cell r="BL5">
            <v>10</v>
          </cell>
          <cell r="BN5">
            <v>1.0000000000000004</v>
          </cell>
          <cell r="BO5">
            <v>3.6758209639224737</v>
          </cell>
        </row>
        <row r="6">
          <cell r="P6">
            <v>0.125</v>
          </cell>
          <cell r="Q6">
            <v>10</v>
          </cell>
          <cell r="R6">
            <v>0.37990000000000002</v>
          </cell>
          <cell r="S6">
            <v>9.5891304736800187</v>
          </cell>
          <cell r="T6">
            <v>1.6030870113374691</v>
          </cell>
          <cell r="U6">
            <v>10</v>
          </cell>
          <cell r="V6">
            <v>9.7999999999999997E-3</v>
          </cell>
          <cell r="W6">
            <v>6.442325171409756</v>
          </cell>
          <cell r="X6">
            <v>1.8175156346933388</v>
          </cell>
          <cell r="Y6">
            <v>10</v>
          </cell>
          <cell r="Z6">
            <v>0.1867</v>
          </cell>
          <cell r="AA6">
            <v>5.3037030411946349</v>
          </cell>
          <cell r="AB6">
            <v>2.2476298533655461</v>
          </cell>
          <cell r="AC6">
            <v>3.125</v>
          </cell>
          <cell r="AD6">
            <v>10</v>
          </cell>
          <cell r="AE6">
            <v>4.0000000000000002E-4</v>
          </cell>
          <cell r="AF6">
            <v>4.7394949581129513</v>
          </cell>
          <cell r="AG6">
            <v>5.0655532018556446</v>
          </cell>
          <cell r="AH6">
            <v>10</v>
          </cell>
          <cell r="AI6">
            <v>6.9999999999999999E-4</v>
          </cell>
          <cell r="AJ6">
            <v>10.829650767379469</v>
          </cell>
          <cell r="AK6">
            <v>2.1344988946148176</v>
          </cell>
          <cell r="AL6">
            <v>10</v>
          </cell>
          <cell r="AM6">
            <v>0.42299999999999999</v>
          </cell>
          <cell r="AN6">
            <v>1.2254684425291296</v>
          </cell>
          <cell r="AO6">
            <v>2.9910316743517114</v>
          </cell>
          <cell r="AP6">
            <v>1.5625</v>
          </cell>
          <cell r="AQ6">
            <v>10</v>
          </cell>
          <cell r="AR6">
            <v>1E-4</v>
          </cell>
          <cell r="AS6">
            <v>13.361784033349281</v>
          </cell>
          <cell r="AT6">
            <v>1.714395427502712</v>
          </cell>
          <cell r="AU6">
            <v>10</v>
          </cell>
          <cell r="AV6">
            <v>0.40089999999999998</v>
          </cell>
          <cell r="AW6">
            <v>4.6919901997996218</v>
          </cell>
          <cell r="AX6">
            <v>1.6798407512264666</v>
          </cell>
          <cell r="AY6">
            <v>10</v>
          </cell>
          <cell r="AZ6">
            <v>0.99980000000000002</v>
          </cell>
          <cell r="BA6">
            <v>1.745935182267526</v>
          </cell>
          <cell r="BB6">
            <v>2.3036411810858954</v>
          </cell>
          <cell r="BC6">
            <v>2.5</v>
          </cell>
          <cell r="BD6">
            <v>10</v>
          </cell>
          <cell r="BE6">
            <v>1E-4</v>
          </cell>
          <cell r="BF6">
            <v>6.1503421301355194</v>
          </cell>
          <cell r="BG6">
            <v>2.5184614372016698</v>
          </cell>
          <cell r="BH6">
            <v>10</v>
          </cell>
          <cell r="BI6">
            <v>0.92220000000000002</v>
          </cell>
          <cell r="BJ6">
            <v>2.9099613672695148</v>
          </cell>
          <cell r="BK6">
            <v>1.830858177731074</v>
          </cell>
          <cell r="BL6">
            <v>10</v>
          </cell>
          <cell r="BM6">
            <v>0.17599999999999999</v>
          </cell>
          <cell r="BN6">
            <v>2.5233377651343409</v>
          </cell>
          <cell r="BO6">
            <v>2.1587739626490468</v>
          </cell>
        </row>
        <row r="7">
          <cell r="P7">
            <v>0.25</v>
          </cell>
          <cell r="Q7">
            <v>10</v>
          </cell>
          <cell r="R7">
            <v>3.6299999999999999E-2</v>
          </cell>
          <cell r="S7">
            <v>4.42295667714935</v>
          </cell>
          <cell r="T7">
            <v>1.7510016158217103</v>
          </cell>
          <cell r="U7">
            <v>10</v>
          </cell>
          <cell r="V7">
            <v>0.29149999999999998</v>
          </cell>
          <cell r="W7">
            <v>3.0913738790316292</v>
          </cell>
          <cell r="X7">
            <v>1.4348700917325989</v>
          </cell>
          <cell r="Y7">
            <v>10</v>
          </cell>
          <cell r="Z7">
            <v>0.99939999999999996</v>
          </cell>
          <cell r="AA7">
            <v>3.0631159941887662</v>
          </cell>
          <cell r="AB7">
            <v>3.9401288102991674</v>
          </cell>
          <cell r="AC7">
            <v>6.25</v>
          </cell>
          <cell r="AD7">
            <v>10</v>
          </cell>
          <cell r="AE7">
            <v>3.73E-2</v>
          </cell>
          <cell r="AF7">
            <v>2.1891942919253125</v>
          </cell>
          <cell r="AG7">
            <v>3.0016089539455808</v>
          </cell>
          <cell r="AH7">
            <v>10</v>
          </cell>
          <cell r="AI7">
            <v>1.0800000000000001E-2</v>
          </cell>
          <cell r="AJ7">
            <v>10.904976945388761</v>
          </cell>
          <cell r="AK7">
            <v>2.2575202531944401</v>
          </cell>
          <cell r="AL7">
            <v>10</v>
          </cell>
          <cell r="AM7">
            <v>2.9999999999999997E-4</v>
          </cell>
          <cell r="AN7">
            <v>5.3802255944009785</v>
          </cell>
          <cell r="AO7">
            <v>2.2252631869892028</v>
          </cell>
          <cell r="AP7">
            <v>3.125</v>
          </cell>
          <cell r="AQ7">
            <v>10</v>
          </cell>
          <cell r="AR7">
            <v>1E-4</v>
          </cell>
          <cell r="AS7">
            <v>17.219841996540755</v>
          </cell>
          <cell r="AT7">
            <v>2.2347600964167427</v>
          </cell>
          <cell r="AU7">
            <v>10</v>
          </cell>
          <cell r="AV7">
            <v>3.5700000000000003E-2</v>
          </cell>
          <cell r="AW7">
            <v>4.496076760786587</v>
          </cell>
          <cell r="AX7">
            <v>1.905058565429621</v>
          </cell>
          <cell r="AY7">
            <v>10</v>
          </cell>
          <cell r="AZ7">
            <v>0.99629999999999996</v>
          </cell>
          <cell r="BA7">
            <v>8.969328624228071</v>
          </cell>
          <cell r="BB7">
            <v>1.708030021926886</v>
          </cell>
          <cell r="BC7">
            <v>5</v>
          </cell>
          <cell r="BD7">
            <v>10</v>
          </cell>
          <cell r="BE7">
            <v>1.8200000000000001E-2</v>
          </cell>
          <cell r="BF7">
            <v>7.3191020779915892</v>
          </cell>
          <cell r="BG7">
            <v>2.8682909271774868</v>
          </cell>
          <cell r="BH7">
            <v>10</v>
          </cell>
          <cell r="BI7">
            <v>0.997</v>
          </cell>
          <cell r="BJ7">
            <v>1.3407125915803366</v>
          </cell>
          <cell r="BK7">
            <v>2.1203782566734435</v>
          </cell>
          <cell r="BL7">
            <v>10</v>
          </cell>
          <cell r="BM7">
            <v>0.53269999999999995</v>
          </cell>
          <cell r="BN7">
            <v>1.3219491347494123</v>
          </cell>
          <cell r="BO7">
            <v>1.523119176157151</v>
          </cell>
        </row>
        <row r="8">
          <cell r="P8">
            <v>0.5</v>
          </cell>
          <cell r="Q8">
            <v>10</v>
          </cell>
          <cell r="R8">
            <v>5.1700000000000003E-2</v>
          </cell>
          <cell r="S8">
            <v>4.1164479950968254</v>
          </cell>
          <cell r="T8">
            <v>2.6255803536606854</v>
          </cell>
          <cell r="U8">
            <v>10</v>
          </cell>
          <cell r="V8">
            <v>0.27079999999999999</v>
          </cell>
          <cell r="W8">
            <v>6.4393488727811716</v>
          </cell>
          <cell r="X8">
            <v>3.3618822166791489</v>
          </cell>
          <cell r="Y8">
            <v>10</v>
          </cell>
          <cell r="Z8">
            <v>9.1999999999999998E-3</v>
          </cell>
          <cell r="AA8">
            <v>10.730658204121836</v>
          </cell>
          <cell r="AB8">
            <v>2.1334150598107491</v>
          </cell>
          <cell r="AC8">
            <v>12.5</v>
          </cell>
          <cell r="AD8">
            <v>10</v>
          </cell>
          <cell r="AE8">
            <v>0.84279999999999999</v>
          </cell>
          <cell r="AF8">
            <v>1.5681533705497261</v>
          </cell>
          <cell r="AG8">
            <v>3.9222936463902038</v>
          </cell>
          <cell r="AH8">
            <v>10</v>
          </cell>
          <cell r="AI8">
            <v>1.3899999999999999E-2</v>
          </cell>
          <cell r="AJ8">
            <v>3.3025524670357185</v>
          </cell>
          <cell r="AK8">
            <v>2.4401661933278045</v>
          </cell>
          <cell r="AL8">
            <v>10</v>
          </cell>
          <cell r="AM8">
            <v>3.3E-3</v>
          </cell>
          <cell r="AN8">
            <v>4.3229016081574079</v>
          </cell>
          <cell r="AO8">
            <v>2.3257031844428746</v>
          </cell>
          <cell r="AP8">
            <v>6.25</v>
          </cell>
          <cell r="AQ8">
            <v>10</v>
          </cell>
          <cell r="AR8">
            <v>1E-4</v>
          </cell>
          <cell r="AS8">
            <v>27.864055245567979</v>
          </cell>
          <cell r="AT8">
            <v>1.9481239419276803</v>
          </cell>
          <cell r="AU8">
            <v>10</v>
          </cell>
          <cell r="AV8">
            <v>0.93400000000000005</v>
          </cell>
          <cell r="AW8">
            <v>3.2497603527648948</v>
          </cell>
          <cell r="AX8">
            <v>1.7366940965904456</v>
          </cell>
          <cell r="AY8">
            <v>9</v>
          </cell>
          <cell r="AZ8">
            <v>0.90010000000000001</v>
          </cell>
          <cell r="BA8">
            <v>5.9846184016223392</v>
          </cell>
          <cell r="BB8">
            <v>1.699945234912775</v>
          </cell>
          <cell r="BC8">
            <v>10</v>
          </cell>
          <cell r="BD8">
            <v>10</v>
          </cell>
          <cell r="BE8">
            <v>1E-4</v>
          </cell>
          <cell r="BF8">
            <v>20.922741576588127</v>
          </cell>
          <cell r="BG8">
            <v>1.7958366688081351</v>
          </cell>
          <cell r="BH8">
            <v>10</v>
          </cell>
          <cell r="BI8">
            <v>0.99960000000000004</v>
          </cell>
          <cell r="BJ8">
            <v>-1.8154577219806287</v>
          </cell>
          <cell r="BK8">
            <v>2.5055266334288215</v>
          </cell>
          <cell r="BL8">
            <v>10</v>
          </cell>
          <cell r="BM8">
            <v>0.99980000000000002</v>
          </cell>
          <cell r="BN8">
            <v>-1.0499592476973025</v>
          </cell>
          <cell r="BO8">
            <v>1.4107858050875139</v>
          </cell>
        </row>
        <row r="9">
          <cell r="P9">
            <v>1</v>
          </cell>
          <cell r="Q9">
            <v>9</v>
          </cell>
          <cell r="R9">
            <v>0.32719999999999999</v>
          </cell>
          <cell r="S9">
            <v>7.2698143306274545</v>
          </cell>
          <cell r="T9">
            <v>1.6341424117474637</v>
          </cell>
          <cell r="U9">
            <v>10</v>
          </cell>
          <cell r="V9">
            <v>0.99660000000000004</v>
          </cell>
          <cell r="W9">
            <v>6.6988563485823045</v>
          </cell>
          <cell r="X9">
            <v>1.4868856786884395</v>
          </cell>
          <cell r="Y9">
            <v>10</v>
          </cell>
          <cell r="Z9">
            <v>0.87990000000000002</v>
          </cell>
          <cell r="AA9">
            <v>5.7411244666099019</v>
          </cell>
          <cell r="AB9">
            <v>1.6776713104287655</v>
          </cell>
          <cell r="AC9">
            <v>25</v>
          </cell>
          <cell r="AD9">
            <v>10</v>
          </cell>
          <cell r="AE9">
            <v>3.7499999999999999E-2</v>
          </cell>
          <cell r="AF9">
            <v>3.940558174851446</v>
          </cell>
          <cell r="AG9">
            <v>4.3105852159278131</v>
          </cell>
          <cell r="AH9">
            <v>10</v>
          </cell>
          <cell r="AI9">
            <v>0.36699999999999999</v>
          </cell>
          <cell r="AJ9">
            <v>-1.0116791740163291</v>
          </cell>
          <cell r="AK9">
            <v>2.2690506009030811</v>
          </cell>
          <cell r="AL9">
            <v>9</v>
          </cell>
          <cell r="AM9">
            <v>7.9500000000000001E-2</v>
          </cell>
          <cell r="AN9">
            <v>5.5492634502603755</v>
          </cell>
          <cell r="AO9">
            <v>3.5910787697149265</v>
          </cell>
          <cell r="AP9">
            <v>12.5</v>
          </cell>
          <cell r="AQ9">
            <v>10</v>
          </cell>
          <cell r="AR9">
            <v>1E-4</v>
          </cell>
          <cell r="AS9">
            <v>33.718371689744231</v>
          </cell>
          <cell r="AT9">
            <v>1.6089411058735881</v>
          </cell>
          <cell r="AU9">
            <v>10</v>
          </cell>
          <cell r="AV9">
            <v>0.57250000000000001</v>
          </cell>
          <cell r="AW9">
            <v>2.1629495269672359</v>
          </cell>
          <cell r="AX9">
            <v>1.9465177137048477</v>
          </cell>
          <cell r="AY9">
            <v>10</v>
          </cell>
          <cell r="AZ9">
            <v>0.99939999999999996</v>
          </cell>
          <cell r="BA9">
            <v>1.6113050284855444</v>
          </cell>
          <cell r="BB9">
            <v>2.3009423001718687</v>
          </cell>
          <cell r="BC9">
            <v>20</v>
          </cell>
          <cell r="BD9">
            <v>10</v>
          </cell>
          <cell r="BE9">
            <v>3.2000000000000002E-3</v>
          </cell>
          <cell r="BF9">
            <v>15.053217720220598</v>
          </cell>
          <cell r="BG9">
            <v>1.7801634133579547</v>
          </cell>
          <cell r="BH9">
            <v>10</v>
          </cell>
          <cell r="BI9">
            <v>0.99939999999999996</v>
          </cell>
          <cell r="BJ9">
            <v>1.6744260557533741</v>
          </cell>
          <cell r="BK9">
            <v>1.9080620187534405</v>
          </cell>
          <cell r="BL9">
            <v>9</v>
          </cell>
          <cell r="BM9">
            <v>0.99709999999999999</v>
          </cell>
          <cell r="BN9">
            <v>-1.5726364358646703</v>
          </cell>
          <cell r="BO9">
            <v>8.1611148479394906</v>
          </cell>
        </row>
        <row r="10">
          <cell r="P10">
            <v>2</v>
          </cell>
          <cell r="Q10">
            <v>10</v>
          </cell>
          <cell r="R10">
            <v>3.8399999999999997E-2</v>
          </cell>
          <cell r="S10">
            <v>8.4370189001777955</v>
          </cell>
          <cell r="T10">
            <v>2.1394199790598987</v>
          </cell>
          <cell r="U10">
            <v>10</v>
          </cell>
          <cell r="V10">
            <v>0.18679999999999999</v>
          </cell>
          <cell r="W10">
            <v>9.5659935251140862</v>
          </cell>
          <cell r="X10">
            <v>1.9888178063275588</v>
          </cell>
          <cell r="Y10">
            <v>10</v>
          </cell>
          <cell r="Z10">
            <v>0.83540000000000003</v>
          </cell>
          <cell r="AA10">
            <v>2.653690281194323</v>
          </cell>
          <cell r="AB10">
            <v>1.8549431446330356</v>
          </cell>
          <cell r="AC10">
            <v>50</v>
          </cell>
          <cell r="AD10">
            <v>10</v>
          </cell>
          <cell r="AE10">
            <v>0.6028</v>
          </cell>
          <cell r="AF10">
            <v>2.2476228930696154</v>
          </cell>
          <cell r="AG10">
            <v>2.7794721194657517</v>
          </cell>
          <cell r="AH10">
            <v>10</v>
          </cell>
          <cell r="AI10">
            <v>0.1469</v>
          </cell>
          <cell r="AJ10">
            <v>2.9435996771193711</v>
          </cell>
          <cell r="AK10">
            <v>4.3818442425392705</v>
          </cell>
          <cell r="AL10">
            <v>10</v>
          </cell>
          <cell r="AM10">
            <v>2.2000000000000001E-3</v>
          </cell>
          <cell r="AN10">
            <v>20.402395767869688</v>
          </cell>
          <cell r="AO10">
            <v>3.175477259239738</v>
          </cell>
          <cell r="AP10">
            <v>25</v>
          </cell>
          <cell r="AQ10">
            <v>10</v>
          </cell>
          <cell r="AR10">
            <v>1.6999999999999999E-3</v>
          </cell>
          <cell r="AS10">
            <v>26.544357806523539</v>
          </cell>
          <cell r="AT10">
            <v>1.6878563238839572</v>
          </cell>
          <cell r="AU10">
            <v>10</v>
          </cell>
          <cell r="AV10">
            <v>0.59399999999999997</v>
          </cell>
          <cell r="AW10">
            <v>5.1945544109195376</v>
          </cell>
          <cell r="AX10">
            <v>1.6031146649907926</v>
          </cell>
          <cell r="AY10">
            <v>10</v>
          </cell>
          <cell r="AZ10">
            <v>0.64629999999999999</v>
          </cell>
          <cell r="BA10">
            <v>2.6469543854927386</v>
          </cell>
          <cell r="BB10">
            <v>1.7804402343022594</v>
          </cell>
        </row>
        <row r="62">
          <cell r="R62">
            <v>10</v>
          </cell>
          <cell r="T62">
            <v>3.5842386616573765</v>
          </cell>
          <cell r="U62">
            <v>4.4098380586602689E-4</v>
          </cell>
          <cell r="AC62">
            <v>10</v>
          </cell>
          <cell r="AE62">
            <v>9.3801676459783607</v>
          </cell>
          <cell r="AF62">
            <v>8.7049032050907509E-11</v>
          </cell>
          <cell r="AN62">
            <v>10</v>
          </cell>
          <cell r="AP62">
            <v>7.3168923723778994</v>
          </cell>
          <cell r="AQ62">
            <v>1.4796206863525296E-8</v>
          </cell>
          <cell r="AY62">
            <v>9</v>
          </cell>
          <cell r="BA62">
            <v>13.434923153916255</v>
          </cell>
          <cell r="BB62">
            <v>2.1367378474813015E-13</v>
          </cell>
          <cell r="BI62">
            <v>9</v>
          </cell>
          <cell r="BK62">
            <v>7.6907992398123355</v>
          </cell>
          <cell r="BL62">
            <v>2.7954956888285166E-8</v>
          </cell>
          <cell r="BS62">
            <v>9</v>
          </cell>
          <cell r="BU62">
            <v>6.5567688340336643</v>
          </cell>
          <cell r="BV62">
            <v>4.1666372285638703E-7</v>
          </cell>
        </row>
        <row r="63">
          <cell r="R63">
            <v>98</v>
          </cell>
          <cell r="AC63">
            <v>99</v>
          </cell>
          <cell r="AN63">
            <v>98</v>
          </cell>
          <cell r="AY63">
            <v>90</v>
          </cell>
          <cell r="BI63">
            <v>89</v>
          </cell>
          <cell r="BS63">
            <v>88</v>
          </cell>
        </row>
      </sheetData>
      <sheetData sheetId="5">
        <row r="5">
          <cell r="P5">
            <v>0</v>
          </cell>
          <cell r="Q5">
            <v>10</v>
          </cell>
          <cell r="S5">
            <v>1.0000000000000002</v>
          </cell>
          <cell r="T5">
            <v>1.6978749633215839</v>
          </cell>
          <cell r="U5">
            <v>10</v>
          </cell>
          <cell r="W5">
            <v>1.0000000000000002</v>
          </cell>
          <cell r="X5">
            <v>2.1176675322082663</v>
          </cell>
          <cell r="Y5">
            <v>10</v>
          </cell>
          <cell r="AA5">
            <v>0.99999999999999933</v>
          </cell>
          <cell r="AB5">
            <v>2.2016240068136859</v>
          </cell>
          <cell r="AC5">
            <v>0</v>
          </cell>
          <cell r="AD5">
            <v>10</v>
          </cell>
          <cell r="AF5">
            <v>1.0000000000000002</v>
          </cell>
          <cell r="AG5">
            <v>1.6978749633215839</v>
          </cell>
          <cell r="AH5">
            <v>10</v>
          </cell>
          <cell r="AJ5">
            <v>1.0000000000000002</v>
          </cell>
          <cell r="AK5">
            <v>2.1176675322082663</v>
          </cell>
          <cell r="AL5">
            <v>10</v>
          </cell>
          <cell r="AN5">
            <v>0.99999999999999933</v>
          </cell>
          <cell r="AO5">
            <v>2.2016240068136859</v>
          </cell>
          <cell r="AP5">
            <v>0</v>
          </cell>
          <cell r="AQ5">
            <v>10</v>
          </cell>
          <cell r="AS5">
            <v>1</v>
          </cell>
          <cell r="AT5">
            <v>2.2977670539660289</v>
          </cell>
          <cell r="AU5">
            <v>10</v>
          </cell>
          <cell r="AW5">
            <v>0.99999999999999911</v>
          </cell>
          <cell r="AX5">
            <v>2.5574960199636041</v>
          </cell>
          <cell r="AY5">
            <v>10</v>
          </cell>
          <cell r="BA5">
            <v>1.0000000000000016</v>
          </cell>
          <cell r="BB5">
            <v>2.2877860933558414</v>
          </cell>
          <cell r="BC5">
            <v>0</v>
          </cell>
          <cell r="BD5">
            <v>10</v>
          </cell>
          <cell r="BF5">
            <v>1</v>
          </cell>
          <cell r="BG5">
            <v>2.2977670539660289</v>
          </cell>
          <cell r="BH5">
            <v>10</v>
          </cell>
          <cell r="BJ5">
            <v>0.99999999999999911</v>
          </cell>
          <cell r="BK5">
            <v>2.5574960199636041</v>
          </cell>
          <cell r="BL5">
            <v>10</v>
          </cell>
          <cell r="BN5">
            <v>1.0000000000000016</v>
          </cell>
          <cell r="BO5">
            <v>2.2877860933558414</v>
          </cell>
        </row>
        <row r="6">
          <cell r="P6">
            <v>0.125</v>
          </cell>
          <cell r="Q6">
            <v>10</v>
          </cell>
          <cell r="R6">
            <v>0.37990000000000002</v>
          </cell>
          <cell r="S6">
            <v>1.302605298382387</v>
          </cell>
          <cell r="T6">
            <v>2.540228943673065</v>
          </cell>
          <cell r="U6">
            <v>10</v>
          </cell>
          <cell r="V6">
            <v>9.7999999999999997E-3</v>
          </cell>
          <cell r="W6">
            <v>1.4985648126374318</v>
          </cell>
          <cell r="X6">
            <v>2.3910618131139851</v>
          </cell>
          <cell r="Y6">
            <v>10</v>
          </cell>
          <cell r="Z6">
            <v>0.1867</v>
          </cell>
          <cell r="AA6">
            <v>2.6463428798162383</v>
          </cell>
          <cell r="AB6">
            <v>3.0397533800561241</v>
          </cell>
          <cell r="AC6">
            <v>3.125</v>
          </cell>
          <cell r="AD6">
            <v>10</v>
          </cell>
          <cell r="AE6">
            <v>4.0000000000000002E-4</v>
          </cell>
          <cell r="AF6">
            <v>-1.6520606673030422</v>
          </cell>
          <cell r="AG6">
            <v>3.7818946311058919</v>
          </cell>
          <cell r="AH6">
            <v>10</v>
          </cell>
          <cell r="AI6">
            <v>6.9999999999999999E-4</v>
          </cell>
          <cell r="AJ6">
            <v>-1.4450157176161769</v>
          </cell>
          <cell r="AK6">
            <v>3.6279273412511253</v>
          </cell>
          <cell r="AL6">
            <v>10</v>
          </cell>
          <cell r="AM6">
            <v>0.42299999999999999</v>
          </cell>
          <cell r="AN6">
            <v>-1.3164627194436349</v>
          </cell>
          <cell r="AO6">
            <v>2.1935751254930742</v>
          </cell>
          <cell r="AP6">
            <v>1.5625</v>
          </cell>
          <cell r="AQ6">
            <v>9</v>
          </cell>
          <cell r="AR6">
            <v>1E-4</v>
          </cell>
          <cell r="AS6">
            <v>1.2031794669955298</v>
          </cell>
          <cell r="AT6">
            <v>2.7990717007276444</v>
          </cell>
          <cell r="AU6">
            <v>10</v>
          </cell>
          <cell r="AV6">
            <v>0.40089999999999998</v>
          </cell>
          <cell r="AW6">
            <v>2.4660464938671876</v>
          </cell>
          <cell r="AX6">
            <v>1.6044971069554064</v>
          </cell>
          <cell r="AY6">
            <v>10</v>
          </cell>
          <cell r="AZ6">
            <v>0.99980000000000002</v>
          </cell>
          <cell r="BA6">
            <v>-1.4549806836347556</v>
          </cell>
          <cell r="BB6">
            <v>3.6350259360755781</v>
          </cell>
          <cell r="BC6">
            <v>2.5</v>
          </cell>
          <cell r="BD6">
            <v>10</v>
          </cell>
          <cell r="BE6">
            <v>1E-4</v>
          </cell>
          <cell r="BF6">
            <v>2.0401378920950783</v>
          </cell>
          <cell r="BG6">
            <v>1.8289948659794188</v>
          </cell>
          <cell r="BH6">
            <v>10</v>
          </cell>
          <cell r="BI6">
            <v>0.92220000000000002</v>
          </cell>
          <cell r="BJ6">
            <v>2.4250256381234774</v>
          </cell>
          <cell r="BK6">
            <v>2.0364874885208191</v>
          </cell>
          <cell r="BL6">
            <v>10</v>
          </cell>
          <cell r="BM6">
            <v>0.17599999999999999</v>
          </cell>
          <cell r="BN6">
            <v>1.2486190078245374</v>
          </cell>
          <cell r="BO6">
            <v>1.6628693762408273</v>
          </cell>
        </row>
        <row r="7">
          <cell r="P7">
            <v>0.25</v>
          </cell>
          <cell r="Q7">
            <v>10</v>
          </cell>
          <cell r="R7">
            <v>3.6299999999999999E-2</v>
          </cell>
          <cell r="S7">
            <v>-1.2932389717941652</v>
          </cell>
          <cell r="T7">
            <v>2.4148569462769274</v>
          </cell>
          <cell r="U7">
            <v>10</v>
          </cell>
          <cell r="V7">
            <v>0.29149999999999998</v>
          </cell>
          <cell r="W7">
            <v>3.3735046446584098</v>
          </cell>
          <cell r="X7">
            <v>1.8416123526716575</v>
          </cell>
          <cell r="Y7">
            <v>10</v>
          </cell>
          <cell r="Z7">
            <v>0.99939999999999996</v>
          </cell>
          <cell r="AA7">
            <v>1.4539725173203097</v>
          </cell>
          <cell r="AB7">
            <v>2.1550992092736441</v>
          </cell>
          <cell r="AC7">
            <v>6.25</v>
          </cell>
          <cell r="AD7">
            <v>10</v>
          </cell>
          <cell r="AE7">
            <v>3.73E-2</v>
          </cell>
          <cell r="AF7">
            <v>-1.9911473663763903</v>
          </cell>
          <cell r="AG7">
            <v>2.9222062276842902</v>
          </cell>
          <cell r="AH7">
            <v>10</v>
          </cell>
          <cell r="AI7">
            <v>1.0800000000000001E-2</v>
          </cell>
          <cell r="AJ7">
            <v>-1.5768934544111481</v>
          </cell>
          <cell r="AK7">
            <v>2.0319915016768371</v>
          </cell>
          <cell r="AL7">
            <v>10</v>
          </cell>
          <cell r="AM7">
            <v>2.9999999999999997E-4</v>
          </cell>
          <cell r="AN7">
            <v>4.0549009298700369</v>
          </cell>
          <cell r="AO7">
            <v>3.7376311989094524</v>
          </cell>
          <cell r="AP7">
            <v>3.125</v>
          </cell>
          <cell r="AQ7">
            <v>10</v>
          </cell>
          <cell r="AR7">
            <v>1E-4</v>
          </cell>
          <cell r="AS7">
            <v>3.7012177121514092</v>
          </cell>
          <cell r="AT7">
            <v>2.6310328267398408</v>
          </cell>
          <cell r="AU7">
            <v>10</v>
          </cell>
          <cell r="AV7">
            <v>3.5700000000000003E-2</v>
          </cell>
          <cell r="AW7">
            <v>3.3932475095965349</v>
          </cell>
          <cell r="AX7">
            <v>2.2960334012942702</v>
          </cell>
          <cell r="AY7">
            <v>10</v>
          </cell>
          <cell r="AZ7">
            <v>0.99629999999999996</v>
          </cell>
          <cell r="BA7">
            <v>2.236123701931727</v>
          </cell>
          <cell r="BB7">
            <v>5.6698146586242233</v>
          </cell>
          <cell r="BC7">
            <v>5</v>
          </cell>
          <cell r="BD7">
            <v>10</v>
          </cell>
          <cell r="BE7">
            <v>1.8200000000000001E-2</v>
          </cell>
          <cell r="BF7">
            <v>2.2017744195116316</v>
          </cell>
          <cell r="BG7">
            <v>1.69742412658285</v>
          </cell>
          <cell r="BH7">
            <v>10</v>
          </cell>
          <cell r="BI7">
            <v>0.997</v>
          </cell>
          <cell r="BJ7">
            <v>-1.986184990874073</v>
          </cell>
          <cell r="BK7">
            <v>2.7938588281267083</v>
          </cell>
          <cell r="BL7">
            <v>10</v>
          </cell>
          <cell r="BM7">
            <v>0.53269999999999995</v>
          </cell>
          <cell r="BN7">
            <v>1.0429475936281993</v>
          </cell>
          <cell r="BO7">
            <v>2.1627144667650957</v>
          </cell>
        </row>
        <row r="8">
          <cell r="P8">
            <v>0.5</v>
          </cell>
          <cell r="Q8">
            <v>10</v>
          </cell>
          <cell r="R8">
            <v>5.1700000000000003E-2</v>
          </cell>
          <cell r="S8">
            <v>-1.3357036913468374</v>
          </cell>
          <cell r="T8">
            <v>3.8709345546906593</v>
          </cell>
          <cell r="U8">
            <v>9</v>
          </cell>
          <cell r="V8">
            <v>0.27079999999999999</v>
          </cell>
          <cell r="W8">
            <v>1.1279707286462821</v>
          </cell>
          <cell r="X8">
            <v>2.2163752306864546</v>
          </cell>
          <cell r="Y8">
            <v>10</v>
          </cell>
          <cell r="Z8">
            <v>9.1999999999999998E-3</v>
          </cell>
          <cell r="AA8">
            <v>3.3511741635749015</v>
          </cell>
          <cell r="AB8">
            <v>2.3079479374145442</v>
          </cell>
          <cell r="AC8">
            <v>12.5</v>
          </cell>
          <cell r="AD8">
            <v>10</v>
          </cell>
          <cell r="AE8">
            <v>0.84279999999999999</v>
          </cell>
          <cell r="AF8">
            <v>-1.877656726461749</v>
          </cell>
          <cell r="AG8">
            <v>2.2022545304082333</v>
          </cell>
          <cell r="AH8">
            <v>10</v>
          </cell>
          <cell r="AI8">
            <v>1.3899999999999999E-2</v>
          </cell>
          <cell r="AJ8">
            <v>1.3237048546231442</v>
          </cell>
          <cell r="AK8">
            <v>2.3079609746294669</v>
          </cell>
          <cell r="AL8">
            <v>10</v>
          </cell>
          <cell r="AM8">
            <v>3.3E-3</v>
          </cell>
          <cell r="AN8">
            <v>4.4290583379371373</v>
          </cell>
          <cell r="AO8">
            <v>3.439409789761501</v>
          </cell>
          <cell r="AP8">
            <v>6.25</v>
          </cell>
          <cell r="AQ8">
            <v>10</v>
          </cell>
          <cell r="AR8">
            <v>1E-4</v>
          </cell>
          <cell r="AS8">
            <v>1.4634093009899183</v>
          </cell>
          <cell r="AT8">
            <v>2.1944877682544419</v>
          </cell>
          <cell r="AU8">
            <v>10</v>
          </cell>
          <cell r="AV8">
            <v>0.93400000000000005</v>
          </cell>
          <cell r="AW8">
            <v>3.0617008610357281</v>
          </cell>
          <cell r="AX8">
            <v>1.7354907446940044</v>
          </cell>
          <cell r="AY8">
            <v>10</v>
          </cell>
          <cell r="AZ8">
            <v>0.90010000000000001</v>
          </cell>
          <cell r="BA8">
            <v>1.243149668903941</v>
          </cell>
          <cell r="BB8">
            <v>2.1284154694581998</v>
          </cell>
          <cell r="BC8">
            <v>10</v>
          </cell>
          <cell r="BD8">
            <v>10</v>
          </cell>
          <cell r="BE8">
            <v>1E-4</v>
          </cell>
          <cell r="BF8">
            <v>1.0238469004284416</v>
          </cell>
          <cell r="BG8">
            <v>1.4642600448067808</v>
          </cell>
          <cell r="BH8">
            <v>10</v>
          </cell>
          <cell r="BI8">
            <v>0.99960000000000004</v>
          </cell>
          <cell r="BJ8">
            <v>1.0700414377944916</v>
          </cell>
          <cell r="BK8">
            <v>2.7763586748841584</v>
          </cell>
          <cell r="BL8">
            <v>10</v>
          </cell>
          <cell r="BM8">
            <v>0.99980000000000002</v>
          </cell>
          <cell r="BN8">
            <v>-1.4342866003060735</v>
          </cell>
          <cell r="BO8">
            <v>2.3414599081345036</v>
          </cell>
        </row>
        <row r="9">
          <cell r="P9">
            <v>1</v>
          </cell>
          <cell r="Q9">
            <v>9</v>
          </cell>
          <cell r="R9">
            <v>0.32719999999999999</v>
          </cell>
          <cell r="S9">
            <v>1.4638902608523623</v>
          </cell>
          <cell r="T9">
            <v>1.6436813755106772</v>
          </cell>
          <cell r="U9">
            <v>10</v>
          </cell>
          <cell r="V9">
            <v>0.99660000000000004</v>
          </cell>
          <cell r="W9">
            <v>1.7434135346643755</v>
          </cell>
          <cell r="X9">
            <v>2.0745870458364815</v>
          </cell>
          <cell r="Y9">
            <v>10</v>
          </cell>
          <cell r="Z9">
            <v>0.87990000000000002</v>
          </cell>
          <cell r="AA9">
            <v>3.2633038695513417</v>
          </cell>
          <cell r="AB9">
            <v>2.3754911098734959</v>
          </cell>
          <cell r="AC9">
            <v>25</v>
          </cell>
          <cell r="AD9">
            <v>10</v>
          </cell>
          <cell r="AE9">
            <v>3.7499999999999999E-2</v>
          </cell>
          <cell r="AF9">
            <v>-3.0857046925009621</v>
          </cell>
          <cell r="AG9">
            <v>2.7015099230595085</v>
          </cell>
          <cell r="AH9">
            <v>10</v>
          </cell>
          <cell r="AI9">
            <v>0.36699999999999999</v>
          </cell>
          <cell r="AJ9">
            <v>-1.2097859842748433</v>
          </cell>
          <cell r="AK9">
            <v>3.3193804306694035</v>
          </cell>
          <cell r="AL9">
            <v>9</v>
          </cell>
          <cell r="AM9">
            <v>7.9500000000000001E-2</v>
          </cell>
          <cell r="AN9">
            <v>2.3188466381028219</v>
          </cell>
          <cell r="AO9">
            <v>2.5886049093214738</v>
          </cell>
          <cell r="AP9">
            <v>12.5</v>
          </cell>
          <cell r="AQ9">
            <v>10</v>
          </cell>
          <cell r="AR9">
            <v>1E-4</v>
          </cell>
          <cell r="AS9">
            <v>3.6337595626021306</v>
          </cell>
          <cell r="AT9">
            <v>2.2856629151131185</v>
          </cell>
          <cell r="AU9">
            <v>10</v>
          </cell>
          <cell r="AV9">
            <v>0.57250000000000001</v>
          </cell>
          <cell r="AW9">
            <v>2.1870709149692629</v>
          </cell>
          <cell r="AX9">
            <v>1.8697203270456833</v>
          </cell>
          <cell r="AY9">
            <v>10</v>
          </cell>
          <cell r="AZ9">
            <v>0.99939999999999996</v>
          </cell>
          <cell r="BA9">
            <v>1.3372133188740682</v>
          </cell>
          <cell r="BB9">
            <v>2.5323090664945718</v>
          </cell>
          <cell r="BC9">
            <v>20</v>
          </cell>
          <cell r="BD9">
            <v>10</v>
          </cell>
          <cell r="BE9">
            <v>3.2000000000000002E-3</v>
          </cell>
          <cell r="BF9">
            <v>1.4409297488379205</v>
          </cell>
          <cell r="BG9">
            <v>2.1365649316731914</v>
          </cell>
          <cell r="BH9">
            <v>10</v>
          </cell>
          <cell r="BI9">
            <v>0.99939999999999996</v>
          </cell>
          <cell r="BJ9">
            <v>1.9180850157091387</v>
          </cell>
          <cell r="BK9">
            <v>1.609869014944715</v>
          </cell>
          <cell r="BL9">
            <v>9</v>
          </cell>
          <cell r="BM9">
            <v>0.99709999999999999</v>
          </cell>
          <cell r="BN9">
            <v>1.4595073553505211</v>
          </cell>
          <cell r="BO9">
            <v>2.0932355633209418</v>
          </cell>
        </row>
        <row r="10">
          <cell r="P10">
            <v>2</v>
          </cell>
          <cell r="Q10">
            <v>10</v>
          </cell>
          <cell r="R10">
            <v>3.8399999999999997E-2</v>
          </cell>
          <cell r="S10">
            <v>-1.365346064102658</v>
          </cell>
          <cell r="T10">
            <v>3.4188952489058861</v>
          </cell>
          <cell r="U10">
            <v>10</v>
          </cell>
          <cell r="V10">
            <v>0.18679999999999999</v>
          </cell>
          <cell r="W10">
            <v>2.1183115881223888</v>
          </cell>
          <cell r="X10">
            <v>1.9902511353933381</v>
          </cell>
          <cell r="Y10">
            <v>10</v>
          </cell>
          <cell r="Z10">
            <v>0.83540000000000003</v>
          </cell>
          <cell r="AA10">
            <v>2.6463428798162378</v>
          </cell>
          <cell r="AB10">
            <v>2.345345596933857</v>
          </cell>
          <cell r="AC10">
            <v>50</v>
          </cell>
          <cell r="AD10">
            <v>10</v>
          </cell>
          <cell r="AE10">
            <v>0.6028</v>
          </cell>
          <cell r="AF10">
            <v>-1.4738605197306918</v>
          </cell>
          <cell r="AG10">
            <v>1.7755403485449146</v>
          </cell>
          <cell r="AH10">
            <v>10</v>
          </cell>
          <cell r="AI10">
            <v>0.1469</v>
          </cell>
          <cell r="AJ10">
            <v>-1.7200118668431958</v>
          </cell>
          <cell r="AK10">
            <v>2.8261271115845537</v>
          </cell>
          <cell r="AL10">
            <v>10</v>
          </cell>
          <cell r="AM10">
            <v>2.2000000000000001E-3</v>
          </cell>
          <cell r="AN10">
            <v>-1.2634191399303265</v>
          </cell>
          <cell r="AO10">
            <v>1.8268165938642453</v>
          </cell>
          <cell r="AP10">
            <v>25</v>
          </cell>
          <cell r="AQ10">
            <v>10</v>
          </cell>
          <cell r="AR10">
            <v>1.6999999999999999E-3</v>
          </cell>
          <cell r="AS10">
            <v>2.2947441856935886</v>
          </cell>
          <cell r="AT10">
            <v>2.0853617223222609</v>
          </cell>
          <cell r="AU10">
            <v>10</v>
          </cell>
          <cell r="AV10">
            <v>0.59399999999999997</v>
          </cell>
          <cell r="AW10">
            <v>2.0576534157871502</v>
          </cell>
          <cell r="AX10">
            <v>2.1869556616232075</v>
          </cell>
          <cell r="AY10">
            <v>10</v>
          </cell>
          <cell r="AZ10">
            <v>0.64629999999999999</v>
          </cell>
          <cell r="BA10">
            <v>3.0195495205289218</v>
          </cell>
          <cell r="BB10">
            <v>1.9124436729727232</v>
          </cell>
        </row>
        <row r="62">
          <cell r="R62">
            <v>10</v>
          </cell>
          <cell r="T62">
            <v>1.6752862025593438</v>
          </cell>
          <cell r="U62">
            <v>9.7295890760224421E-2</v>
          </cell>
          <cell r="AC62">
            <v>10</v>
          </cell>
          <cell r="AE62">
            <v>3.3923982240296779</v>
          </cell>
          <cell r="AF62">
            <v>7.7100454537630872E-4</v>
          </cell>
          <cell r="AN62">
            <v>10</v>
          </cell>
          <cell r="AP62">
            <v>4.2360675080979524</v>
          </cell>
          <cell r="AQ62">
            <v>6.6718629975872663E-5</v>
          </cell>
          <cell r="AY62">
            <v>9</v>
          </cell>
          <cell r="BA62">
            <v>3.1515422673686868</v>
          </cell>
          <cell r="BB62">
            <v>2.4125215934672093E-3</v>
          </cell>
          <cell r="BI62">
            <v>9</v>
          </cell>
          <cell r="BK62">
            <v>5.1673624788259254</v>
          </cell>
          <cell r="BL62">
            <v>1.2417908065380873E-5</v>
          </cell>
          <cell r="BS62">
            <v>9</v>
          </cell>
          <cell r="BU62">
            <v>2.0481305692324274</v>
          </cell>
          <cell r="BV62">
            <v>4.28826129132137E-2</v>
          </cell>
        </row>
        <row r="63">
          <cell r="R63">
            <v>98</v>
          </cell>
          <cell r="AC63">
            <v>98</v>
          </cell>
          <cell r="AN63">
            <v>98</v>
          </cell>
          <cell r="AY63">
            <v>89</v>
          </cell>
          <cell r="BI63">
            <v>89</v>
          </cell>
          <cell r="BS63">
            <v>89</v>
          </cell>
        </row>
      </sheetData>
      <sheetData sheetId="6">
        <row r="5">
          <cell r="P5">
            <v>0</v>
          </cell>
          <cell r="Q5">
            <v>10</v>
          </cell>
          <cell r="S5">
            <v>0.99999999999999989</v>
          </cell>
          <cell r="T5">
            <v>1.6671652681541462</v>
          </cell>
          <cell r="U5">
            <v>10</v>
          </cell>
          <cell r="W5">
            <v>1.0000000000000009</v>
          </cell>
          <cell r="X5">
            <v>1.9642594380109399</v>
          </cell>
          <cell r="Y5">
            <v>10</v>
          </cell>
          <cell r="AA5">
            <v>1.0000000000000004</v>
          </cell>
          <cell r="AB5">
            <v>2.2308285796246961</v>
          </cell>
          <cell r="AC5">
            <v>0</v>
          </cell>
          <cell r="AD5">
            <v>10</v>
          </cell>
          <cell r="AF5">
            <v>0.99999999999999989</v>
          </cell>
          <cell r="AG5">
            <v>1.6671652681541462</v>
          </cell>
          <cell r="AH5">
            <v>10</v>
          </cell>
          <cell r="AJ5">
            <v>1.0000000000000009</v>
          </cell>
          <cell r="AK5">
            <v>1.9642594380109399</v>
          </cell>
          <cell r="AL5">
            <v>10</v>
          </cell>
          <cell r="AN5">
            <v>1.0000000000000004</v>
          </cell>
          <cell r="AO5">
            <v>2.2308285796246961</v>
          </cell>
          <cell r="AP5">
            <v>0</v>
          </cell>
          <cell r="AQ5">
            <v>10</v>
          </cell>
          <cell r="AS5">
            <v>1</v>
          </cell>
          <cell r="AT5">
            <v>1.5735903178704562</v>
          </cell>
          <cell r="AU5">
            <v>10</v>
          </cell>
          <cell r="AW5">
            <v>1.0000000000000007</v>
          </cell>
          <cell r="AX5">
            <v>2.2151880925455898</v>
          </cell>
          <cell r="AY5">
            <v>10</v>
          </cell>
          <cell r="BA5">
            <v>1.0000000000000002</v>
          </cell>
          <cell r="BB5">
            <v>2.1601941833891174</v>
          </cell>
          <cell r="BC5">
            <v>0</v>
          </cell>
          <cell r="BD5">
            <v>10</v>
          </cell>
          <cell r="BF5">
            <v>1</v>
          </cell>
          <cell r="BG5">
            <v>1.5735903178704562</v>
          </cell>
          <cell r="BH5">
            <v>10</v>
          </cell>
          <cell r="BJ5">
            <v>1.0000000000000007</v>
          </cell>
          <cell r="BK5">
            <v>2.2151880925455898</v>
          </cell>
          <cell r="BL5">
            <v>10</v>
          </cell>
          <cell r="BN5">
            <v>1.0000000000000002</v>
          </cell>
          <cell r="BO5">
            <v>2.1601941833891174</v>
          </cell>
        </row>
        <row r="6">
          <cell r="P6">
            <v>0.125</v>
          </cell>
          <cell r="Q6">
            <v>10</v>
          </cell>
          <cell r="R6">
            <v>0.37990000000000002</v>
          </cell>
          <cell r="S6">
            <v>1.1634425716089256</v>
          </cell>
          <cell r="T6">
            <v>1.4587191662605992</v>
          </cell>
          <cell r="U6">
            <v>10</v>
          </cell>
          <cell r="V6">
            <v>9.7999999999999997E-3</v>
          </cell>
          <cell r="W6">
            <v>1.1177375539309531</v>
          </cell>
          <cell r="X6">
            <v>1.7604602848968234</v>
          </cell>
          <cell r="Y6">
            <v>10</v>
          </cell>
          <cell r="Z6">
            <v>0.1867</v>
          </cell>
          <cell r="AA6">
            <v>1.9779418327618634</v>
          </cell>
          <cell r="AB6">
            <v>2.1715055936370269</v>
          </cell>
          <cell r="AC6">
            <v>3.125</v>
          </cell>
          <cell r="AD6">
            <v>10</v>
          </cell>
          <cell r="AE6">
            <v>4.0000000000000002E-4</v>
          </cell>
          <cell r="AF6">
            <v>1.0560904003542126</v>
          </cell>
          <cell r="AG6">
            <v>4.5296162458129254</v>
          </cell>
          <cell r="AH6">
            <v>10</v>
          </cell>
          <cell r="AI6">
            <v>6.9999999999999999E-4</v>
          </cell>
          <cell r="AJ6">
            <v>-1.0203649058043198</v>
          </cell>
          <cell r="AK6">
            <v>3.0099726222472238</v>
          </cell>
          <cell r="AL6">
            <v>10</v>
          </cell>
          <cell r="AM6">
            <v>0.42299999999999999</v>
          </cell>
          <cell r="AN6">
            <v>-1.2368466734094374</v>
          </cell>
          <cell r="AO6">
            <v>1.8242385366929845</v>
          </cell>
          <cell r="AP6">
            <v>1.5625</v>
          </cell>
          <cell r="AQ6">
            <v>10</v>
          </cell>
          <cell r="AR6">
            <v>1E-4</v>
          </cell>
          <cell r="AS6">
            <v>-1.5325766806587053</v>
          </cell>
          <cell r="AT6">
            <v>2.165886435729707</v>
          </cell>
          <cell r="AU6">
            <v>10</v>
          </cell>
          <cell r="AV6">
            <v>0.40089999999999998</v>
          </cell>
          <cell r="AW6">
            <v>1.9947390130820319</v>
          </cell>
          <cell r="AX6">
            <v>1.6931688591776872</v>
          </cell>
          <cell r="AY6">
            <v>10</v>
          </cell>
          <cell r="AZ6">
            <v>0.99980000000000002</v>
          </cell>
          <cell r="BA6">
            <v>1.173648178281353</v>
          </cell>
          <cell r="BB6">
            <v>2.7971793235271747</v>
          </cell>
          <cell r="BC6">
            <v>2.5</v>
          </cell>
          <cell r="BD6">
            <v>10</v>
          </cell>
          <cell r="BE6">
            <v>1E-4</v>
          </cell>
          <cell r="BF6">
            <v>1.3982929711357348</v>
          </cell>
          <cell r="BG6">
            <v>1.9977579586269576</v>
          </cell>
          <cell r="BH6">
            <v>10</v>
          </cell>
          <cell r="BI6">
            <v>0.92220000000000002</v>
          </cell>
          <cell r="BJ6">
            <v>1.5230887397032615</v>
          </cell>
          <cell r="BK6">
            <v>1.5123454285829847</v>
          </cell>
          <cell r="BL6">
            <v>10</v>
          </cell>
          <cell r="BM6">
            <v>0.17599999999999999</v>
          </cell>
          <cell r="BN6">
            <v>1.403796034326495</v>
          </cell>
          <cell r="BO6">
            <v>1.5312027340112258</v>
          </cell>
        </row>
        <row r="7">
          <cell r="P7">
            <v>0.25</v>
          </cell>
          <cell r="Q7">
            <v>10</v>
          </cell>
          <cell r="R7">
            <v>3.6299999999999999E-2</v>
          </cell>
          <cell r="S7">
            <v>-1.5943726737568584</v>
          </cell>
          <cell r="T7">
            <v>2.9316743453200331</v>
          </cell>
          <cell r="U7">
            <v>10</v>
          </cell>
          <cell r="V7">
            <v>0.29149999999999998</v>
          </cell>
          <cell r="W7">
            <v>1.7353758388138016</v>
          </cell>
          <cell r="X7">
            <v>1.4386907925249248</v>
          </cell>
          <cell r="Y7">
            <v>10</v>
          </cell>
          <cell r="Z7">
            <v>0.99939999999999996</v>
          </cell>
          <cell r="AA7">
            <v>2.4283897687900939</v>
          </cell>
          <cell r="AB7">
            <v>1.9797087859768614</v>
          </cell>
          <cell r="AC7">
            <v>6.25</v>
          </cell>
          <cell r="AD7">
            <v>10</v>
          </cell>
          <cell r="AE7">
            <v>3.73E-2</v>
          </cell>
          <cell r="AF7">
            <v>-1.50170350859455</v>
          </cell>
          <cell r="AG7">
            <v>1.9794436195213936</v>
          </cell>
          <cell r="AH7">
            <v>10</v>
          </cell>
          <cell r="AI7">
            <v>1.0800000000000001E-2</v>
          </cell>
          <cell r="AJ7">
            <v>1.0174196159017503</v>
          </cell>
          <cell r="AK7">
            <v>2.4673110108037322</v>
          </cell>
          <cell r="AL7">
            <v>10</v>
          </cell>
          <cell r="AM7">
            <v>2.9999999999999997E-4</v>
          </cell>
          <cell r="AN7">
            <v>2.9993848934456175</v>
          </cell>
          <cell r="AO7">
            <v>2.7637746735957163</v>
          </cell>
          <cell r="AP7">
            <v>3.125</v>
          </cell>
          <cell r="AQ7">
            <v>10</v>
          </cell>
          <cell r="AR7">
            <v>1E-4</v>
          </cell>
          <cell r="AS7">
            <v>1.877743494630904</v>
          </cell>
          <cell r="AT7">
            <v>1.8436418249660906</v>
          </cell>
          <cell r="AU7">
            <v>10</v>
          </cell>
          <cell r="AV7">
            <v>3.5700000000000003E-2</v>
          </cell>
          <cell r="AW7">
            <v>2.230963123163928</v>
          </cell>
          <cell r="AX7">
            <v>1.8929506455941492</v>
          </cell>
          <cell r="AY7">
            <v>10</v>
          </cell>
          <cell r="AZ7">
            <v>0.99629999999999996</v>
          </cell>
          <cell r="BA7">
            <v>1.8301983362558565</v>
          </cell>
          <cell r="BB7">
            <v>3.4324404669585618</v>
          </cell>
          <cell r="BC7">
            <v>5</v>
          </cell>
          <cell r="BD7">
            <v>10</v>
          </cell>
          <cell r="BE7">
            <v>1.8200000000000001E-2</v>
          </cell>
          <cell r="BF7">
            <v>1.803334049989046</v>
          </cell>
          <cell r="BG7">
            <v>1.4464547107309274</v>
          </cell>
          <cell r="BH7">
            <v>10</v>
          </cell>
          <cell r="BI7">
            <v>0.997</v>
          </cell>
          <cell r="BJ7">
            <v>-1.918528238650528</v>
          </cell>
          <cell r="BK7">
            <v>2.7192992926592123</v>
          </cell>
          <cell r="BL7">
            <v>10</v>
          </cell>
          <cell r="BM7">
            <v>0.53269999999999995</v>
          </cell>
          <cell r="BN7">
            <v>1.1508235639049249</v>
          </cell>
          <cell r="BO7">
            <v>1.4695697695390832</v>
          </cell>
        </row>
        <row r="8">
          <cell r="P8">
            <v>0.5</v>
          </cell>
          <cell r="Q8">
            <v>10</v>
          </cell>
          <cell r="R8">
            <v>5.1700000000000003E-2</v>
          </cell>
          <cell r="S8">
            <v>-1.7945224850730572</v>
          </cell>
          <cell r="T8">
            <v>3.3545284100754618</v>
          </cell>
          <cell r="U8">
            <v>10</v>
          </cell>
          <cell r="V8">
            <v>0.27079999999999999</v>
          </cell>
          <cell r="W8">
            <v>-1.0673883610547219</v>
          </cell>
          <cell r="X8">
            <v>1.6658649673365695</v>
          </cell>
          <cell r="Y8">
            <v>10</v>
          </cell>
          <cell r="Z8">
            <v>9.1999999999999998E-3</v>
          </cell>
          <cell r="AA8">
            <v>2.4127303159643807</v>
          </cell>
          <cell r="AB8">
            <v>1.3763979751740691</v>
          </cell>
          <cell r="AC8">
            <v>12.5</v>
          </cell>
          <cell r="AD8">
            <v>10</v>
          </cell>
          <cell r="AE8">
            <v>0.84279999999999999</v>
          </cell>
          <cell r="AF8">
            <v>-1.0125080184642297</v>
          </cell>
          <cell r="AG8">
            <v>2.7655195276640381</v>
          </cell>
          <cell r="AH8">
            <v>10</v>
          </cell>
          <cell r="AI8">
            <v>1.3899999999999999E-2</v>
          </cell>
          <cell r="AJ8">
            <v>1.6038969828256557</v>
          </cell>
          <cell r="AK8">
            <v>2.8551754902431918</v>
          </cell>
          <cell r="AL8">
            <v>10</v>
          </cell>
          <cell r="AM8">
            <v>3.3E-3</v>
          </cell>
          <cell r="AN8">
            <v>4.1295941419329685</v>
          </cell>
          <cell r="AO8">
            <v>2.9345695812302877</v>
          </cell>
          <cell r="AP8">
            <v>6.25</v>
          </cell>
          <cell r="AQ8">
            <v>10</v>
          </cell>
          <cell r="AR8">
            <v>1E-4</v>
          </cell>
          <cell r="AS8">
            <v>1.3739536474580891</v>
          </cell>
          <cell r="AT8">
            <v>1.8278146581694201</v>
          </cell>
          <cell r="AU8">
            <v>10</v>
          </cell>
          <cell r="AV8">
            <v>0.93400000000000005</v>
          </cell>
          <cell r="AW8">
            <v>2.0046263236843447</v>
          </cell>
          <cell r="AX8">
            <v>1.4794297557596749</v>
          </cell>
          <cell r="AY8">
            <v>10</v>
          </cell>
          <cell r="AZ8">
            <v>0.90010000000000001</v>
          </cell>
          <cell r="BA8">
            <v>1.5572493821233242</v>
          </cell>
          <cell r="BB8">
            <v>1.5322002392318581</v>
          </cell>
          <cell r="BC8">
            <v>10</v>
          </cell>
          <cell r="BD8">
            <v>10</v>
          </cell>
          <cell r="BE8">
            <v>1E-4</v>
          </cell>
          <cell r="BF8">
            <v>-1.4379365328469571</v>
          </cell>
          <cell r="BG8">
            <v>1.7766298451214078</v>
          </cell>
          <cell r="BH8">
            <v>10</v>
          </cell>
          <cell r="BI8">
            <v>0.99960000000000004</v>
          </cell>
          <cell r="BJ8">
            <v>1.1476372227183562</v>
          </cell>
          <cell r="BK8">
            <v>1.9276475557741242</v>
          </cell>
          <cell r="BL8">
            <v>10</v>
          </cell>
          <cell r="BM8">
            <v>0.99980000000000002</v>
          </cell>
          <cell r="BN8">
            <v>1.061913803962357</v>
          </cell>
          <cell r="BO8">
            <v>1.5909110058167899</v>
          </cell>
        </row>
        <row r="9">
          <cell r="P9">
            <v>1</v>
          </cell>
          <cell r="Q9">
            <v>9</v>
          </cell>
          <cell r="R9">
            <v>0.32719999999999999</v>
          </cell>
          <cell r="S9">
            <v>1.4578147548272065</v>
          </cell>
          <cell r="T9">
            <v>1.5133896823473547</v>
          </cell>
          <cell r="U9">
            <v>10</v>
          </cell>
          <cell r="V9">
            <v>0.99660000000000004</v>
          </cell>
          <cell r="W9">
            <v>1.2268125369004574</v>
          </cell>
          <cell r="X9">
            <v>1.9866719912832937</v>
          </cell>
          <cell r="Y9">
            <v>10</v>
          </cell>
          <cell r="Z9">
            <v>0.87990000000000002</v>
          </cell>
          <cell r="AA9">
            <v>2.4834287106396968</v>
          </cell>
          <cell r="AB9">
            <v>1.8090080241666959</v>
          </cell>
          <cell r="AC9">
            <v>25</v>
          </cell>
          <cell r="AD9">
            <v>10</v>
          </cell>
          <cell r="AE9">
            <v>3.7499999999999999E-2</v>
          </cell>
          <cell r="AF9">
            <v>-1.9193262980544821</v>
          </cell>
          <cell r="AG9">
            <v>2.729731780369566</v>
          </cell>
          <cell r="AH9">
            <v>10</v>
          </cell>
          <cell r="AI9">
            <v>0.36699999999999999</v>
          </cell>
          <cell r="AJ9">
            <v>-1.13898745089855</v>
          </cell>
          <cell r="AK9">
            <v>3.3793427722895122</v>
          </cell>
          <cell r="AL9">
            <v>9</v>
          </cell>
          <cell r="AM9">
            <v>7.9500000000000001E-2</v>
          </cell>
          <cell r="AN9">
            <v>2.9903125754625011</v>
          </cell>
          <cell r="AO9">
            <v>2.5310871082666151</v>
          </cell>
          <cell r="AP9">
            <v>12.5</v>
          </cell>
          <cell r="AQ9">
            <v>10</v>
          </cell>
          <cell r="AR9">
            <v>1E-4</v>
          </cell>
          <cell r="AS9">
            <v>2.1117850014706607</v>
          </cell>
          <cell r="AT9">
            <v>2.0081230424797205</v>
          </cell>
          <cell r="AU9">
            <v>10</v>
          </cell>
          <cell r="AV9">
            <v>0.57250000000000001</v>
          </cell>
          <cell r="AW9">
            <v>2.7320805135087927</v>
          </cell>
          <cell r="AX9">
            <v>1.4944208023209349</v>
          </cell>
          <cell r="AY9">
            <v>10</v>
          </cell>
          <cell r="AZ9">
            <v>0.99939999999999996</v>
          </cell>
          <cell r="BA9">
            <v>2.1995823719823977</v>
          </cell>
          <cell r="BB9">
            <v>2.3212438170646412</v>
          </cell>
          <cell r="BC9">
            <v>20</v>
          </cell>
          <cell r="BD9">
            <v>10</v>
          </cell>
          <cell r="BE9">
            <v>3.2000000000000002E-3</v>
          </cell>
          <cell r="BF9">
            <v>-1.0628956743585538</v>
          </cell>
          <cell r="BG9">
            <v>1.8892868097636881</v>
          </cell>
          <cell r="BH9">
            <v>10</v>
          </cell>
          <cell r="BI9">
            <v>0.99939999999999996</v>
          </cell>
          <cell r="BJ9">
            <v>1.4607068446100728</v>
          </cell>
          <cell r="BK9">
            <v>1.4588676543448034</v>
          </cell>
          <cell r="BL9">
            <v>9</v>
          </cell>
          <cell r="BM9">
            <v>0.99709999999999999</v>
          </cell>
          <cell r="BN9">
            <v>1.2919879303874511</v>
          </cell>
          <cell r="BO9">
            <v>1.4819331951097563</v>
          </cell>
        </row>
        <row r="10">
          <cell r="P10">
            <v>2</v>
          </cell>
          <cell r="Q10">
            <v>10</v>
          </cell>
          <cell r="R10">
            <v>3.8399999999999997E-2</v>
          </cell>
          <cell r="S10">
            <v>-1.8153738319588211</v>
          </cell>
          <cell r="T10">
            <v>1.9785421467578552</v>
          </cell>
          <cell r="U10">
            <v>10</v>
          </cell>
          <cell r="V10">
            <v>0.18679999999999999</v>
          </cell>
          <cell r="W10">
            <v>1.3602905304955415</v>
          </cell>
          <cell r="X10">
            <v>1.9097611314130427</v>
          </cell>
          <cell r="Y10">
            <v>10</v>
          </cell>
          <cell r="Z10">
            <v>0.83540000000000003</v>
          </cell>
          <cell r="AA10">
            <v>2.1825277541098695</v>
          </cell>
          <cell r="AB10">
            <v>2.0428505352027955</v>
          </cell>
          <cell r="AC10">
            <v>50</v>
          </cell>
          <cell r="AD10">
            <v>10</v>
          </cell>
          <cell r="AE10">
            <v>0.6028</v>
          </cell>
          <cell r="AF10">
            <v>1.1238114465348077</v>
          </cell>
          <cell r="AG10">
            <v>1.5785923504893837</v>
          </cell>
          <cell r="AH10">
            <v>10</v>
          </cell>
          <cell r="AI10">
            <v>0.1469</v>
          </cell>
          <cell r="AJ10">
            <v>-1.1570237819596216</v>
          </cell>
          <cell r="AK10">
            <v>2.6836582892231511</v>
          </cell>
          <cell r="AL10">
            <v>10</v>
          </cell>
          <cell r="AM10">
            <v>2.2000000000000001E-3</v>
          </cell>
          <cell r="AN10">
            <v>-1.219536834366578</v>
          </cell>
          <cell r="AO10">
            <v>2.452404290441307</v>
          </cell>
          <cell r="AP10">
            <v>25</v>
          </cell>
          <cell r="AQ10">
            <v>10</v>
          </cell>
          <cell r="AR10">
            <v>1.6999999999999999E-3</v>
          </cell>
          <cell r="AS10">
            <v>1.1378681008583766</v>
          </cell>
          <cell r="AT10">
            <v>1.7788186517245288</v>
          </cell>
          <cell r="AU10">
            <v>10</v>
          </cell>
          <cell r="AV10">
            <v>0.59399999999999997</v>
          </cell>
          <cell r="AW10">
            <v>2.4605826895022891</v>
          </cell>
          <cell r="AX10">
            <v>1.8087274726336922</v>
          </cell>
          <cell r="AY10">
            <v>10</v>
          </cell>
          <cell r="AZ10">
            <v>0.64629999999999999</v>
          </cell>
          <cell r="BA10">
            <v>3.0363399684049743</v>
          </cell>
          <cell r="BB10">
            <v>1.805698719035123</v>
          </cell>
        </row>
        <row r="62">
          <cell r="R62">
            <v>10</v>
          </cell>
          <cell r="T62">
            <v>1.4467081092045129</v>
          </cell>
          <cell r="U62">
            <v>0.17149284251031349</v>
          </cell>
          <cell r="AC62">
            <v>10</v>
          </cell>
          <cell r="AE62">
            <v>0.73119214236475105</v>
          </cell>
          <cell r="AF62">
            <v>0.69347873785281022</v>
          </cell>
          <cell r="AN62">
            <v>10</v>
          </cell>
          <cell r="AP62">
            <v>4.3879128836665879</v>
          </cell>
          <cell r="AQ62">
            <v>4.3127311767895113E-5</v>
          </cell>
          <cell r="AY62">
            <v>9</v>
          </cell>
          <cell r="BA62">
            <v>3.9624990681294134</v>
          </cell>
          <cell r="BB62">
            <v>2.7729243353680238E-4</v>
          </cell>
          <cell r="BI62">
            <v>9</v>
          </cell>
          <cell r="BK62">
            <v>5.9719417303612268</v>
          </cell>
          <cell r="BL62">
            <v>1.6585716368474223E-6</v>
          </cell>
          <cell r="BS62">
            <v>9</v>
          </cell>
          <cell r="BU62">
            <v>2.1757248819562225</v>
          </cell>
          <cell r="BV62">
            <v>3.1047616011411712E-2</v>
          </cell>
        </row>
        <row r="63">
          <cell r="R63">
            <v>98</v>
          </cell>
          <cell r="AC63">
            <v>99</v>
          </cell>
          <cell r="AN63">
            <v>98</v>
          </cell>
          <cell r="AY63">
            <v>90</v>
          </cell>
          <cell r="BI63">
            <v>89</v>
          </cell>
          <cell r="BS63">
            <v>89</v>
          </cell>
        </row>
      </sheetData>
      <sheetData sheetId="7">
        <row r="5">
          <cell r="P5">
            <v>0</v>
          </cell>
          <cell r="Q5">
            <v>10</v>
          </cell>
          <cell r="S5">
            <v>1.0000000000000002</v>
          </cell>
          <cell r="T5">
            <v>12.321394559992852</v>
          </cell>
          <cell r="U5">
            <v>10</v>
          </cell>
          <cell r="W5">
            <v>0.99999999999999933</v>
          </cell>
          <cell r="X5">
            <v>2.0255869021106734</v>
          </cell>
          <cell r="Y5">
            <v>9</v>
          </cell>
          <cell r="AA5">
            <v>0.99999999999999933</v>
          </cell>
          <cell r="AB5">
            <v>1.9809895361148733</v>
          </cell>
          <cell r="AC5">
            <v>0</v>
          </cell>
          <cell r="AD5">
            <v>10</v>
          </cell>
          <cell r="AF5">
            <v>1.0000000000000002</v>
          </cell>
          <cell r="AG5">
            <v>12.321394559992852</v>
          </cell>
          <cell r="AH5">
            <v>10</v>
          </cell>
          <cell r="AJ5">
            <v>0.99999999999999933</v>
          </cell>
          <cell r="AK5">
            <v>2.0255869021106734</v>
          </cell>
          <cell r="AL5">
            <v>9</v>
          </cell>
          <cell r="AN5">
            <v>0.99999999999999933</v>
          </cell>
          <cell r="AO5">
            <v>1.9809895361148733</v>
          </cell>
          <cell r="AP5">
            <v>0</v>
          </cell>
          <cell r="AQ5">
            <v>10</v>
          </cell>
          <cell r="AS5">
            <v>1.0000000000000002</v>
          </cell>
          <cell r="AT5">
            <v>5.4899219023793506</v>
          </cell>
          <cell r="AU5">
            <v>10</v>
          </cell>
          <cell r="AW5">
            <v>0.99999999999999867</v>
          </cell>
          <cell r="AX5">
            <v>8.5179721224352516</v>
          </cell>
          <cell r="AY5">
            <v>10</v>
          </cell>
          <cell r="BA5">
            <v>1</v>
          </cell>
          <cell r="BB5">
            <v>3.1975216272519362</v>
          </cell>
          <cell r="BC5">
            <v>0</v>
          </cell>
          <cell r="BD5">
            <v>10</v>
          </cell>
          <cell r="BF5">
            <v>1.0000000000000002</v>
          </cell>
          <cell r="BG5">
            <v>5.4899219023793506</v>
          </cell>
          <cell r="BH5">
            <v>10</v>
          </cell>
          <cell r="BJ5">
            <v>0.99999999999999867</v>
          </cell>
          <cell r="BK5">
            <v>8.5179721224352516</v>
          </cell>
          <cell r="BL5">
            <v>10</v>
          </cell>
          <cell r="BN5">
            <v>1</v>
          </cell>
          <cell r="BO5">
            <v>3.1975216272519362</v>
          </cell>
        </row>
        <row r="6">
          <cell r="P6">
            <v>0.125</v>
          </cell>
          <cell r="Q6">
            <v>10</v>
          </cell>
          <cell r="R6">
            <v>0.37990000000000002</v>
          </cell>
          <cell r="S6">
            <v>8.7446461074451065</v>
          </cell>
          <cell r="T6">
            <v>1.7742625437557005</v>
          </cell>
          <cell r="U6">
            <v>10</v>
          </cell>
          <cell r="V6">
            <v>9.7999999999999997E-3</v>
          </cell>
          <cell r="W6">
            <v>4.8452848452501591</v>
          </cell>
          <cell r="X6">
            <v>2.6523412792545549</v>
          </cell>
          <cell r="Y6">
            <v>10</v>
          </cell>
          <cell r="Z6">
            <v>0.1867</v>
          </cell>
          <cell r="AA6">
            <v>3.265147460389763</v>
          </cell>
          <cell r="AB6">
            <v>1.9572368525183981</v>
          </cell>
          <cell r="AC6">
            <v>3.125</v>
          </cell>
          <cell r="AD6">
            <v>10</v>
          </cell>
          <cell r="AE6">
            <v>4.0000000000000002E-4</v>
          </cell>
          <cell r="AF6">
            <v>3.1683535534835778</v>
          </cell>
          <cell r="AG6">
            <v>4.895952215819392</v>
          </cell>
          <cell r="AH6">
            <v>10</v>
          </cell>
          <cell r="AI6">
            <v>6.9999999999999999E-4</v>
          </cell>
          <cell r="AJ6">
            <v>3.8050484262957895</v>
          </cell>
          <cell r="AK6">
            <v>1.7296159103512487</v>
          </cell>
          <cell r="AL6">
            <v>10</v>
          </cell>
          <cell r="AM6">
            <v>0.42299999999999999</v>
          </cell>
          <cell r="AN6">
            <v>-1.7011596234511184</v>
          </cell>
          <cell r="AO6">
            <v>2.9052389872088233</v>
          </cell>
          <cell r="AP6">
            <v>1.5625</v>
          </cell>
          <cell r="AQ6">
            <v>10</v>
          </cell>
          <cell r="AR6">
            <v>1E-4</v>
          </cell>
          <cell r="AS6">
            <v>15.82398151441469</v>
          </cell>
          <cell r="AT6">
            <v>2.0484592569825462</v>
          </cell>
          <cell r="AU6">
            <v>10</v>
          </cell>
          <cell r="AV6">
            <v>0.40089999999999998</v>
          </cell>
          <cell r="AW6">
            <v>6.9605436910349212</v>
          </cell>
          <cell r="AX6">
            <v>2.2680417732051894</v>
          </cell>
          <cell r="AY6">
            <v>10</v>
          </cell>
          <cell r="AZ6">
            <v>0.99980000000000002</v>
          </cell>
          <cell r="BA6">
            <v>1.5283765207651669</v>
          </cell>
          <cell r="BB6">
            <v>2.3155056533027172</v>
          </cell>
          <cell r="BC6">
            <v>2.5</v>
          </cell>
          <cell r="BD6">
            <v>10</v>
          </cell>
          <cell r="BE6">
            <v>1E-4</v>
          </cell>
          <cell r="BF6">
            <v>6.9821273287325525</v>
          </cell>
          <cell r="BG6">
            <v>2.4461255259643018</v>
          </cell>
          <cell r="BH6">
            <v>10</v>
          </cell>
          <cell r="BI6">
            <v>0.92220000000000002</v>
          </cell>
          <cell r="BJ6">
            <v>3.5975132485910053</v>
          </cell>
          <cell r="BK6">
            <v>1.7901214521843334</v>
          </cell>
          <cell r="BL6">
            <v>10</v>
          </cell>
          <cell r="BM6">
            <v>0.17599999999999999</v>
          </cell>
          <cell r="BN6">
            <v>2.2242721716637441</v>
          </cell>
          <cell r="BO6">
            <v>1.9999827483038997</v>
          </cell>
        </row>
        <row r="7">
          <cell r="P7">
            <v>0.25</v>
          </cell>
          <cell r="Q7">
            <v>10</v>
          </cell>
          <cell r="R7">
            <v>3.6299999999999999E-2</v>
          </cell>
          <cell r="S7">
            <v>3.8158675904977524</v>
          </cell>
          <cell r="T7">
            <v>2.5445480926921831</v>
          </cell>
          <cell r="U7">
            <v>10</v>
          </cell>
          <cell r="V7">
            <v>0.29149999999999998</v>
          </cell>
          <cell r="W7">
            <v>2.5022885248201217</v>
          </cell>
          <cell r="X7">
            <v>2.1480155425117395</v>
          </cell>
          <cell r="Y7">
            <v>10</v>
          </cell>
          <cell r="Z7">
            <v>0.99939999999999996</v>
          </cell>
          <cell r="AA7">
            <v>1.5595698268413949</v>
          </cell>
          <cell r="AB7">
            <v>3.4413576027362707</v>
          </cell>
          <cell r="AC7">
            <v>6.25</v>
          </cell>
          <cell r="AD7">
            <v>10</v>
          </cell>
          <cell r="AE7">
            <v>3.73E-2</v>
          </cell>
          <cell r="AF7">
            <v>1.8142836143673016</v>
          </cell>
          <cell r="AG7">
            <v>2.8644974830540915</v>
          </cell>
          <cell r="AH7">
            <v>10</v>
          </cell>
          <cell r="AI7">
            <v>1.0800000000000001E-2</v>
          </cell>
          <cell r="AJ7">
            <v>7.0759056673045153</v>
          </cell>
          <cell r="AK7">
            <v>2.3168670690653466</v>
          </cell>
          <cell r="AL7">
            <v>10</v>
          </cell>
          <cell r="AM7">
            <v>2.9999999999999997E-4</v>
          </cell>
          <cell r="AN7">
            <v>3.268921686308857</v>
          </cell>
          <cell r="AO7">
            <v>2.0490229967998816</v>
          </cell>
          <cell r="AP7">
            <v>3.125</v>
          </cell>
          <cell r="AQ7">
            <v>10</v>
          </cell>
          <cell r="AR7">
            <v>1E-4</v>
          </cell>
          <cell r="AS7">
            <v>22.721717736694835</v>
          </cell>
          <cell r="AT7">
            <v>2.2250006102563673</v>
          </cell>
          <cell r="AU7">
            <v>10</v>
          </cell>
          <cell r="AV7">
            <v>3.5700000000000003E-2</v>
          </cell>
          <cell r="AW7">
            <v>7.5196560098901175</v>
          </cell>
          <cell r="AX7">
            <v>2.1546725477130826</v>
          </cell>
          <cell r="AY7">
            <v>10</v>
          </cell>
          <cell r="AZ7">
            <v>0.99629999999999996</v>
          </cell>
          <cell r="BA7">
            <v>6.7178519435531223</v>
          </cell>
          <cell r="BB7">
            <v>1.7895147158715905</v>
          </cell>
          <cell r="BC7">
            <v>5</v>
          </cell>
          <cell r="BD7">
            <v>10</v>
          </cell>
          <cell r="BE7">
            <v>1.8200000000000001E-2</v>
          </cell>
          <cell r="BF7">
            <v>7.089415401549064</v>
          </cell>
          <cell r="BG7">
            <v>3.3356694832210256</v>
          </cell>
          <cell r="BH7">
            <v>10</v>
          </cell>
          <cell r="BI7">
            <v>0.997</v>
          </cell>
          <cell r="BJ7">
            <v>-1.0034717485095033</v>
          </cell>
          <cell r="BK7">
            <v>1.7101813068310339</v>
          </cell>
          <cell r="BL7">
            <v>10</v>
          </cell>
          <cell r="BM7">
            <v>0.53269999999999995</v>
          </cell>
          <cell r="BN7">
            <v>1.5301431908310019</v>
          </cell>
          <cell r="BO7">
            <v>1.5649956523259103</v>
          </cell>
        </row>
        <row r="8">
          <cell r="P8">
            <v>0.5</v>
          </cell>
          <cell r="Q8">
            <v>10</v>
          </cell>
          <cell r="R8">
            <v>5.1700000000000003E-2</v>
          </cell>
          <cell r="S8">
            <v>4.660226255844802</v>
          </cell>
          <cell r="T8">
            <v>2.8163092609258262</v>
          </cell>
          <cell r="U8">
            <v>10</v>
          </cell>
          <cell r="V8">
            <v>0.27079999999999999</v>
          </cell>
          <cell r="W8">
            <v>7.6048237631390858</v>
          </cell>
          <cell r="X8">
            <v>5.1038256408623583</v>
          </cell>
          <cell r="Y8">
            <v>10</v>
          </cell>
          <cell r="Z8">
            <v>9.1999999999999998E-3</v>
          </cell>
          <cell r="AA8">
            <v>13.396784070670513</v>
          </cell>
          <cell r="AB8">
            <v>2.242823993973186</v>
          </cell>
          <cell r="AC8">
            <v>12.5</v>
          </cell>
          <cell r="AD8">
            <v>10</v>
          </cell>
          <cell r="AE8">
            <v>0.84279999999999999</v>
          </cell>
          <cell r="AF8">
            <v>1.2623103618889575</v>
          </cell>
          <cell r="AG8">
            <v>4.9355187673376442</v>
          </cell>
          <cell r="AH8">
            <v>10</v>
          </cell>
          <cell r="AI8">
            <v>1.3899999999999999E-2</v>
          </cell>
          <cell r="AJ8">
            <v>1.9313123126646512</v>
          </cell>
          <cell r="AK8">
            <v>2.5434448693554925</v>
          </cell>
          <cell r="AL8">
            <v>10</v>
          </cell>
          <cell r="AM8">
            <v>3.3E-3</v>
          </cell>
          <cell r="AN8">
            <v>3.6128770223772255</v>
          </cell>
          <cell r="AO8">
            <v>2.9605281605797149</v>
          </cell>
          <cell r="AP8">
            <v>6.25</v>
          </cell>
          <cell r="AQ8">
            <v>10</v>
          </cell>
          <cell r="AR8">
            <v>1E-4</v>
          </cell>
          <cell r="AS8">
            <v>28.410126167314683</v>
          </cell>
          <cell r="AT8">
            <v>1.9424063391374831</v>
          </cell>
          <cell r="AU8">
            <v>10</v>
          </cell>
          <cell r="AV8">
            <v>0.93400000000000005</v>
          </cell>
          <cell r="AW8">
            <v>3.9185864714829921</v>
          </cell>
          <cell r="AX8">
            <v>1.6619690369596019</v>
          </cell>
          <cell r="AY8">
            <v>10</v>
          </cell>
          <cell r="AZ8">
            <v>0.90010000000000001</v>
          </cell>
          <cell r="BA8">
            <v>5.3331947083647915</v>
          </cell>
          <cell r="BB8">
            <v>1.4733280612578517</v>
          </cell>
          <cell r="BC8">
            <v>10</v>
          </cell>
          <cell r="BD8">
            <v>10</v>
          </cell>
          <cell r="BE8">
            <v>1E-4</v>
          </cell>
          <cell r="BF8">
            <v>20.252105503524465</v>
          </cell>
          <cell r="BG8">
            <v>2.7870928788839868</v>
          </cell>
          <cell r="BH8">
            <v>10</v>
          </cell>
          <cell r="BI8">
            <v>0.99960000000000004</v>
          </cell>
          <cell r="BJ8">
            <v>-1.3522232268433132</v>
          </cell>
          <cell r="BK8">
            <v>3.2692894526675533</v>
          </cell>
          <cell r="BL8">
            <v>10</v>
          </cell>
          <cell r="BM8">
            <v>0.99980000000000002</v>
          </cell>
          <cell r="BN8">
            <v>-1.1029239631772665</v>
          </cell>
          <cell r="BO8">
            <v>1.5210018906144354</v>
          </cell>
        </row>
        <row r="9">
          <cell r="P9">
            <v>1</v>
          </cell>
          <cell r="Q9">
            <v>9</v>
          </cell>
          <cell r="R9">
            <v>0.32719999999999999</v>
          </cell>
          <cell r="S9">
            <v>9.6905945682769108</v>
          </cell>
          <cell r="T9">
            <v>1.9828455363001933</v>
          </cell>
          <cell r="U9">
            <v>10</v>
          </cell>
          <cell r="V9">
            <v>0.99660000000000004</v>
          </cell>
          <cell r="W9">
            <v>7.7163298458054914</v>
          </cell>
          <cell r="X9">
            <v>2.1469472790434452</v>
          </cell>
          <cell r="Y9">
            <v>10</v>
          </cell>
          <cell r="Z9">
            <v>0.87990000000000002</v>
          </cell>
          <cell r="AA9">
            <v>4.3063974657963753</v>
          </cell>
          <cell r="AB9">
            <v>2.1151202928528625</v>
          </cell>
          <cell r="AC9">
            <v>25</v>
          </cell>
          <cell r="AD9">
            <v>10</v>
          </cell>
          <cell r="AE9">
            <v>3.7499999999999999E-2</v>
          </cell>
          <cell r="AF9">
            <v>2.459559574695521</v>
          </cell>
          <cell r="AG9">
            <v>4.3236104515091904</v>
          </cell>
          <cell r="AH9">
            <v>10</v>
          </cell>
          <cell r="AI9">
            <v>0.36699999999999999</v>
          </cell>
          <cell r="AJ9">
            <v>-1.4740156600908629</v>
          </cell>
          <cell r="AK9">
            <v>2.0076179309165023</v>
          </cell>
          <cell r="AL9">
            <v>9</v>
          </cell>
          <cell r="AM9">
            <v>7.9500000000000001E-2</v>
          </cell>
          <cell r="AN9">
            <v>4.5525241383512878</v>
          </cell>
          <cell r="AO9">
            <v>4.2213613328569508</v>
          </cell>
          <cell r="AP9">
            <v>12.5</v>
          </cell>
          <cell r="AQ9">
            <v>10</v>
          </cell>
          <cell r="AR9">
            <v>1E-4</v>
          </cell>
          <cell r="AS9">
            <v>35.591552589808281</v>
          </cell>
          <cell r="AT9">
            <v>1.7129008918842459</v>
          </cell>
          <cell r="AU9">
            <v>10</v>
          </cell>
          <cell r="AV9">
            <v>0.57250000000000001</v>
          </cell>
          <cell r="AW9">
            <v>2.5668517951258054</v>
          </cell>
          <cell r="AX9">
            <v>1.947639920493216</v>
          </cell>
          <cell r="AY9">
            <v>10</v>
          </cell>
          <cell r="AZ9">
            <v>0.99939999999999996</v>
          </cell>
          <cell r="BA9">
            <v>1.7890945459486012</v>
          </cell>
          <cell r="BB9">
            <v>2.8654428532510492</v>
          </cell>
          <cell r="BC9">
            <v>20</v>
          </cell>
          <cell r="BD9">
            <v>10</v>
          </cell>
          <cell r="BE9">
            <v>3.2000000000000002E-3</v>
          </cell>
          <cell r="BF9">
            <v>12.72858374007869</v>
          </cell>
          <cell r="BG9">
            <v>2.257014436833582</v>
          </cell>
          <cell r="BH9">
            <v>10</v>
          </cell>
          <cell r="BI9">
            <v>0.99939999999999996</v>
          </cell>
          <cell r="BJ9">
            <v>1.838675219040572</v>
          </cell>
          <cell r="BK9">
            <v>1.7951459773226333</v>
          </cell>
          <cell r="BL9">
            <v>9</v>
          </cell>
          <cell r="BM9">
            <v>0.99709999999999999</v>
          </cell>
          <cell r="BN9">
            <v>-1.6371484950400861</v>
          </cell>
          <cell r="BO9">
            <v>5.9065028535028752</v>
          </cell>
        </row>
        <row r="10">
          <cell r="P10">
            <v>2</v>
          </cell>
          <cell r="Q10">
            <v>10</v>
          </cell>
          <cell r="R10">
            <v>3.8399999999999997E-2</v>
          </cell>
          <cell r="S10">
            <v>6.81981844752071</v>
          </cell>
          <cell r="T10">
            <v>2.3053844812364681</v>
          </cell>
          <cell r="U10">
            <v>10</v>
          </cell>
          <cell r="V10">
            <v>0.18679999999999999</v>
          </cell>
          <cell r="W10">
            <v>7.0710027226687497</v>
          </cell>
          <cell r="X10">
            <v>2.3707028115374968</v>
          </cell>
          <cell r="Y10">
            <v>10</v>
          </cell>
          <cell r="Z10">
            <v>0.83540000000000003</v>
          </cell>
          <cell r="AA10">
            <v>1.5574093018924582</v>
          </cell>
          <cell r="AB10">
            <v>2.1431477753254087</v>
          </cell>
          <cell r="AC10">
            <v>50</v>
          </cell>
          <cell r="AD10">
            <v>10</v>
          </cell>
          <cell r="AE10">
            <v>0.6028</v>
          </cell>
          <cell r="AF10">
            <v>2.3708427879629115</v>
          </cell>
          <cell r="AG10">
            <v>3.5002557603815783</v>
          </cell>
          <cell r="AH10">
            <v>10</v>
          </cell>
          <cell r="AI10">
            <v>0.1469</v>
          </cell>
          <cell r="AJ10">
            <v>2.0371913286270029</v>
          </cell>
          <cell r="AK10">
            <v>4.643111404947402</v>
          </cell>
          <cell r="AL10">
            <v>10</v>
          </cell>
          <cell r="AM10">
            <v>2.2000000000000001E-3</v>
          </cell>
          <cell r="AN10">
            <v>15.208593310384922</v>
          </cell>
          <cell r="AO10">
            <v>3.2419634670017423</v>
          </cell>
          <cell r="AP10">
            <v>25</v>
          </cell>
          <cell r="AQ10">
            <v>10</v>
          </cell>
          <cell r="AR10">
            <v>1.6999999999999999E-3</v>
          </cell>
          <cell r="AS10">
            <v>14.483449406940158</v>
          </cell>
          <cell r="AT10">
            <v>1.4764179846515542</v>
          </cell>
          <cell r="AU10">
            <v>10</v>
          </cell>
          <cell r="AV10">
            <v>0.59399999999999997</v>
          </cell>
          <cell r="AW10">
            <v>4.5947934199881377</v>
          </cell>
          <cell r="AX10">
            <v>1.851757277301989</v>
          </cell>
          <cell r="AY10">
            <v>10</v>
          </cell>
          <cell r="AZ10">
            <v>0.64629999999999999</v>
          </cell>
          <cell r="BA10">
            <v>3.7252398930713522</v>
          </cell>
          <cell r="BB10">
            <v>1.9338392443167296</v>
          </cell>
        </row>
        <row r="62">
          <cell r="R62">
            <v>10</v>
          </cell>
          <cell r="T62">
            <v>3.4085650071896048</v>
          </cell>
          <cell r="U62">
            <v>7.3553469596543809E-4</v>
          </cell>
          <cell r="AC62">
            <v>10</v>
          </cell>
          <cell r="AE62">
            <v>6.6943142699770668</v>
          </cell>
          <cell r="AF62">
            <v>7.1545295704266836E-8</v>
          </cell>
          <cell r="AN62">
            <v>10</v>
          </cell>
          <cell r="AP62">
            <v>9.2562131420545519</v>
          </cell>
          <cell r="AQ62">
            <v>1.3469506802431829E-10</v>
          </cell>
          <cell r="AY62">
            <v>9</v>
          </cell>
          <cell r="BA62">
            <v>10.365990632691226</v>
          </cell>
          <cell r="BB62">
            <v>7.9339831048053061E-11</v>
          </cell>
          <cell r="BI62">
            <v>9</v>
          </cell>
          <cell r="BK62">
            <v>7.0507760323416706</v>
          </cell>
          <cell r="BL62">
            <v>1.2346441364996887E-7</v>
          </cell>
          <cell r="BS62">
            <v>9</v>
          </cell>
          <cell r="BU62">
            <v>6.7957512174187276</v>
          </cell>
          <cell r="BV62">
            <v>2.2573360556727398E-7</v>
          </cell>
        </row>
        <row r="63">
          <cell r="R63">
            <v>98</v>
          </cell>
          <cell r="AC63">
            <v>99</v>
          </cell>
          <cell r="AN63">
            <v>97</v>
          </cell>
          <cell r="AY63">
            <v>90</v>
          </cell>
          <cell r="BI63">
            <v>89</v>
          </cell>
          <cell r="BS63">
            <v>89</v>
          </cell>
        </row>
      </sheetData>
      <sheetData sheetId="8">
        <row r="5">
          <cell r="P5">
            <v>0</v>
          </cell>
          <cell r="Q5">
            <v>10</v>
          </cell>
          <cell r="S5">
            <v>1.0000000000000004</v>
          </cell>
          <cell r="T5">
            <v>3.1200172260497592</v>
          </cell>
          <cell r="U5">
            <v>10</v>
          </cell>
          <cell r="W5">
            <v>1.0000000000000002</v>
          </cell>
          <cell r="X5">
            <v>1.4866895622954013</v>
          </cell>
          <cell r="Y5">
            <v>10</v>
          </cell>
          <cell r="AA5">
            <v>0.99999999999999967</v>
          </cell>
          <cell r="AB5">
            <v>1.5091954973414865</v>
          </cell>
          <cell r="AC5">
            <v>0</v>
          </cell>
          <cell r="AD5">
            <v>10</v>
          </cell>
          <cell r="AF5">
            <v>1.0000000000000004</v>
          </cell>
          <cell r="AG5">
            <v>3.1200172260497592</v>
          </cell>
          <cell r="AH5">
            <v>10</v>
          </cell>
          <cell r="AJ5">
            <v>1.0000000000000002</v>
          </cell>
          <cell r="AK5">
            <v>1.4866895622954013</v>
          </cell>
          <cell r="AL5">
            <v>10</v>
          </cell>
          <cell r="AN5">
            <v>0.99999999999999967</v>
          </cell>
          <cell r="AO5">
            <v>1.5091954973414865</v>
          </cell>
          <cell r="AP5">
            <v>0</v>
          </cell>
          <cell r="AQ5">
            <v>10</v>
          </cell>
          <cell r="AS5">
            <v>1</v>
          </cell>
          <cell r="AT5">
            <v>1.4617546362629077</v>
          </cell>
          <cell r="AU5">
            <v>10</v>
          </cell>
          <cell r="AW5">
            <v>1</v>
          </cell>
          <cell r="AX5">
            <v>3.1820491517089495</v>
          </cell>
          <cell r="AY5">
            <v>10</v>
          </cell>
          <cell r="BA5">
            <v>0.99999999999999956</v>
          </cell>
          <cell r="BB5">
            <v>1.6532509828839479</v>
          </cell>
          <cell r="BC5">
            <v>0</v>
          </cell>
          <cell r="BD5">
            <v>10</v>
          </cell>
          <cell r="BF5">
            <v>1</v>
          </cell>
          <cell r="BG5">
            <v>1.4617546362629077</v>
          </cell>
          <cell r="BH5">
            <v>10</v>
          </cell>
          <cell r="BJ5">
            <v>1</v>
          </cell>
          <cell r="BK5">
            <v>3.1820491517089495</v>
          </cell>
          <cell r="BL5">
            <v>10</v>
          </cell>
          <cell r="BN5">
            <v>0.99999999999999956</v>
          </cell>
          <cell r="BO5">
            <v>1.6532509828839479</v>
          </cell>
        </row>
        <row r="6">
          <cell r="P6">
            <v>0.125</v>
          </cell>
          <cell r="Q6">
            <v>9</v>
          </cell>
          <cell r="R6">
            <v>0.37990000000000002</v>
          </cell>
          <cell r="S6">
            <v>-2.1800750145454462</v>
          </cell>
          <cell r="T6">
            <v>1.6730300603003223</v>
          </cell>
          <cell r="U6">
            <v>9</v>
          </cell>
          <cell r="V6">
            <v>9.7999999999999997E-3</v>
          </cell>
          <cell r="W6">
            <v>1.395341755144677</v>
          </cell>
          <cell r="X6">
            <v>1.7918920957038815</v>
          </cell>
          <cell r="Y6">
            <v>10</v>
          </cell>
          <cell r="Z6">
            <v>0.1867</v>
          </cell>
          <cell r="AA6">
            <v>1.7739926103042996</v>
          </cell>
          <cell r="AB6">
            <v>1.3702316140712816</v>
          </cell>
          <cell r="AC6">
            <v>3.125</v>
          </cell>
          <cell r="AD6">
            <v>10</v>
          </cell>
          <cell r="AE6">
            <v>4.0000000000000002E-4</v>
          </cell>
          <cell r="AF6">
            <v>1.0835256702637734</v>
          </cell>
          <cell r="AG6">
            <v>3.2452536402535888</v>
          </cell>
          <cell r="AH6">
            <v>10</v>
          </cell>
          <cell r="AI6">
            <v>6.9999999999999999E-4</v>
          </cell>
          <cell r="AJ6">
            <v>3.5848551211355404</v>
          </cell>
          <cell r="AK6">
            <v>2.6927826974858102</v>
          </cell>
          <cell r="AL6">
            <v>10</v>
          </cell>
          <cell r="AM6">
            <v>0.42299999999999999</v>
          </cell>
          <cell r="AN6">
            <v>-1.3265386096876168</v>
          </cell>
          <cell r="AO6">
            <v>1.3380595312192587</v>
          </cell>
          <cell r="AP6">
            <v>1.5625</v>
          </cell>
          <cell r="AQ6">
            <v>10</v>
          </cell>
          <cell r="AR6">
            <v>1E-4</v>
          </cell>
          <cell r="AS6">
            <v>1.3976864410218266</v>
          </cell>
          <cell r="AT6">
            <v>1.1500815343704913</v>
          </cell>
          <cell r="AU6">
            <v>10</v>
          </cell>
          <cell r="AV6">
            <v>0.40089999999999998</v>
          </cell>
          <cell r="AW6">
            <v>2.0423073557077283</v>
          </cell>
          <cell r="AX6">
            <v>1.6579081641535631</v>
          </cell>
          <cell r="AY6">
            <v>10</v>
          </cell>
          <cell r="AZ6">
            <v>0.99980000000000002</v>
          </cell>
          <cell r="BA6">
            <v>-1.0345475815189102</v>
          </cell>
          <cell r="BB6">
            <v>1.7861712754632613</v>
          </cell>
          <cell r="BC6">
            <v>2.5</v>
          </cell>
          <cell r="BD6">
            <v>10</v>
          </cell>
          <cell r="BE6">
            <v>1E-4</v>
          </cell>
          <cell r="BF6">
            <v>1.9180850157091389</v>
          </cell>
          <cell r="BG6">
            <v>1.4119905219555351</v>
          </cell>
          <cell r="BH6">
            <v>10</v>
          </cell>
          <cell r="BI6">
            <v>0.92220000000000002</v>
          </cell>
          <cell r="BJ6">
            <v>1.0958117664476896</v>
          </cell>
          <cell r="BK6">
            <v>1.8706650549190407</v>
          </cell>
          <cell r="BL6">
            <v>10</v>
          </cell>
          <cell r="BM6">
            <v>0.17599999999999999</v>
          </cell>
          <cell r="BN6">
            <v>1.285503317492946</v>
          </cell>
          <cell r="BO6">
            <v>1.4207621193930926</v>
          </cell>
        </row>
        <row r="7">
          <cell r="P7">
            <v>0.25</v>
          </cell>
          <cell r="Q7">
            <v>10</v>
          </cell>
          <cell r="R7">
            <v>3.6299999999999999E-2</v>
          </cell>
          <cell r="S7">
            <v>-1.3783945370426722</v>
          </cell>
          <cell r="T7">
            <v>2.0116120976783467</v>
          </cell>
          <cell r="U7">
            <v>10</v>
          </cell>
          <cell r="V7">
            <v>0.29149999999999998</v>
          </cell>
          <cell r="W7">
            <v>2.4288074954992016</v>
          </cell>
          <cell r="X7">
            <v>1.5351939468328808</v>
          </cell>
          <cell r="Y7">
            <v>10</v>
          </cell>
          <cell r="Z7">
            <v>0.99939999999999996</v>
          </cell>
          <cell r="AA7">
            <v>1.4539725173203097</v>
          </cell>
          <cell r="AB7">
            <v>1.8402326728520404</v>
          </cell>
          <cell r="AC7">
            <v>6.25</v>
          </cell>
          <cell r="AD7">
            <v>10</v>
          </cell>
          <cell r="AE7">
            <v>3.73E-2</v>
          </cell>
          <cell r="AF7">
            <v>-1.4157828454371038</v>
          </cell>
          <cell r="AG7">
            <v>1.9083770002385891</v>
          </cell>
          <cell r="AH7">
            <v>10</v>
          </cell>
          <cell r="AI7">
            <v>1.0800000000000001E-2</v>
          </cell>
          <cell r="AJ7">
            <v>2.074717366020665</v>
          </cell>
          <cell r="AK7">
            <v>2.4664630698446097</v>
          </cell>
          <cell r="AL7">
            <v>10</v>
          </cell>
          <cell r="AM7">
            <v>2.9999999999999997E-4</v>
          </cell>
          <cell r="AN7">
            <v>1.5819090615416231</v>
          </cell>
          <cell r="AO7">
            <v>2.1558399439782798</v>
          </cell>
          <cell r="AP7">
            <v>3.125</v>
          </cell>
          <cell r="AQ7">
            <v>8</v>
          </cell>
          <cell r="AR7">
            <v>1E-4</v>
          </cell>
          <cell r="AS7">
            <v>1.4423453769913452</v>
          </cell>
          <cell r="AT7">
            <v>1.6008347923827375</v>
          </cell>
          <cell r="AU7">
            <v>10</v>
          </cell>
          <cell r="AV7">
            <v>3.5700000000000003E-2</v>
          </cell>
          <cell r="AW7">
            <v>1.6651667620958841</v>
          </cell>
          <cell r="AX7">
            <v>1.8297350207865068</v>
          </cell>
          <cell r="AY7">
            <v>10</v>
          </cell>
          <cell r="AZ7">
            <v>0.99629999999999996</v>
          </cell>
          <cell r="BA7">
            <v>1.2959409654333323</v>
          </cell>
          <cell r="BB7">
            <v>2.0081979375431676</v>
          </cell>
          <cell r="BC7">
            <v>5</v>
          </cell>
          <cell r="BD7">
            <v>10</v>
          </cell>
          <cell r="BE7">
            <v>1.8200000000000001E-2</v>
          </cell>
          <cell r="BF7">
            <v>1.8171363367477655</v>
          </cell>
          <cell r="BG7">
            <v>1.4588552812891742</v>
          </cell>
          <cell r="BH7">
            <v>10</v>
          </cell>
          <cell r="BI7">
            <v>0.997</v>
          </cell>
          <cell r="BJ7">
            <v>1.365093717885167</v>
          </cell>
          <cell r="BK7">
            <v>1.3258332939341915</v>
          </cell>
          <cell r="BL7">
            <v>9</v>
          </cell>
          <cell r="BM7">
            <v>0.53269999999999995</v>
          </cell>
          <cell r="BN7">
            <v>-1.2353234933524424</v>
          </cell>
          <cell r="BO7">
            <v>1.5181350315647624</v>
          </cell>
        </row>
        <row r="8">
          <cell r="P8">
            <v>0.5</v>
          </cell>
          <cell r="Q8">
            <v>10</v>
          </cell>
          <cell r="R8">
            <v>5.1700000000000003E-2</v>
          </cell>
          <cell r="S8">
            <v>-1.25058229700385</v>
          </cell>
          <cell r="T8">
            <v>2.4604927509849208</v>
          </cell>
          <cell r="U8">
            <v>10</v>
          </cell>
          <cell r="V8">
            <v>0.27079999999999999</v>
          </cell>
          <cell r="W8">
            <v>1.6666080050919652</v>
          </cell>
          <cell r="X8">
            <v>1.791443155795619</v>
          </cell>
          <cell r="Y8">
            <v>10</v>
          </cell>
          <cell r="Z8">
            <v>9.1999999999999998E-3</v>
          </cell>
          <cell r="AA8">
            <v>1.3867105339490666</v>
          </cell>
          <cell r="AB8">
            <v>1.5678757352150454</v>
          </cell>
          <cell r="AC8">
            <v>12.5</v>
          </cell>
          <cell r="AD8">
            <v>10</v>
          </cell>
          <cell r="AE8">
            <v>0.84279999999999999</v>
          </cell>
          <cell r="AF8">
            <v>-1.7194335159506084</v>
          </cell>
          <cell r="AG8">
            <v>2.0563269339009551</v>
          </cell>
          <cell r="AH8">
            <v>10</v>
          </cell>
          <cell r="AI8">
            <v>1.3899999999999999E-2</v>
          </cell>
          <cell r="AJ8">
            <v>2.543088169482552</v>
          </cell>
          <cell r="AK8">
            <v>1.7417705676639283</v>
          </cell>
          <cell r="AL8">
            <v>10</v>
          </cell>
          <cell r="AM8">
            <v>3.3E-3</v>
          </cell>
          <cell r="AN8">
            <v>2.0153075208210067</v>
          </cell>
          <cell r="AO8">
            <v>2.348400304829994</v>
          </cell>
          <cell r="AP8">
            <v>6.25</v>
          </cell>
          <cell r="AQ8">
            <v>10</v>
          </cell>
          <cell r="AR8">
            <v>1E-4</v>
          </cell>
          <cell r="AS8">
            <v>1.5308504305178658</v>
          </cell>
          <cell r="AT8">
            <v>1.3847830050555736</v>
          </cell>
          <cell r="AU8">
            <v>9</v>
          </cell>
          <cell r="AV8">
            <v>0.93400000000000005</v>
          </cell>
          <cell r="AW8">
            <v>1.2751170001178294</v>
          </cell>
          <cell r="AX8">
            <v>1.748290163316659</v>
          </cell>
          <cell r="AY8">
            <v>10</v>
          </cell>
          <cell r="AZ8">
            <v>0.90010000000000001</v>
          </cell>
          <cell r="BA8">
            <v>-1.0006933874625819</v>
          </cell>
          <cell r="BB8">
            <v>1.5084882090811988</v>
          </cell>
          <cell r="BC8">
            <v>10</v>
          </cell>
          <cell r="BD8">
            <v>10</v>
          </cell>
          <cell r="BE8">
            <v>1E-4</v>
          </cell>
          <cell r="BF8">
            <v>1.2905624904517781</v>
          </cell>
          <cell r="BG8">
            <v>1.6673980821548164</v>
          </cell>
          <cell r="BH8">
            <v>10</v>
          </cell>
          <cell r="BI8">
            <v>0.99960000000000004</v>
          </cell>
          <cell r="BJ8">
            <v>1.1271399574298093</v>
          </cell>
          <cell r="BK8">
            <v>1.6784864874112218</v>
          </cell>
          <cell r="BL8">
            <v>10</v>
          </cell>
          <cell r="BM8">
            <v>0.99980000000000002</v>
          </cell>
          <cell r="BN8">
            <v>-1.3654091579454131</v>
          </cell>
          <cell r="BO8">
            <v>1.6725799435965847</v>
          </cell>
        </row>
        <row r="9">
          <cell r="P9">
            <v>1</v>
          </cell>
          <cell r="Q9">
            <v>9</v>
          </cell>
          <cell r="R9">
            <v>0.32719999999999999</v>
          </cell>
          <cell r="S9">
            <v>1.1230904124444894</v>
          </cell>
          <cell r="T9">
            <v>1.5863080085529184</v>
          </cell>
          <cell r="U9">
            <v>10</v>
          </cell>
          <cell r="V9">
            <v>0.99660000000000004</v>
          </cell>
          <cell r="W9">
            <v>1.0395180541142877</v>
          </cell>
          <cell r="X9">
            <v>1.4164062505042379</v>
          </cell>
          <cell r="Y9">
            <v>10</v>
          </cell>
          <cell r="Z9">
            <v>0.87990000000000002</v>
          </cell>
          <cell r="AA9">
            <v>-1.0386191036051007</v>
          </cell>
          <cell r="AB9">
            <v>1.5197152346969716</v>
          </cell>
          <cell r="AC9">
            <v>25</v>
          </cell>
          <cell r="AD9">
            <v>10</v>
          </cell>
          <cell r="AE9">
            <v>3.7499999999999999E-2</v>
          </cell>
          <cell r="AF9">
            <v>-1.4707988972750061</v>
          </cell>
          <cell r="AG9">
            <v>1.6255893211667791</v>
          </cell>
          <cell r="AH9">
            <v>10</v>
          </cell>
          <cell r="AI9">
            <v>0.36699999999999999</v>
          </cell>
          <cell r="AJ9">
            <v>2.0997945075386699</v>
          </cell>
          <cell r="AK9">
            <v>1.6238469120980474</v>
          </cell>
          <cell r="AL9">
            <v>8</v>
          </cell>
          <cell r="AM9">
            <v>7.9500000000000001E-2</v>
          </cell>
          <cell r="AN9">
            <v>2.0670643946714922</v>
          </cell>
          <cell r="AO9">
            <v>1.6011866443849672</v>
          </cell>
          <cell r="AP9">
            <v>12.5</v>
          </cell>
          <cell r="AQ9">
            <v>10</v>
          </cell>
          <cell r="AR9">
            <v>1E-4</v>
          </cell>
          <cell r="AS9">
            <v>1.1813717045280636</v>
          </cell>
          <cell r="AT9">
            <v>1.6959444642106281</v>
          </cell>
          <cell r="AU9">
            <v>10</v>
          </cell>
          <cell r="AV9">
            <v>0.57250000000000001</v>
          </cell>
          <cell r="AW9">
            <v>1.6088167418838326</v>
          </cell>
          <cell r="AX9">
            <v>2.1459481646709682</v>
          </cell>
          <cell r="AY9">
            <v>9</v>
          </cell>
          <cell r="AZ9">
            <v>0.99939999999999996</v>
          </cell>
          <cell r="BA9">
            <v>-1.1376960906778661</v>
          </cell>
          <cell r="BB9">
            <v>1.810759576730268</v>
          </cell>
          <cell r="BC9">
            <v>20</v>
          </cell>
          <cell r="BD9">
            <v>10</v>
          </cell>
          <cell r="BE9">
            <v>3.2000000000000002E-3</v>
          </cell>
          <cell r="BF9">
            <v>1.3332986770911968</v>
          </cell>
          <cell r="BG9">
            <v>1.9493532595948413</v>
          </cell>
          <cell r="BH9">
            <v>10</v>
          </cell>
          <cell r="BI9">
            <v>0.99939999999999996</v>
          </cell>
          <cell r="BJ9">
            <v>1.9234104558080749</v>
          </cell>
          <cell r="BK9">
            <v>1.9782430839664682</v>
          </cell>
          <cell r="BL9">
            <v>9</v>
          </cell>
          <cell r="BM9">
            <v>0.99709999999999999</v>
          </cell>
          <cell r="BN9">
            <v>1.2254055234039798</v>
          </cell>
          <cell r="BO9">
            <v>1.7763732222346749</v>
          </cell>
        </row>
        <row r="10">
          <cell r="P10">
            <v>2</v>
          </cell>
          <cell r="Q10">
            <v>10</v>
          </cell>
          <cell r="R10">
            <v>3.8399999999999997E-2</v>
          </cell>
          <cell r="S10">
            <v>-1.1544987944851728</v>
          </cell>
          <cell r="T10">
            <v>2.2151889846565771</v>
          </cell>
          <cell r="U10">
            <v>10</v>
          </cell>
          <cell r="V10">
            <v>0.18679999999999999</v>
          </cell>
          <cell r="W10">
            <v>1.539983416125547</v>
          </cell>
          <cell r="X10">
            <v>1.5172074108267346</v>
          </cell>
          <cell r="Y10">
            <v>10</v>
          </cell>
          <cell r="Z10">
            <v>0.83540000000000003</v>
          </cell>
          <cell r="AA10">
            <v>-1.1941631870745899</v>
          </cell>
          <cell r="AB10">
            <v>1.9640459709751079</v>
          </cell>
          <cell r="AC10">
            <v>50</v>
          </cell>
          <cell r="AD10">
            <v>9</v>
          </cell>
          <cell r="AE10">
            <v>0.6028</v>
          </cell>
          <cell r="AF10">
            <v>-1.0753066573571284</v>
          </cell>
          <cell r="AG10">
            <v>1.7729641858442549</v>
          </cell>
          <cell r="AH10">
            <v>10</v>
          </cell>
          <cell r="AI10">
            <v>0.1469</v>
          </cell>
          <cell r="AJ10">
            <v>3.1309087925019918</v>
          </cell>
          <cell r="AK10">
            <v>2.1509306118154634</v>
          </cell>
          <cell r="AL10">
            <v>9</v>
          </cell>
          <cell r="AM10">
            <v>2.2000000000000001E-3</v>
          </cell>
          <cell r="AN10">
            <v>2.8724051599345914</v>
          </cell>
          <cell r="AO10">
            <v>2.0863582944953789</v>
          </cell>
          <cell r="AP10">
            <v>25</v>
          </cell>
          <cell r="AQ10">
            <v>10</v>
          </cell>
          <cell r="AR10">
            <v>1.6999999999999999E-3</v>
          </cell>
          <cell r="AS10">
            <v>1.3438138767884986</v>
          </cell>
          <cell r="AT10">
            <v>1.376506064795737</v>
          </cell>
          <cell r="AU10">
            <v>10</v>
          </cell>
          <cell r="AV10">
            <v>0.59399999999999997</v>
          </cell>
          <cell r="AW10">
            <v>1.1502918933506061</v>
          </cell>
          <cell r="AX10">
            <v>1.6643430549924243</v>
          </cell>
          <cell r="AY10">
            <v>10</v>
          </cell>
          <cell r="AZ10">
            <v>0.64629999999999999</v>
          </cell>
          <cell r="BA10">
            <v>-1.1008872097558167</v>
          </cell>
          <cell r="BB10">
            <v>1.6665178645507632</v>
          </cell>
        </row>
        <row r="62">
          <cell r="R62">
            <v>10</v>
          </cell>
          <cell r="T62">
            <v>1.1260287387406729</v>
          </cell>
          <cell r="U62">
            <v>0.35112750973252904</v>
          </cell>
          <cell r="AC62">
            <v>10</v>
          </cell>
          <cell r="AE62">
            <v>4.0484950429501092</v>
          </cell>
          <cell r="AF62">
            <v>1.1462344119568535E-4</v>
          </cell>
          <cell r="AN62">
            <v>10</v>
          </cell>
          <cell r="AP62">
            <v>4.5826799224604695</v>
          </cell>
          <cell r="AQ62">
            <v>2.5806044275932662E-5</v>
          </cell>
          <cell r="AY62">
            <v>9</v>
          </cell>
          <cell r="BA62">
            <v>1.7065847342741223</v>
          </cell>
          <cell r="BB62">
            <v>9.9311259209662855E-2</v>
          </cell>
          <cell r="BI62">
            <v>9</v>
          </cell>
          <cell r="BK62">
            <v>0.97741312766858612</v>
          </cell>
          <cell r="BL62">
            <v>0.46429261700994318</v>
          </cell>
          <cell r="BS62">
            <v>9</v>
          </cell>
          <cell r="BU62">
            <v>1.1962570229797624</v>
          </cell>
          <cell r="BV62">
            <v>0.30776625275229486</v>
          </cell>
        </row>
        <row r="63">
          <cell r="R63">
            <v>96</v>
          </cell>
          <cell r="AC63">
            <v>98</v>
          </cell>
          <cell r="AN63">
            <v>96</v>
          </cell>
          <cell r="AY63">
            <v>88</v>
          </cell>
          <cell r="BI63">
            <v>88</v>
          </cell>
          <cell r="BS63">
            <v>87</v>
          </cell>
        </row>
      </sheetData>
      <sheetData sheetId="9">
        <row r="5">
          <cell r="P5">
            <v>0</v>
          </cell>
          <cell r="Q5">
            <v>10</v>
          </cell>
          <cell r="S5">
            <v>1.0000000000000002</v>
          </cell>
          <cell r="T5">
            <v>4.5000121944224887</v>
          </cell>
          <cell r="U5">
            <v>10</v>
          </cell>
          <cell r="W5">
            <v>1.0000000000000002</v>
          </cell>
          <cell r="X5">
            <v>3.0840134941996964</v>
          </cell>
          <cell r="Y5">
            <v>10</v>
          </cell>
          <cell r="AA5">
            <v>1.0000000000000018</v>
          </cell>
          <cell r="AB5">
            <v>1.9509369728276029</v>
          </cell>
          <cell r="AC5">
            <v>0</v>
          </cell>
          <cell r="AD5">
            <v>10</v>
          </cell>
          <cell r="AF5">
            <v>1.0000000000000002</v>
          </cell>
          <cell r="AG5">
            <v>4.5000121944224887</v>
          </cell>
          <cell r="AH5">
            <v>10</v>
          </cell>
          <cell r="AJ5">
            <v>1.0000000000000002</v>
          </cell>
          <cell r="AK5">
            <v>3.0840134941996964</v>
          </cell>
          <cell r="AL5">
            <v>10</v>
          </cell>
          <cell r="AN5">
            <v>1.0000000000000018</v>
          </cell>
          <cell r="AO5">
            <v>1.9509369728276029</v>
          </cell>
          <cell r="AP5">
            <v>0</v>
          </cell>
          <cell r="AQ5">
            <v>10</v>
          </cell>
          <cell r="AS5">
            <v>1.0000000000000007</v>
          </cell>
          <cell r="AT5">
            <v>3.4054190463469718</v>
          </cell>
          <cell r="AU5">
            <v>10</v>
          </cell>
          <cell r="AW5">
            <v>1.0000000000000007</v>
          </cell>
          <cell r="AX5">
            <v>6.3810047463556554</v>
          </cell>
          <cell r="AY5">
            <v>10</v>
          </cell>
          <cell r="BA5">
            <v>0.999999999999999</v>
          </cell>
          <cell r="BB5">
            <v>2.7401753910288726</v>
          </cell>
          <cell r="BC5">
            <v>0</v>
          </cell>
          <cell r="BD5">
            <v>10</v>
          </cell>
          <cell r="BF5">
            <v>1.0000000000000007</v>
          </cell>
          <cell r="BG5">
            <v>3.4054190463469718</v>
          </cell>
          <cell r="BH5">
            <v>10</v>
          </cell>
          <cell r="BJ5">
            <v>1.0000000000000007</v>
          </cell>
          <cell r="BK5">
            <v>6.3810047463556554</v>
          </cell>
          <cell r="BL5">
            <v>10</v>
          </cell>
          <cell r="BN5">
            <v>0.999999999999999</v>
          </cell>
          <cell r="BO5">
            <v>2.7401753910288726</v>
          </cell>
        </row>
        <row r="6">
          <cell r="P6">
            <v>0.125</v>
          </cell>
          <cell r="Q6">
            <v>10</v>
          </cell>
          <cell r="R6">
            <v>0.37990000000000002</v>
          </cell>
          <cell r="S6">
            <v>-2.1789000213075918</v>
          </cell>
          <cell r="T6">
            <v>1.6144122253581301</v>
          </cell>
          <cell r="U6">
            <v>10</v>
          </cell>
          <cell r="V6">
            <v>9.7999999999999997E-3</v>
          </cell>
          <cell r="W6">
            <v>-1.8640215233791362</v>
          </cell>
          <cell r="X6">
            <v>2.140624542293267</v>
          </cell>
          <cell r="Y6">
            <v>10</v>
          </cell>
          <cell r="Z6">
            <v>0.1867</v>
          </cell>
          <cell r="AA6">
            <v>1.0504445440107553</v>
          </cell>
          <cell r="AB6">
            <v>2.4203865859322335</v>
          </cell>
          <cell r="AC6">
            <v>3.125</v>
          </cell>
          <cell r="AD6">
            <v>10</v>
          </cell>
          <cell r="AE6">
            <v>4.0000000000000002E-4</v>
          </cell>
          <cell r="AF6">
            <v>-1.9215448719930832</v>
          </cell>
          <cell r="AG6">
            <v>3.8937899844603217</v>
          </cell>
          <cell r="AH6">
            <v>10</v>
          </cell>
          <cell r="AI6">
            <v>6.9999999999999999E-4</v>
          </cell>
          <cell r="AJ6">
            <v>-2.2208087929753888</v>
          </cell>
          <cell r="AK6">
            <v>2.7687121259873617</v>
          </cell>
          <cell r="AL6">
            <v>10</v>
          </cell>
          <cell r="AM6">
            <v>0.42299999999999999</v>
          </cell>
          <cell r="AN6">
            <v>-4.01017908844746</v>
          </cell>
          <cell r="AO6">
            <v>2.4519792356252363</v>
          </cell>
          <cell r="AP6">
            <v>1.5625</v>
          </cell>
          <cell r="AQ6">
            <v>10</v>
          </cell>
          <cell r="AR6">
            <v>1E-4</v>
          </cell>
          <cell r="AS6">
            <v>1.0755247621267658</v>
          </cell>
          <cell r="AT6">
            <v>1.9060454282034185</v>
          </cell>
          <cell r="AU6">
            <v>10</v>
          </cell>
          <cell r="AV6">
            <v>0.40089999999999998</v>
          </cell>
          <cell r="AW6">
            <v>1.5190822647360194</v>
          </cell>
          <cell r="AX6">
            <v>2.3400551506085208</v>
          </cell>
          <cell r="AY6">
            <v>10</v>
          </cell>
          <cell r="AZ6">
            <v>0.99980000000000002</v>
          </cell>
          <cell r="BA6">
            <v>1.1328838852957974</v>
          </cell>
          <cell r="BB6">
            <v>2.345698171667062</v>
          </cell>
          <cell r="BC6">
            <v>2.5</v>
          </cell>
          <cell r="BD6">
            <v>10</v>
          </cell>
          <cell r="BE6">
            <v>1E-4</v>
          </cell>
          <cell r="BF6">
            <v>1.1889323815561064</v>
          </cell>
          <cell r="BG6">
            <v>2.8783519423410455</v>
          </cell>
          <cell r="BH6">
            <v>10</v>
          </cell>
          <cell r="BI6">
            <v>0.92220000000000002</v>
          </cell>
          <cell r="BJ6">
            <v>1.8200776481617968</v>
          </cell>
          <cell r="BK6">
            <v>1.9582791754017392</v>
          </cell>
          <cell r="BL6">
            <v>10</v>
          </cell>
          <cell r="BM6">
            <v>0.17599999999999999</v>
          </cell>
          <cell r="BN6">
            <v>1.4613819904771863</v>
          </cell>
          <cell r="BO6">
            <v>3.1668167922306627</v>
          </cell>
        </row>
        <row r="7">
          <cell r="P7">
            <v>0.25</v>
          </cell>
          <cell r="Q7">
            <v>10</v>
          </cell>
          <cell r="R7">
            <v>3.6299999999999999E-2</v>
          </cell>
          <cell r="S7">
            <v>-2.1870540710114783</v>
          </cell>
          <cell r="T7">
            <v>2.7251772189543888</v>
          </cell>
          <cell r="U7">
            <v>10</v>
          </cell>
          <cell r="V7">
            <v>0.29149999999999998</v>
          </cell>
          <cell r="W7">
            <v>-1.5081206528142943</v>
          </cell>
          <cell r="X7">
            <v>3.0504815682591815</v>
          </cell>
          <cell r="Y7">
            <v>10</v>
          </cell>
          <cell r="Z7">
            <v>0.99939999999999996</v>
          </cell>
          <cell r="AA7">
            <v>1.0374199365656129</v>
          </cell>
          <cell r="AB7">
            <v>2.7530198650623343</v>
          </cell>
          <cell r="AC7">
            <v>6.25</v>
          </cell>
          <cell r="AD7">
            <v>10</v>
          </cell>
          <cell r="AE7">
            <v>3.73E-2</v>
          </cell>
          <cell r="AF7">
            <v>-2.349901035598863</v>
          </cell>
          <cell r="AG7">
            <v>2.6209683213661465</v>
          </cell>
          <cell r="AH7">
            <v>10</v>
          </cell>
          <cell r="AI7">
            <v>1.0800000000000001E-2</v>
          </cell>
          <cell r="AJ7">
            <v>-1.9159835640237399</v>
          </cell>
          <cell r="AK7">
            <v>2.9779210910670613</v>
          </cell>
          <cell r="AL7">
            <v>10</v>
          </cell>
          <cell r="AM7">
            <v>2.9999999999999997E-4</v>
          </cell>
          <cell r="AN7">
            <v>-1.1370796640753502</v>
          </cell>
          <cell r="AO7">
            <v>3.2362539211954058</v>
          </cell>
          <cell r="AP7">
            <v>3.125</v>
          </cell>
          <cell r="AQ7">
            <v>10</v>
          </cell>
          <cell r="AR7">
            <v>1E-4</v>
          </cell>
          <cell r="AS7">
            <v>3.3149796179519702</v>
          </cell>
          <cell r="AT7">
            <v>2.2678260852192516</v>
          </cell>
          <cell r="AU7">
            <v>10</v>
          </cell>
          <cell r="AV7">
            <v>3.5700000000000003E-2</v>
          </cell>
          <cell r="AW7">
            <v>1.7503781894284873</v>
          </cell>
          <cell r="AX7">
            <v>2.7964555077395019</v>
          </cell>
          <cell r="AY7">
            <v>10</v>
          </cell>
          <cell r="AZ7">
            <v>0.99629999999999996</v>
          </cell>
          <cell r="BA7">
            <v>-1.0577509636184288</v>
          </cell>
          <cell r="BB7">
            <v>3.3606694115190887</v>
          </cell>
          <cell r="BC7">
            <v>5</v>
          </cell>
          <cell r="BD7">
            <v>10</v>
          </cell>
          <cell r="BE7">
            <v>1.8200000000000001E-2</v>
          </cell>
          <cell r="BF7">
            <v>1.8514642165646604</v>
          </cell>
          <cell r="BG7">
            <v>2.0348954705152149</v>
          </cell>
          <cell r="BH7">
            <v>10</v>
          </cell>
          <cell r="BI7">
            <v>0.997</v>
          </cell>
          <cell r="BJ7">
            <v>-1.8803484050182508</v>
          </cell>
          <cell r="BK7">
            <v>2.2361642717377883</v>
          </cell>
          <cell r="BL7">
            <v>10</v>
          </cell>
          <cell r="BM7">
            <v>0.53269999999999995</v>
          </cell>
          <cell r="BN7">
            <v>1.1741906442251089</v>
          </cell>
          <cell r="BO7">
            <v>2.1479578736667735</v>
          </cell>
        </row>
        <row r="8">
          <cell r="P8">
            <v>0.5</v>
          </cell>
          <cell r="Q8">
            <v>10</v>
          </cell>
          <cell r="R8">
            <v>5.1700000000000003E-2</v>
          </cell>
          <cell r="S8">
            <v>-2.0627943512738645</v>
          </cell>
          <cell r="T8">
            <v>4.5084463588974888</v>
          </cell>
          <cell r="U8">
            <v>10</v>
          </cell>
          <cell r="V8">
            <v>0.27079999999999999</v>
          </cell>
          <cell r="W8">
            <v>-1.7041888124917108</v>
          </cell>
          <cell r="X8">
            <v>2.1809915010229499</v>
          </cell>
          <cell r="Y8">
            <v>10</v>
          </cell>
          <cell r="Z8">
            <v>9.1999999999999998E-3</v>
          </cell>
          <cell r="AA8">
            <v>1.2974389602530763</v>
          </cell>
          <cell r="AB8">
            <v>2.6620334538869357</v>
          </cell>
          <cell r="AC8">
            <v>12.5</v>
          </cell>
          <cell r="AD8">
            <v>10</v>
          </cell>
          <cell r="AE8">
            <v>0.84279999999999999</v>
          </cell>
          <cell r="AF8">
            <v>-4.3891249249929585</v>
          </cell>
          <cell r="AG8">
            <v>2.4680372924436971</v>
          </cell>
          <cell r="AH8">
            <v>10</v>
          </cell>
          <cell r="AI8">
            <v>1.3899999999999999E-2</v>
          </cell>
          <cell r="AJ8">
            <v>-1.4453496257127785</v>
          </cell>
          <cell r="AK8">
            <v>3.2389675981504817</v>
          </cell>
          <cell r="AL8">
            <v>10</v>
          </cell>
          <cell r="AM8">
            <v>3.3E-3</v>
          </cell>
          <cell r="AN8">
            <v>1.4034717260390777</v>
          </cell>
          <cell r="AO8">
            <v>3.6204022975838863</v>
          </cell>
          <cell r="AP8">
            <v>6.25</v>
          </cell>
          <cell r="AQ8">
            <v>10</v>
          </cell>
          <cell r="AR8">
            <v>1E-4</v>
          </cell>
          <cell r="AS8">
            <v>2.1769878162272622</v>
          </cell>
          <cell r="AT8">
            <v>2.5204665106195074</v>
          </cell>
          <cell r="AU8">
            <v>10</v>
          </cell>
          <cell r="AV8">
            <v>0.93400000000000005</v>
          </cell>
          <cell r="AW8">
            <v>1.3787236689857774</v>
          </cell>
          <cell r="AX8">
            <v>2.5642329807415067</v>
          </cell>
          <cell r="AY8">
            <v>10</v>
          </cell>
          <cell r="AZ8">
            <v>0.90010000000000001</v>
          </cell>
          <cell r="BA8">
            <v>1.3085780714550088</v>
          </cell>
          <cell r="BB8">
            <v>1.9913557464434801</v>
          </cell>
          <cell r="BC8">
            <v>10</v>
          </cell>
          <cell r="BD8">
            <v>10</v>
          </cell>
          <cell r="BE8">
            <v>1E-4</v>
          </cell>
          <cell r="BF8">
            <v>-1.1431383354140363</v>
          </cell>
          <cell r="BG8">
            <v>3.5768476320370164</v>
          </cell>
          <cell r="BH8">
            <v>10</v>
          </cell>
          <cell r="BI8">
            <v>0.99960000000000004</v>
          </cell>
          <cell r="BJ8">
            <v>-1.0809751314765765</v>
          </cell>
          <cell r="BK8">
            <v>4.9151127409795183</v>
          </cell>
          <cell r="BL8">
            <v>10</v>
          </cell>
          <cell r="BM8">
            <v>0.99980000000000002</v>
          </cell>
          <cell r="BN8">
            <v>1.1077763676054322</v>
          </cell>
          <cell r="BO8">
            <v>2.3831172045997833</v>
          </cell>
        </row>
        <row r="9">
          <cell r="P9">
            <v>1</v>
          </cell>
          <cell r="Q9">
            <v>9</v>
          </cell>
          <cell r="R9">
            <v>0.32719999999999999</v>
          </cell>
          <cell r="S9">
            <v>-1.6379136028239285</v>
          </cell>
          <cell r="T9">
            <v>2.5608282516428931</v>
          </cell>
          <cell r="U9">
            <v>10</v>
          </cell>
          <cell r="V9">
            <v>0.99660000000000004</v>
          </cell>
          <cell r="W9">
            <v>-2.0336694228211432</v>
          </cell>
          <cell r="X9">
            <v>2.3403276953425305</v>
          </cell>
          <cell r="Y9">
            <v>10</v>
          </cell>
          <cell r="Z9">
            <v>0.87990000000000002</v>
          </cell>
          <cell r="AA9">
            <v>-1.7834449279585998</v>
          </cell>
          <cell r="AB9">
            <v>2.4321729413545676</v>
          </cell>
          <cell r="AC9">
            <v>25</v>
          </cell>
          <cell r="AD9">
            <v>10</v>
          </cell>
          <cell r="AE9">
            <v>3.7499999999999999E-2</v>
          </cell>
          <cell r="AF9">
            <v>-2.1698570482366759</v>
          </cell>
          <cell r="AG9">
            <v>2.8877846170767851</v>
          </cell>
          <cell r="AH9">
            <v>10</v>
          </cell>
          <cell r="AI9">
            <v>0.36699999999999999</v>
          </cell>
          <cell r="AJ9">
            <v>-1.241213980401171</v>
          </cell>
          <cell r="AK9">
            <v>2.3557552606732139</v>
          </cell>
          <cell r="AL9">
            <v>9</v>
          </cell>
          <cell r="AM9">
            <v>7.9500000000000001E-2</v>
          </cell>
          <cell r="AN9">
            <v>-1.6457026664657057</v>
          </cell>
          <cell r="AO9">
            <v>2.6789035292420289</v>
          </cell>
          <cell r="AP9">
            <v>12.5</v>
          </cell>
          <cell r="AQ9">
            <v>10</v>
          </cell>
          <cell r="AR9">
            <v>1E-4</v>
          </cell>
          <cell r="AS9">
            <v>2.9576738321645282</v>
          </cell>
          <cell r="AT9">
            <v>2.1915208316659625</v>
          </cell>
          <cell r="AU9">
            <v>10</v>
          </cell>
          <cell r="AV9">
            <v>0.57250000000000001</v>
          </cell>
          <cell r="AW9">
            <v>1.7218983766778091</v>
          </cell>
          <cell r="AX9">
            <v>2.4667653365337991</v>
          </cell>
          <cell r="AY9">
            <v>10</v>
          </cell>
          <cell r="AZ9">
            <v>0.99939999999999996</v>
          </cell>
          <cell r="BA9">
            <v>-1.1445419726385515</v>
          </cell>
          <cell r="BB9">
            <v>2.6530613606693754</v>
          </cell>
          <cell r="BC9">
            <v>20</v>
          </cell>
          <cell r="BD9">
            <v>10</v>
          </cell>
          <cell r="BE9">
            <v>3.2000000000000002E-3</v>
          </cell>
          <cell r="BF9">
            <v>-1.0592183346838759</v>
          </cell>
          <cell r="BG9">
            <v>2.7870968706868302</v>
          </cell>
          <cell r="BH9">
            <v>10</v>
          </cell>
          <cell r="BI9">
            <v>0.99939999999999996</v>
          </cell>
          <cell r="BJ9">
            <v>1.4041204175536968</v>
          </cell>
          <cell r="BK9">
            <v>1.5744599576338676</v>
          </cell>
          <cell r="BL9">
            <v>9</v>
          </cell>
          <cell r="BM9">
            <v>0.99709999999999999</v>
          </cell>
          <cell r="BN9">
            <v>1.5810970509043001</v>
          </cell>
          <cell r="BO9">
            <v>1.9363844582564633</v>
          </cell>
        </row>
        <row r="10">
          <cell r="P10">
            <v>2</v>
          </cell>
          <cell r="Q10">
            <v>10</v>
          </cell>
          <cell r="R10">
            <v>3.8399999999999997E-2</v>
          </cell>
          <cell r="S10">
            <v>-3.6865380987528464</v>
          </cell>
          <cell r="T10">
            <v>3.7599359872016849</v>
          </cell>
          <cell r="U10">
            <v>10</v>
          </cell>
          <cell r="V10">
            <v>0.18679999999999999</v>
          </cell>
          <cell r="W10">
            <v>-1.8610091970708313</v>
          </cell>
          <cell r="X10">
            <v>3.898034797773438</v>
          </cell>
          <cell r="Y10">
            <v>10</v>
          </cell>
          <cell r="Z10">
            <v>0.83540000000000003</v>
          </cell>
          <cell r="AA10">
            <v>1.1671581018184696</v>
          </cell>
          <cell r="AB10">
            <v>4.1618650234661496</v>
          </cell>
          <cell r="AC10">
            <v>50</v>
          </cell>
          <cell r="AD10">
            <v>10</v>
          </cell>
          <cell r="AE10">
            <v>0.6028</v>
          </cell>
          <cell r="AF10">
            <v>-1.5353845117040892</v>
          </cell>
          <cell r="AG10">
            <v>2.0428987767609734</v>
          </cell>
          <cell r="AH10">
            <v>10</v>
          </cell>
          <cell r="AI10">
            <v>0.1469</v>
          </cell>
          <cell r="AJ10">
            <v>1.3091056030945383</v>
          </cell>
          <cell r="AK10">
            <v>2.8374069198303165</v>
          </cell>
          <cell r="AL10">
            <v>10</v>
          </cell>
          <cell r="AM10">
            <v>2.2000000000000001E-3</v>
          </cell>
          <cell r="AN10">
            <v>1.2428624735206597</v>
          </cell>
          <cell r="AO10">
            <v>2.2043554324216603</v>
          </cell>
          <cell r="AP10">
            <v>25</v>
          </cell>
          <cell r="AQ10">
            <v>10</v>
          </cell>
          <cell r="AR10">
            <v>1.6999999999999999E-3</v>
          </cell>
          <cell r="AS10">
            <v>1.6613238511558981</v>
          </cell>
          <cell r="AT10">
            <v>2.648299394122787</v>
          </cell>
          <cell r="AU10">
            <v>10</v>
          </cell>
          <cell r="AV10">
            <v>0.59399999999999997</v>
          </cell>
          <cell r="AW10">
            <v>-1.0504445440107524</v>
          </cell>
          <cell r="AX10">
            <v>2.532903832876642</v>
          </cell>
          <cell r="AY10">
            <v>10</v>
          </cell>
          <cell r="AZ10">
            <v>0.64629999999999999</v>
          </cell>
          <cell r="BA10">
            <v>1.334531476302808</v>
          </cell>
          <cell r="BB10">
            <v>3.0561899083818993</v>
          </cell>
        </row>
        <row r="62">
          <cell r="R62">
            <v>10</v>
          </cell>
          <cell r="T62">
            <v>1.2182875309133583</v>
          </cell>
          <cell r="U62">
            <v>0.28891806184618574</v>
          </cell>
          <cell r="AC62">
            <v>10</v>
          </cell>
          <cell r="AE62">
            <v>0.90497058124036844</v>
          </cell>
          <cell r="AF62">
            <v>0.53176035433126312</v>
          </cell>
          <cell r="AN62">
            <v>10</v>
          </cell>
          <cell r="AP62">
            <v>2.2043704576916747</v>
          </cell>
          <cell r="AQ62">
            <v>2.3493185087225765E-2</v>
          </cell>
          <cell r="AY62">
            <v>9</v>
          </cell>
          <cell r="BA62">
            <v>2.2701037403097248</v>
          </cell>
          <cell r="BB62">
            <v>2.42813476935533E-2</v>
          </cell>
          <cell r="BI62">
            <v>9</v>
          </cell>
          <cell r="BK62">
            <v>1.2727515855230123</v>
          </cell>
          <cell r="BL62">
            <v>0.26286987639281451</v>
          </cell>
          <cell r="BS62">
            <v>9</v>
          </cell>
          <cell r="BU62">
            <v>0.35398746457475788</v>
          </cell>
          <cell r="BV62">
            <v>0.95347402931315051</v>
          </cell>
        </row>
        <row r="63">
          <cell r="R63">
            <v>98</v>
          </cell>
          <cell r="AC63">
            <v>99</v>
          </cell>
          <cell r="AN63">
            <v>98</v>
          </cell>
          <cell r="AY63">
            <v>90</v>
          </cell>
          <cell r="BI63">
            <v>89</v>
          </cell>
          <cell r="BS63">
            <v>89</v>
          </cell>
        </row>
      </sheetData>
      <sheetData sheetId="10">
        <row r="5">
          <cell r="P5">
            <v>0</v>
          </cell>
          <cell r="Q5">
            <v>10</v>
          </cell>
          <cell r="S5">
            <v>0.99999999999999989</v>
          </cell>
          <cell r="T5">
            <v>2.6697139738266142</v>
          </cell>
          <cell r="U5">
            <v>10</v>
          </cell>
          <cell r="W5">
            <v>1.0000000000000002</v>
          </cell>
          <cell r="X5">
            <v>1.9040296645089061</v>
          </cell>
          <cell r="Y5">
            <v>10</v>
          </cell>
          <cell r="AA5">
            <v>1</v>
          </cell>
          <cell r="AB5">
            <v>1.5989079643582407</v>
          </cell>
          <cell r="AC5">
            <v>0</v>
          </cell>
          <cell r="AD5">
            <v>10</v>
          </cell>
          <cell r="AF5">
            <v>0.99999999999999989</v>
          </cell>
          <cell r="AG5">
            <v>2.6697139738266142</v>
          </cell>
          <cell r="AH5">
            <v>10</v>
          </cell>
          <cell r="AJ5">
            <v>1.0000000000000002</v>
          </cell>
          <cell r="AK5">
            <v>1.9040296645089061</v>
          </cell>
          <cell r="AL5">
            <v>10</v>
          </cell>
          <cell r="AN5">
            <v>1</v>
          </cell>
          <cell r="AO5">
            <v>1.5989079643582407</v>
          </cell>
          <cell r="AP5">
            <v>0</v>
          </cell>
          <cell r="AQ5">
            <v>10</v>
          </cell>
          <cell r="AS5">
            <v>1</v>
          </cell>
          <cell r="AT5">
            <v>3.0123081283273305</v>
          </cell>
          <cell r="AU5">
            <v>10</v>
          </cell>
          <cell r="AW5">
            <v>0.99999999999999989</v>
          </cell>
          <cell r="AX5">
            <v>3.3940241193067355</v>
          </cell>
          <cell r="AY5">
            <v>10</v>
          </cell>
          <cell r="BA5">
            <v>1</v>
          </cell>
          <cell r="BB5">
            <v>2.7965328103216578</v>
          </cell>
          <cell r="BC5">
            <v>0</v>
          </cell>
          <cell r="BD5">
            <v>10</v>
          </cell>
          <cell r="BF5">
            <v>1</v>
          </cell>
          <cell r="BG5">
            <v>3.0123081283273305</v>
          </cell>
          <cell r="BH5">
            <v>10</v>
          </cell>
          <cell r="BJ5">
            <v>0.99999999999999989</v>
          </cell>
          <cell r="BK5">
            <v>3.3940241193067355</v>
          </cell>
          <cell r="BL5">
            <v>10</v>
          </cell>
          <cell r="BN5">
            <v>1</v>
          </cell>
          <cell r="BO5">
            <v>2.7965328103216578</v>
          </cell>
        </row>
        <row r="6">
          <cell r="P6">
            <v>0.125</v>
          </cell>
          <cell r="Q6">
            <v>10</v>
          </cell>
          <cell r="R6">
            <v>0.37990000000000002</v>
          </cell>
          <cell r="S6">
            <v>-3.3163585659417421</v>
          </cell>
          <cell r="T6">
            <v>2.3413908556052574</v>
          </cell>
          <cell r="U6">
            <v>10</v>
          </cell>
          <cell r="V6">
            <v>9.7999999999999997E-3</v>
          </cell>
          <cell r="W6">
            <v>-1.5224749790577441</v>
          </cell>
          <cell r="X6">
            <v>2.4798256593023282</v>
          </cell>
          <cell r="Y6">
            <v>10</v>
          </cell>
          <cell r="Z6">
            <v>0.1867</v>
          </cell>
          <cell r="AA6">
            <v>-1.0245568230328008</v>
          </cell>
          <cell r="AB6">
            <v>3.2441605145934385</v>
          </cell>
          <cell r="AC6">
            <v>3.125</v>
          </cell>
          <cell r="AD6">
            <v>10</v>
          </cell>
          <cell r="AE6">
            <v>4.0000000000000002E-4</v>
          </cell>
          <cell r="AF6">
            <v>-1.7978425343741584</v>
          </cell>
          <cell r="AG6">
            <v>7.6068577875376491</v>
          </cell>
          <cell r="AH6">
            <v>10</v>
          </cell>
          <cell r="AI6">
            <v>6.9999999999999999E-4</v>
          </cell>
          <cell r="AJ6">
            <v>-1.2320708199926649</v>
          </cell>
          <cell r="AK6">
            <v>2.2517524028189633</v>
          </cell>
          <cell r="AL6">
            <v>10</v>
          </cell>
          <cell r="AM6">
            <v>0.42299999999999999</v>
          </cell>
          <cell r="AN6">
            <v>-1.9995379552591832</v>
          </cell>
          <cell r="AO6">
            <v>1.8915663287302535</v>
          </cell>
          <cell r="AP6">
            <v>1.5625</v>
          </cell>
          <cell r="AQ6">
            <v>10</v>
          </cell>
          <cell r="AR6">
            <v>1E-4</v>
          </cell>
          <cell r="AS6">
            <v>-1.2041033776791714</v>
          </cell>
          <cell r="AT6">
            <v>2.4358086613773295</v>
          </cell>
          <cell r="AU6">
            <v>10</v>
          </cell>
          <cell r="AV6">
            <v>0.40089999999999998</v>
          </cell>
          <cell r="AW6">
            <v>-1.041599022713797</v>
          </cell>
          <cell r="AX6">
            <v>2.1446448719829379</v>
          </cell>
          <cell r="AY6">
            <v>10</v>
          </cell>
          <cell r="AZ6">
            <v>0.99980000000000002</v>
          </cell>
          <cell r="BA6">
            <v>-2.3053726935977283</v>
          </cell>
          <cell r="BB6">
            <v>2.6765694379267955</v>
          </cell>
          <cell r="BC6">
            <v>2.5</v>
          </cell>
          <cell r="BD6">
            <v>10</v>
          </cell>
          <cell r="BE6">
            <v>1E-4</v>
          </cell>
          <cell r="BF6">
            <v>-1.5213302145533503</v>
          </cell>
          <cell r="BG6">
            <v>3.6157978912666988</v>
          </cell>
          <cell r="BH6">
            <v>10</v>
          </cell>
          <cell r="BI6">
            <v>0.92220000000000002</v>
          </cell>
          <cell r="BJ6">
            <v>-1.1019051158766109</v>
          </cell>
          <cell r="BK6">
            <v>2.1857966934243582</v>
          </cell>
          <cell r="BL6">
            <v>10</v>
          </cell>
          <cell r="BM6">
            <v>0.17599999999999999</v>
          </cell>
          <cell r="BN6">
            <v>-1.2645873268837822</v>
          </cell>
          <cell r="BO6">
            <v>2.2665353250034586</v>
          </cell>
        </row>
        <row r="7">
          <cell r="P7">
            <v>0.25</v>
          </cell>
          <cell r="Q7">
            <v>10</v>
          </cell>
          <cell r="R7">
            <v>3.6299999999999999E-2</v>
          </cell>
          <cell r="S7">
            <v>-3.3103617690154561</v>
          </cell>
          <cell r="T7">
            <v>1.9376924123812569</v>
          </cell>
          <cell r="U7">
            <v>10</v>
          </cell>
          <cell r="V7">
            <v>0.29149999999999998</v>
          </cell>
          <cell r="W7">
            <v>-1.0158953907180104</v>
          </cell>
          <cell r="X7">
            <v>1.7682280473228564</v>
          </cell>
          <cell r="Y7">
            <v>10</v>
          </cell>
          <cell r="Z7">
            <v>0.99939999999999996</v>
          </cell>
          <cell r="AA7">
            <v>1.0651082033934181</v>
          </cell>
          <cell r="AB7">
            <v>2.8058525381325174</v>
          </cell>
          <cell r="AC7">
            <v>6.25</v>
          </cell>
          <cell r="AD7">
            <v>10</v>
          </cell>
          <cell r="AE7">
            <v>3.73E-2</v>
          </cell>
          <cell r="AF7">
            <v>-5.1643973277121731</v>
          </cell>
          <cell r="AG7">
            <v>2.7234915773151389</v>
          </cell>
          <cell r="AH7">
            <v>10</v>
          </cell>
          <cell r="AI7">
            <v>1.0800000000000001E-2</v>
          </cell>
          <cell r="AJ7">
            <v>-1.17779233131587</v>
          </cell>
          <cell r="AK7">
            <v>4.2137377645049918</v>
          </cell>
          <cell r="AL7">
            <v>10</v>
          </cell>
          <cell r="AM7">
            <v>2.9999999999999997E-4</v>
          </cell>
          <cell r="AN7">
            <v>1.5017729036347716</v>
          </cell>
          <cell r="AO7">
            <v>3.1430844812592102</v>
          </cell>
          <cell r="AP7">
            <v>3.125</v>
          </cell>
          <cell r="AQ7">
            <v>10</v>
          </cell>
          <cell r="AR7">
            <v>1E-4</v>
          </cell>
          <cell r="AS7">
            <v>2.0505344757771868</v>
          </cell>
          <cell r="AT7">
            <v>3.3358108699478031</v>
          </cell>
          <cell r="AU7">
            <v>10</v>
          </cell>
          <cell r="AV7">
            <v>3.5700000000000003E-2</v>
          </cell>
          <cell r="AW7">
            <v>-1.2399941663305838</v>
          </cell>
          <cell r="AX7">
            <v>2.3516029784852268</v>
          </cell>
          <cell r="AY7">
            <v>10</v>
          </cell>
          <cell r="AZ7">
            <v>0.99629999999999996</v>
          </cell>
          <cell r="BA7">
            <v>1.1867367976565315</v>
          </cell>
          <cell r="BB7">
            <v>3.1977084217781608</v>
          </cell>
          <cell r="BC7">
            <v>5</v>
          </cell>
          <cell r="BD7">
            <v>10</v>
          </cell>
          <cell r="BE7">
            <v>1.8200000000000001E-2</v>
          </cell>
          <cell r="BF7">
            <v>1.0857309702196254</v>
          </cell>
          <cell r="BG7">
            <v>2.044424028824265</v>
          </cell>
          <cell r="BH7">
            <v>10</v>
          </cell>
          <cell r="BI7">
            <v>0.997</v>
          </cell>
          <cell r="BJ7">
            <v>-3.565241983587883</v>
          </cell>
          <cell r="BK7">
            <v>2.5652350704071707</v>
          </cell>
          <cell r="BL7">
            <v>10</v>
          </cell>
          <cell r="BM7">
            <v>0.53269999999999995</v>
          </cell>
          <cell r="BN7">
            <v>-1.2085970563467685</v>
          </cell>
          <cell r="BO7">
            <v>2.260221327415691</v>
          </cell>
        </row>
        <row r="8">
          <cell r="P8">
            <v>0.5</v>
          </cell>
          <cell r="Q8">
            <v>10</v>
          </cell>
          <cell r="R8">
            <v>5.1700000000000003E-2</v>
          </cell>
          <cell r="S8">
            <v>-3.5322807139785817</v>
          </cell>
          <cell r="T8">
            <v>5.2662485435921838</v>
          </cell>
          <cell r="U8">
            <v>10</v>
          </cell>
          <cell r="V8">
            <v>0.27079999999999999</v>
          </cell>
          <cell r="W8">
            <v>-2.1511157916703927</v>
          </cell>
          <cell r="X8">
            <v>2.1667067724824332</v>
          </cell>
          <cell r="Y8">
            <v>10</v>
          </cell>
          <cell r="Z8">
            <v>9.1999999999999998E-3</v>
          </cell>
          <cell r="AA8">
            <v>2.976602689621989</v>
          </cell>
          <cell r="AB8">
            <v>2.5164992471275069</v>
          </cell>
          <cell r="AC8">
            <v>12.5</v>
          </cell>
          <cell r="AD8">
            <v>10</v>
          </cell>
          <cell r="AE8">
            <v>0.84279999999999999</v>
          </cell>
          <cell r="AF8">
            <v>-2.8263366802610599</v>
          </cell>
          <cell r="AG8">
            <v>2.3489216664237702</v>
          </cell>
          <cell r="AH8">
            <v>10</v>
          </cell>
          <cell r="AI8">
            <v>1.3899999999999999E-2</v>
          </cell>
          <cell r="AJ8">
            <v>-1.2044867460541189</v>
          </cell>
          <cell r="AK8">
            <v>2.5593956838178262</v>
          </cell>
          <cell r="AL8">
            <v>10</v>
          </cell>
          <cell r="AM8">
            <v>3.3E-3</v>
          </cell>
          <cell r="AN8">
            <v>2.8698990692134076</v>
          </cell>
          <cell r="AO8">
            <v>3.1052695255016451</v>
          </cell>
          <cell r="AP8">
            <v>6.25</v>
          </cell>
          <cell r="AQ8">
            <v>10</v>
          </cell>
          <cell r="AR8">
            <v>1E-4</v>
          </cell>
          <cell r="AS8">
            <v>1.4695081225281088</v>
          </cell>
          <cell r="AT8">
            <v>2.656296136436969</v>
          </cell>
          <cell r="AU8">
            <v>10</v>
          </cell>
          <cell r="AV8">
            <v>0.93400000000000005</v>
          </cell>
          <cell r="AW8">
            <v>-1.8825219239092799</v>
          </cell>
          <cell r="AX8">
            <v>2.1107741022053843</v>
          </cell>
          <cell r="AY8">
            <v>10</v>
          </cell>
          <cell r="AZ8">
            <v>0.90010000000000001</v>
          </cell>
          <cell r="BA8">
            <v>-1.1011415980979635</v>
          </cell>
          <cell r="BB8">
            <v>1.9699562441588794</v>
          </cell>
          <cell r="BC8">
            <v>10</v>
          </cell>
          <cell r="BD8">
            <v>10</v>
          </cell>
          <cell r="BE8">
            <v>1E-4</v>
          </cell>
          <cell r="BF8">
            <v>-2.4571739608913021</v>
          </cell>
          <cell r="BG8">
            <v>4.1127440894650631</v>
          </cell>
          <cell r="BH8">
            <v>10</v>
          </cell>
          <cell r="BI8">
            <v>0.99960000000000004</v>
          </cell>
          <cell r="BJ8">
            <v>-1.6624757922855746</v>
          </cell>
          <cell r="BK8">
            <v>2.4179660412026656</v>
          </cell>
          <cell r="BL8">
            <v>10</v>
          </cell>
          <cell r="BM8">
            <v>0.99980000000000002</v>
          </cell>
          <cell r="BN8">
            <v>-1.5958591587837661</v>
          </cell>
          <cell r="BO8">
            <v>2.6585418191142716</v>
          </cell>
        </row>
        <row r="9">
          <cell r="P9">
            <v>1</v>
          </cell>
          <cell r="Q9">
            <v>9</v>
          </cell>
          <cell r="R9">
            <v>0.32719999999999999</v>
          </cell>
          <cell r="S9">
            <v>-1.2103420460814096</v>
          </cell>
          <cell r="T9">
            <v>1.6188545056939529</v>
          </cell>
          <cell r="U9">
            <v>10</v>
          </cell>
          <cell r="V9">
            <v>0.99660000000000004</v>
          </cell>
          <cell r="W9">
            <v>-1.9603145757480078</v>
          </cell>
          <cell r="X9">
            <v>3.337000539542077</v>
          </cell>
          <cell r="Y9">
            <v>10</v>
          </cell>
          <cell r="Z9">
            <v>0.87990000000000002</v>
          </cell>
          <cell r="AA9">
            <v>1.5266118904581865</v>
          </cell>
          <cell r="AB9">
            <v>1.7189873311437829</v>
          </cell>
          <cell r="AC9">
            <v>25</v>
          </cell>
          <cell r="AD9">
            <v>10</v>
          </cell>
          <cell r="AE9">
            <v>3.7499999999999999E-2</v>
          </cell>
          <cell r="AF9">
            <v>-2.3662458898803074</v>
          </cell>
          <cell r="AG9">
            <v>2.6614636171153152</v>
          </cell>
          <cell r="AH9">
            <v>10</v>
          </cell>
          <cell r="AI9">
            <v>0.36699999999999999</v>
          </cell>
          <cell r="AJ9">
            <v>-1.0812887623720555</v>
          </cell>
          <cell r="AK9">
            <v>2.2802663446461442</v>
          </cell>
          <cell r="AL9">
            <v>9</v>
          </cell>
          <cell r="AM9">
            <v>7.9500000000000001E-2</v>
          </cell>
          <cell r="AN9">
            <v>3.7225630809325705</v>
          </cell>
          <cell r="AO9">
            <v>2.2508014790962236</v>
          </cell>
          <cell r="AP9">
            <v>12.5</v>
          </cell>
          <cell r="AQ9">
            <v>10</v>
          </cell>
          <cell r="AR9">
            <v>1E-4</v>
          </cell>
          <cell r="AS9">
            <v>2.4664960261507454</v>
          </cell>
          <cell r="AT9">
            <v>4.3799723333261635</v>
          </cell>
          <cell r="AU9">
            <v>10</v>
          </cell>
          <cell r="AV9">
            <v>0.57250000000000001</v>
          </cell>
          <cell r="AW9">
            <v>-1.2834258975629038</v>
          </cell>
          <cell r="AX9">
            <v>2.7890765319196977</v>
          </cell>
          <cell r="AY9">
            <v>10</v>
          </cell>
          <cell r="AZ9">
            <v>0.99939999999999996</v>
          </cell>
          <cell r="BA9">
            <v>-1.2148434133757389</v>
          </cell>
          <cell r="BB9">
            <v>3.1937220077154636</v>
          </cell>
          <cell r="BC9">
            <v>20</v>
          </cell>
          <cell r="BD9">
            <v>10</v>
          </cell>
          <cell r="BE9">
            <v>3.2000000000000002E-3</v>
          </cell>
          <cell r="BF9">
            <v>-2.9059300991427426</v>
          </cell>
          <cell r="BG9">
            <v>4.1657155562584709</v>
          </cell>
          <cell r="BH9">
            <v>10</v>
          </cell>
          <cell r="BI9">
            <v>0.99939999999999996</v>
          </cell>
          <cell r="BJ9">
            <v>-2.1679527792795623</v>
          </cell>
          <cell r="BK9">
            <v>2.1509306118154639</v>
          </cell>
          <cell r="BL9">
            <v>10</v>
          </cell>
          <cell r="BM9">
            <v>0.99709999999999999</v>
          </cell>
          <cell r="BN9">
            <v>-1.6166417376111346</v>
          </cell>
          <cell r="BO9">
            <v>3.372592399942008</v>
          </cell>
        </row>
        <row r="10">
          <cell r="P10">
            <v>2</v>
          </cell>
          <cell r="Q10">
            <v>10</v>
          </cell>
          <cell r="R10">
            <v>3.8399999999999997E-2</v>
          </cell>
          <cell r="S10">
            <v>-3.9951970653810429</v>
          </cell>
          <cell r="T10">
            <v>2.3511193764838496</v>
          </cell>
          <cell r="U10">
            <v>10</v>
          </cell>
          <cell r="V10">
            <v>0.18679999999999999</v>
          </cell>
          <cell r="W10">
            <v>-2.0764011403803342</v>
          </cell>
          <cell r="X10">
            <v>2.2687858990702936</v>
          </cell>
          <cell r="Y10">
            <v>10</v>
          </cell>
          <cell r="Z10">
            <v>0.83540000000000003</v>
          </cell>
          <cell r="AA10">
            <v>-1.9198585220778153</v>
          </cell>
          <cell r="AB10">
            <v>3.0178452996160243</v>
          </cell>
          <cell r="AC10">
            <v>50</v>
          </cell>
          <cell r="AD10">
            <v>10</v>
          </cell>
          <cell r="AE10">
            <v>0.6028</v>
          </cell>
          <cell r="AF10">
            <v>-1.3837660014588136</v>
          </cell>
          <cell r="AG10">
            <v>2.5981417558557207</v>
          </cell>
          <cell r="AH10">
            <v>10</v>
          </cell>
          <cell r="AI10">
            <v>0.1469</v>
          </cell>
          <cell r="AJ10">
            <v>1.3319883659665332</v>
          </cell>
          <cell r="AK10">
            <v>4.4325499628920371</v>
          </cell>
          <cell r="AL10">
            <v>10</v>
          </cell>
          <cell r="AM10">
            <v>2.2000000000000001E-3</v>
          </cell>
          <cell r="AN10">
            <v>4.5683293572430888</v>
          </cell>
          <cell r="AO10">
            <v>2.8132647452418524</v>
          </cell>
          <cell r="AP10">
            <v>25</v>
          </cell>
          <cell r="AQ10">
            <v>10</v>
          </cell>
          <cell r="AR10">
            <v>1.6999999999999999E-3</v>
          </cell>
          <cell r="AS10">
            <v>-2.4027168894366446</v>
          </cell>
          <cell r="AT10">
            <v>3.0871814732933576</v>
          </cell>
          <cell r="AU10">
            <v>10</v>
          </cell>
          <cell r="AV10">
            <v>0.59399999999999997</v>
          </cell>
          <cell r="AW10">
            <v>-2.4300735838100302</v>
          </cell>
          <cell r="AX10">
            <v>1.8398502553239537</v>
          </cell>
          <cell r="AY10">
            <v>10</v>
          </cell>
          <cell r="AZ10">
            <v>0.64629999999999999</v>
          </cell>
          <cell r="BA10">
            <v>1.5457782086418606</v>
          </cell>
          <cell r="BB10">
            <v>2.6334585650193509</v>
          </cell>
        </row>
        <row r="62">
          <cell r="R62">
            <v>10</v>
          </cell>
          <cell r="T62">
            <v>1.9813705814048064</v>
          </cell>
          <cell r="U62">
            <v>4.3371934628443097E-2</v>
          </cell>
          <cell r="AC62">
            <v>10</v>
          </cell>
          <cell r="AE62">
            <v>1.0544884399567465</v>
          </cell>
          <cell r="AF62">
            <v>0.40463809055726796</v>
          </cell>
          <cell r="AN62">
            <v>10</v>
          </cell>
          <cell r="AP62">
            <v>5.7251926279261109</v>
          </cell>
          <cell r="AQ62">
            <v>1.009743897593182E-6</v>
          </cell>
          <cell r="AY62">
            <v>9</v>
          </cell>
          <cell r="BA62">
            <v>3.0061089919648145</v>
          </cell>
          <cell r="BB62">
            <v>3.5168702445430257E-3</v>
          </cell>
          <cell r="BI62">
            <v>9</v>
          </cell>
          <cell r="BK62">
            <v>2.289378493806745</v>
          </cell>
          <cell r="BL62">
            <v>2.3208559719807027E-2</v>
          </cell>
          <cell r="BS62">
            <v>9</v>
          </cell>
          <cell r="BU62">
            <v>1.1587286775816916</v>
          </cell>
          <cell r="BV62">
            <v>0.33111245565052105</v>
          </cell>
        </row>
        <row r="63">
          <cell r="R63">
            <v>98</v>
          </cell>
          <cell r="AC63">
            <v>99</v>
          </cell>
          <cell r="AN63">
            <v>98</v>
          </cell>
          <cell r="AY63">
            <v>90</v>
          </cell>
          <cell r="BI63">
            <v>89</v>
          </cell>
          <cell r="BS63">
            <v>90</v>
          </cell>
        </row>
      </sheetData>
      <sheetData sheetId="11">
        <row r="5">
          <cell r="P5">
            <v>0</v>
          </cell>
          <cell r="Q5">
            <v>10</v>
          </cell>
          <cell r="S5">
            <v>0.99999999999999978</v>
          </cell>
          <cell r="T5">
            <v>1.5457752081684106</v>
          </cell>
          <cell r="U5">
            <v>10</v>
          </cell>
          <cell r="W5">
            <v>1.0000000000000011</v>
          </cell>
          <cell r="X5">
            <v>1.9995003560642142</v>
          </cell>
          <cell r="Y5">
            <v>10</v>
          </cell>
          <cell r="AA5">
            <v>1.0000000000000009</v>
          </cell>
          <cell r="AB5">
            <v>2.1728561011682177</v>
          </cell>
          <cell r="AC5">
            <v>0</v>
          </cell>
          <cell r="AD5">
            <v>10</v>
          </cell>
          <cell r="AF5">
            <v>0.99999999999999978</v>
          </cell>
          <cell r="AG5">
            <v>1.5457752081684106</v>
          </cell>
          <cell r="AH5">
            <v>10</v>
          </cell>
          <cell r="AJ5">
            <v>1.0000000000000011</v>
          </cell>
          <cell r="AK5">
            <v>1.9995003560642142</v>
          </cell>
          <cell r="AL5">
            <v>10</v>
          </cell>
          <cell r="AN5">
            <v>1.0000000000000009</v>
          </cell>
          <cell r="AO5">
            <v>2.1728561011682177</v>
          </cell>
          <cell r="AP5">
            <v>0</v>
          </cell>
          <cell r="AQ5">
            <v>10</v>
          </cell>
          <cell r="AS5">
            <v>0.99999999999999867</v>
          </cell>
          <cell r="AT5">
            <v>3.7961132857338633</v>
          </cell>
          <cell r="AU5">
            <v>10</v>
          </cell>
          <cell r="AW5">
            <v>0.99999999999999911</v>
          </cell>
          <cell r="AX5">
            <v>2.7590336503984041</v>
          </cell>
          <cell r="AY5">
            <v>10</v>
          </cell>
          <cell r="BA5">
            <v>1</v>
          </cell>
          <cell r="BB5">
            <v>1.7443936388824048</v>
          </cell>
          <cell r="BC5">
            <v>0</v>
          </cell>
          <cell r="BD5">
            <v>10</v>
          </cell>
          <cell r="BF5">
            <v>0.99999999999999867</v>
          </cell>
          <cell r="BG5">
            <v>3.7961132857338633</v>
          </cell>
          <cell r="BH5">
            <v>10</v>
          </cell>
          <cell r="BJ5">
            <v>0.99999999999999911</v>
          </cell>
          <cell r="BK5">
            <v>2.7590336503984041</v>
          </cell>
          <cell r="BL5">
            <v>10</v>
          </cell>
          <cell r="BN5">
            <v>1</v>
          </cell>
          <cell r="BO5">
            <v>1.7443936388824048</v>
          </cell>
        </row>
        <row r="6">
          <cell r="P6">
            <v>0.125</v>
          </cell>
          <cell r="Q6">
            <v>10</v>
          </cell>
          <cell r="R6">
            <v>0.37990000000000002</v>
          </cell>
          <cell r="S6">
            <v>2.1755798969250346</v>
          </cell>
          <cell r="T6">
            <v>1.5896800783264555</v>
          </cell>
          <cell r="U6">
            <v>10</v>
          </cell>
          <cell r="V6">
            <v>9.7999999999999997E-3</v>
          </cell>
          <cell r="W6">
            <v>2.8022418640781148</v>
          </cell>
          <cell r="X6">
            <v>2.1107792305414201</v>
          </cell>
          <cell r="Y6">
            <v>10</v>
          </cell>
          <cell r="Z6">
            <v>0.1867</v>
          </cell>
          <cell r="AA6">
            <v>-1.0118532010269272</v>
          </cell>
          <cell r="AB6">
            <v>1.4702398761592024</v>
          </cell>
          <cell r="AC6">
            <v>3.125</v>
          </cell>
          <cell r="AD6">
            <v>10</v>
          </cell>
          <cell r="AE6">
            <v>4.0000000000000002E-4</v>
          </cell>
          <cell r="AF6">
            <v>2.8653936145929375</v>
          </cell>
          <cell r="AG6">
            <v>3.4907255068728795</v>
          </cell>
          <cell r="AH6">
            <v>10</v>
          </cell>
          <cell r="AI6">
            <v>6.9999999999999999E-4</v>
          </cell>
          <cell r="AJ6">
            <v>2.606140412353029</v>
          </cell>
          <cell r="AK6">
            <v>3.0092683201245469</v>
          </cell>
          <cell r="AL6">
            <v>10</v>
          </cell>
          <cell r="AM6">
            <v>0.42299999999999999</v>
          </cell>
          <cell r="AN6">
            <v>-1.7958497684284169</v>
          </cell>
          <cell r="AO6">
            <v>2.0392965775771197</v>
          </cell>
          <cell r="AP6">
            <v>1.5625</v>
          </cell>
          <cell r="AQ6">
            <v>10</v>
          </cell>
          <cell r="AR6">
            <v>1E-4</v>
          </cell>
          <cell r="AS6">
            <v>2.8343948332961331</v>
          </cell>
          <cell r="AT6">
            <v>2.1010008214956954</v>
          </cell>
          <cell r="AU6">
            <v>10</v>
          </cell>
          <cell r="AV6">
            <v>0.40089999999999998</v>
          </cell>
          <cell r="AW6">
            <v>2.5743353485244689</v>
          </cell>
          <cell r="AX6">
            <v>2.2001251981480743</v>
          </cell>
          <cell r="AY6">
            <v>10</v>
          </cell>
          <cell r="AZ6">
            <v>0.99980000000000002</v>
          </cell>
          <cell r="BA6">
            <v>1.271913006743574</v>
          </cell>
          <cell r="BB6">
            <v>2.150206456203311</v>
          </cell>
          <cell r="BC6">
            <v>2.5</v>
          </cell>
          <cell r="BD6">
            <v>10</v>
          </cell>
          <cell r="BE6">
            <v>1E-4</v>
          </cell>
          <cell r="BF6">
            <v>2.0786785381398696</v>
          </cell>
          <cell r="BG6">
            <v>1.7815001009448743</v>
          </cell>
          <cell r="BH6">
            <v>10</v>
          </cell>
          <cell r="BI6">
            <v>0.92220000000000002</v>
          </cell>
          <cell r="BJ6">
            <v>-1.0584843948751332</v>
          </cell>
          <cell r="BK6">
            <v>1.7940053300177479</v>
          </cell>
          <cell r="BL6">
            <v>10</v>
          </cell>
          <cell r="BM6">
            <v>0.17599999999999999</v>
          </cell>
          <cell r="BN6">
            <v>1.8167165376038956</v>
          </cell>
          <cell r="BO6">
            <v>1.8572254888901465</v>
          </cell>
        </row>
        <row r="7">
          <cell r="P7">
            <v>0.25</v>
          </cell>
          <cell r="Q7">
            <v>10</v>
          </cell>
          <cell r="R7">
            <v>3.6299999999999999E-2</v>
          </cell>
          <cell r="S7">
            <v>2.1780108048526019</v>
          </cell>
          <cell r="T7">
            <v>2.0370197236706367</v>
          </cell>
          <cell r="U7">
            <v>10</v>
          </cell>
          <cell r="V7">
            <v>0.29149999999999998</v>
          </cell>
          <cell r="W7">
            <v>1.2889963228970391</v>
          </cell>
          <cell r="X7">
            <v>1.7418422842388268</v>
          </cell>
          <cell r="Y7">
            <v>10</v>
          </cell>
          <cell r="Z7">
            <v>0.99939999999999996</v>
          </cell>
          <cell r="AA7">
            <v>1.0570180405613818</v>
          </cell>
          <cell r="AB7">
            <v>2.2139319827889405</v>
          </cell>
          <cell r="AC7">
            <v>6.25</v>
          </cell>
          <cell r="AD7">
            <v>10</v>
          </cell>
          <cell r="AE7">
            <v>3.73E-2</v>
          </cell>
          <cell r="AF7">
            <v>2.6452425255807657</v>
          </cell>
          <cell r="AG7">
            <v>1.8737036714073947</v>
          </cell>
          <cell r="AH7">
            <v>10</v>
          </cell>
          <cell r="AI7">
            <v>1.0800000000000001E-2</v>
          </cell>
          <cell r="AJ7">
            <v>4.5501522358563484</v>
          </cell>
          <cell r="AK7">
            <v>2.9234870051679058</v>
          </cell>
          <cell r="AL7">
            <v>10</v>
          </cell>
          <cell r="AM7">
            <v>2.9999999999999997E-4</v>
          </cell>
          <cell r="AN7">
            <v>3.4334683544619136</v>
          </cell>
          <cell r="AO7">
            <v>3.2629650290254788</v>
          </cell>
          <cell r="AP7">
            <v>3.125</v>
          </cell>
          <cell r="AQ7">
            <v>10</v>
          </cell>
          <cell r="AR7">
            <v>1E-4</v>
          </cell>
          <cell r="AS7">
            <v>2.6207868077167222</v>
          </cell>
          <cell r="AT7">
            <v>1.8713856889048734</v>
          </cell>
          <cell r="AU7">
            <v>10</v>
          </cell>
          <cell r="AV7">
            <v>3.5700000000000003E-2</v>
          </cell>
          <cell r="AW7">
            <v>2.9519466880587273</v>
          </cell>
          <cell r="AX7">
            <v>1.6630759521420591</v>
          </cell>
          <cell r="AY7">
            <v>10</v>
          </cell>
          <cell r="AZ7">
            <v>0.99629999999999996</v>
          </cell>
          <cell r="BA7">
            <v>1.7017274590130809</v>
          </cell>
          <cell r="BB7">
            <v>2.0415011897497077</v>
          </cell>
          <cell r="BC7">
            <v>5</v>
          </cell>
          <cell r="BD7">
            <v>10</v>
          </cell>
          <cell r="BE7">
            <v>1.8200000000000001E-2</v>
          </cell>
          <cell r="BF7">
            <v>2.0600318838191702</v>
          </cell>
          <cell r="BG7">
            <v>1.5029350362316474</v>
          </cell>
          <cell r="BH7">
            <v>10</v>
          </cell>
          <cell r="BI7">
            <v>0.997</v>
          </cell>
          <cell r="BJ7">
            <v>-1.8378257669580995</v>
          </cell>
          <cell r="BK7">
            <v>2.2980912406864435</v>
          </cell>
          <cell r="BL7">
            <v>10</v>
          </cell>
          <cell r="BM7">
            <v>0.53269999999999995</v>
          </cell>
          <cell r="BN7">
            <v>-1.2590480417679244</v>
          </cell>
          <cell r="BO7">
            <v>1.7544071043445042</v>
          </cell>
        </row>
        <row r="8">
          <cell r="P8">
            <v>0.5</v>
          </cell>
          <cell r="Q8">
            <v>10</v>
          </cell>
          <cell r="R8">
            <v>5.1700000000000003E-2</v>
          </cell>
          <cell r="S8">
            <v>1.6081477929242927</v>
          </cell>
          <cell r="T8">
            <v>2.7457086587198494</v>
          </cell>
          <cell r="U8">
            <v>10</v>
          </cell>
          <cell r="V8">
            <v>0.27079999999999999</v>
          </cell>
          <cell r="W8">
            <v>2.2328940768971934</v>
          </cell>
          <cell r="X8">
            <v>1.947211916518494</v>
          </cell>
          <cell r="Y8">
            <v>10</v>
          </cell>
          <cell r="Z8">
            <v>9.1999999999999998E-3</v>
          </cell>
          <cell r="AA8">
            <v>3.5373443468137973</v>
          </cell>
          <cell r="AB8">
            <v>1.8248178460526534</v>
          </cell>
          <cell r="AC8">
            <v>12.5</v>
          </cell>
          <cell r="AD8">
            <v>10</v>
          </cell>
          <cell r="AE8">
            <v>0.84279999999999999</v>
          </cell>
          <cell r="AF8">
            <v>2.5830340593652434</v>
          </cell>
          <cell r="AG8">
            <v>2.8645149922437172</v>
          </cell>
          <cell r="AH8">
            <v>10</v>
          </cell>
          <cell r="AI8">
            <v>1.3899999999999999E-2</v>
          </cell>
          <cell r="AJ8">
            <v>3.5716271481796973</v>
          </cell>
          <cell r="AK8">
            <v>2.3493855962556753</v>
          </cell>
          <cell r="AL8">
            <v>10</v>
          </cell>
          <cell r="AM8">
            <v>3.3E-3</v>
          </cell>
          <cell r="AN8">
            <v>3.7947372605618201</v>
          </cell>
          <cell r="AO8">
            <v>2.3808877250375078</v>
          </cell>
          <cell r="AP8">
            <v>6.25</v>
          </cell>
          <cell r="AQ8">
            <v>10</v>
          </cell>
          <cell r="AR8">
            <v>1E-4</v>
          </cell>
          <cell r="AS8">
            <v>3.6995077815118198</v>
          </cell>
          <cell r="AT8">
            <v>2.2150810385557382</v>
          </cell>
          <cell r="AU8">
            <v>10</v>
          </cell>
          <cell r="AV8">
            <v>0.93400000000000005</v>
          </cell>
          <cell r="AW8">
            <v>4.7744459759536335</v>
          </cell>
          <cell r="AX8">
            <v>1.8508162996428374</v>
          </cell>
          <cell r="AY8">
            <v>10</v>
          </cell>
          <cell r="AZ8">
            <v>0.90010000000000001</v>
          </cell>
          <cell r="BA8">
            <v>1.2986386027298837</v>
          </cell>
          <cell r="BB8">
            <v>2.0797672833704688</v>
          </cell>
          <cell r="BC8">
            <v>10</v>
          </cell>
          <cell r="BD8">
            <v>10</v>
          </cell>
          <cell r="BE8">
            <v>1E-4</v>
          </cell>
          <cell r="BF8">
            <v>2.1405773968532449</v>
          </cell>
          <cell r="BG8">
            <v>1.9152616088013696</v>
          </cell>
          <cell r="BH8">
            <v>10</v>
          </cell>
          <cell r="BI8">
            <v>0.99960000000000004</v>
          </cell>
          <cell r="BJ8">
            <v>-1.2246193068553226</v>
          </cell>
          <cell r="BK8">
            <v>3.0631857447604394</v>
          </cell>
          <cell r="BL8">
            <v>10</v>
          </cell>
          <cell r="BM8">
            <v>0.99980000000000002</v>
          </cell>
          <cell r="BN8">
            <v>-1.3253131940408289</v>
          </cell>
          <cell r="BO8">
            <v>1.9399195229183797</v>
          </cell>
        </row>
        <row r="9">
          <cell r="P9">
            <v>1</v>
          </cell>
          <cell r="Q9">
            <v>9</v>
          </cell>
          <cell r="R9">
            <v>0.32719999999999999</v>
          </cell>
          <cell r="S9">
            <v>2.9789572237683641</v>
          </cell>
          <cell r="T9">
            <v>1.5108649599372108</v>
          </cell>
          <cell r="U9">
            <v>10</v>
          </cell>
          <cell r="V9">
            <v>0.99660000000000004</v>
          </cell>
          <cell r="W9">
            <v>2.2703501455326882</v>
          </cell>
          <cell r="X9">
            <v>1.7124939159349299</v>
          </cell>
          <cell r="Y9">
            <v>10</v>
          </cell>
          <cell r="Z9">
            <v>0.87990000000000002</v>
          </cell>
          <cell r="AA9">
            <v>1.5782582946772852</v>
          </cell>
          <cell r="AB9">
            <v>1.7602388569613423</v>
          </cell>
          <cell r="AC9">
            <v>25</v>
          </cell>
          <cell r="AD9">
            <v>10</v>
          </cell>
          <cell r="AE9">
            <v>3.7499999999999999E-2</v>
          </cell>
          <cell r="AF9">
            <v>1.4038609049761979</v>
          </cell>
          <cell r="AG9">
            <v>1.8543629098962331</v>
          </cell>
          <cell r="AH9">
            <v>10</v>
          </cell>
          <cell r="AI9">
            <v>0.36699999999999999</v>
          </cell>
          <cell r="AJ9">
            <v>1.764486201548658</v>
          </cell>
          <cell r="AK9">
            <v>1.8411277081718338</v>
          </cell>
          <cell r="AL9">
            <v>9</v>
          </cell>
          <cell r="AM9">
            <v>7.9500000000000001E-2</v>
          </cell>
          <cell r="AN9">
            <v>2.3499492976434198</v>
          </cell>
          <cell r="AO9">
            <v>1.6307150548601619</v>
          </cell>
          <cell r="AP9">
            <v>12.5</v>
          </cell>
          <cell r="AQ9">
            <v>10</v>
          </cell>
          <cell r="AR9">
            <v>1E-4</v>
          </cell>
          <cell r="AS9">
            <v>5.4924999935827667</v>
          </cell>
          <cell r="AT9">
            <v>1.6516309658564576</v>
          </cell>
          <cell r="AU9">
            <v>10</v>
          </cell>
          <cell r="AV9">
            <v>0.57250000000000001</v>
          </cell>
          <cell r="AW9">
            <v>3.0000779785716349</v>
          </cell>
          <cell r="AX9">
            <v>1.5302080011030761</v>
          </cell>
          <cell r="AY9">
            <v>10</v>
          </cell>
          <cell r="AZ9">
            <v>0.99939999999999996</v>
          </cell>
          <cell r="BA9">
            <v>1.5424563142157732</v>
          </cell>
          <cell r="BB9">
            <v>1.8363509049345714</v>
          </cell>
          <cell r="BC9">
            <v>20</v>
          </cell>
          <cell r="BD9">
            <v>10</v>
          </cell>
          <cell r="BE9">
            <v>3.2000000000000002E-3</v>
          </cell>
          <cell r="BF9">
            <v>2.2641978042213431</v>
          </cell>
          <cell r="BG9">
            <v>1.8386440339394394</v>
          </cell>
          <cell r="BH9">
            <v>10</v>
          </cell>
          <cell r="BI9">
            <v>0.99939999999999996</v>
          </cell>
          <cell r="BJ9">
            <v>1.7686721734068949</v>
          </cell>
          <cell r="BK9">
            <v>1.833168541312308</v>
          </cell>
          <cell r="BL9">
            <v>10</v>
          </cell>
          <cell r="BM9">
            <v>0.99709999999999999</v>
          </cell>
          <cell r="BN9">
            <v>-2.5455898705518853</v>
          </cell>
          <cell r="BO9">
            <v>3.1099063458116234</v>
          </cell>
        </row>
        <row r="10">
          <cell r="P10">
            <v>2</v>
          </cell>
          <cell r="Q10">
            <v>10</v>
          </cell>
          <cell r="R10">
            <v>3.8399999999999997E-2</v>
          </cell>
          <cell r="S10">
            <v>2.3436113359538857</v>
          </cell>
          <cell r="T10">
            <v>1.8371024859838201</v>
          </cell>
          <cell r="U10">
            <v>10</v>
          </cell>
          <cell r="V10">
            <v>0.18679999999999999</v>
          </cell>
          <cell r="W10">
            <v>2.5051809522899426</v>
          </cell>
          <cell r="X10">
            <v>1.7922753947067196</v>
          </cell>
          <cell r="Y10">
            <v>10</v>
          </cell>
          <cell r="Z10">
            <v>0.83540000000000003</v>
          </cell>
          <cell r="AA10">
            <v>1.1974787046189301</v>
          </cell>
          <cell r="AB10">
            <v>1.8318008390158647</v>
          </cell>
          <cell r="AC10">
            <v>50</v>
          </cell>
          <cell r="AD10">
            <v>10</v>
          </cell>
          <cell r="AE10">
            <v>0.6028</v>
          </cell>
          <cell r="AF10">
            <v>1.6729565775858855</v>
          </cell>
          <cell r="AG10">
            <v>2.1374663514438783</v>
          </cell>
          <cell r="AH10">
            <v>10</v>
          </cell>
          <cell r="AI10">
            <v>0.1469</v>
          </cell>
          <cell r="AJ10">
            <v>2.3959228967668467</v>
          </cell>
          <cell r="AK10">
            <v>2.6400535383796182</v>
          </cell>
          <cell r="AL10">
            <v>10</v>
          </cell>
          <cell r="AM10">
            <v>2.2000000000000001E-3</v>
          </cell>
          <cell r="AN10">
            <v>3.6620885258049132</v>
          </cell>
          <cell r="AO10">
            <v>2.2294802879354587</v>
          </cell>
          <cell r="AP10">
            <v>25</v>
          </cell>
          <cell r="AQ10">
            <v>10</v>
          </cell>
          <cell r="AR10">
            <v>1.6999999999999999E-3</v>
          </cell>
          <cell r="AS10">
            <v>2.9945377788013117</v>
          </cell>
          <cell r="AT10">
            <v>1.7310599863503338</v>
          </cell>
          <cell r="AU10">
            <v>10</v>
          </cell>
          <cell r="AV10">
            <v>0.59399999999999997</v>
          </cell>
          <cell r="AW10">
            <v>2.5526575376579044</v>
          </cell>
          <cell r="AX10">
            <v>2.0751266802089985</v>
          </cell>
          <cell r="AY10">
            <v>10</v>
          </cell>
          <cell r="AZ10">
            <v>0.64629999999999999</v>
          </cell>
          <cell r="BA10">
            <v>1.7270781108278668</v>
          </cell>
          <cell r="BB10">
            <v>1.5475877903597621</v>
          </cell>
        </row>
        <row r="62">
          <cell r="R62">
            <v>10</v>
          </cell>
          <cell r="T62">
            <v>1.6888915451851569</v>
          </cell>
          <cell r="U62">
            <v>9.3962600761891127E-2</v>
          </cell>
          <cell r="AC62">
            <v>10</v>
          </cell>
          <cell r="AE62">
            <v>2.6399235343777256</v>
          </cell>
          <cell r="AF62">
            <v>6.7957463441384314E-3</v>
          </cell>
          <cell r="AN62">
            <v>10</v>
          </cell>
          <cell r="AP62">
            <v>7.4656058628318407</v>
          </cell>
          <cell r="AQ62">
            <v>1.0116182001760976E-8</v>
          </cell>
          <cell r="AY62">
            <v>9</v>
          </cell>
          <cell r="BA62">
            <v>3.195178581760036</v>
          </cell>
          <cell r="BB62">
            <v>2.12738164370626E-3</v>
          </cell>
          <cell r="BI62">
            <v>9</v>
          </cell>
          <cell r="BK62">
            <v>8.1907889904864621</v>
          </cell>
          <cell r="BL62">
            <v>9.0129214917871909E-9</v>
          </cell>
          <cell r="BS62">
            <v>9</v>
          </cell>
          <cell r="BU62">
            <v>4.30603292721828</v>
          </cell>
          <cell r="BV62">
            <v>1.1227048932469885E-4</v>
          </cell>
        </row>
        <row r="63">
          <cell r="R63">
            <v>98</v>
          </cell>
          <cell r="AC63">
            <v>99</v>
          </cell>
          <cell r="AN63">
            <v>98</v>
          </cell>
          <cell r="AY63">
            <v>90</v>
          </cell>
          <cell r="BI63">
            <v>89</v>
          </cell>
          <cell r="BS63">
            <v>90</v>
          </cell>
        </row>
      </sheetData>
      <sheetData sheetId="12"/>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i.org/10.3354/dao0361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
  <sheetViews>
    <sheetView tabSelected="1" workbookViewId="0">
      <selection activeCell="A2" sqref="A2"/>
    </sheetView>
  </sheetViews>
  <sheetFormatPr baseColWidth="10" defaultRowHeight="14" x14ac:dyDescent="0.2"/>
  <sheetData>
    <row r="1" spans="1:8" ht="35" customHeight="1" x14ac:dyDescent="0.3">
      <c r="A1" s="43" t="s">
        <v>36</v>
      </c>
      <c r="B1" s="45"/>
      <c r="C1" s="45"/>
      <c r="D1" s="45"/>
      <c r="E1" s="45"/>
      <c r="F1" s="45"/>
      <c r="G1" s="45"/>
      <c r="H1" s="45"/>
    </row>
    <row r="2" spans="1:8" ht="25" customHeight="1" x14ac:dyDescent="0.25">
      <c r="A2" s="44" t="s">
        <v>39</v>
      </c>
      <c r="B2" s="45"/>
      <c r="C2" s="45"/>
      <c r="D2" s="45"/>
    </row>
    <row r="3" spans="1:8" ht="20" customHeight="1" x14ac:dyDescent="0.2">
      <c r="A3" s="46" t="s">
        <v>37</v>
      </c>
      <c r="B3" s="46"/>
      <c r="C3" s="46"/>
    </row>
    <row r="5" spans="1:8" x14ac:dyDescent="0.2">
      <c r="A5" t="s">
        <v>38</v>
      </c>
    </row>
  </sheetData>
  <mergeCells count="1">
    <mergeCell ref="A3:C3"/>
  </mergeCells>
  <hyperlinks>
    <hyperlink ref="A3" r:id="rId1" xr:uid="{00000000-0004-0000-0000-000000000000}"/>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87"/>
  <sheetViews>
    <sheetView zoomScale="60" zoomScaleNormal="60" zoomScalePageLayoutView="60" workbookViewId="0">
      <pane xSplit="1" ySplit="8" topLeftCell="B9" activePane="bottomRight" state="frozen"/>
      <selection pane="topRight" activeCell="B1" sqref="B1"/>
      <selection pane="bottomLeft" activeCell="A9" sqref="A9"/>
      <selection pane="bottomRight" activeCell="R30" sqref="R30"/>
    </sheetView>
  </sheetViews>
  <sheetFormatPr baseColWidth="10" defaultColWidth="8.796875" defaultRowHeight="14" x14ac:dyDescent="0.2"/>
  <cols>
    <col min="1" max="1" width="21.3984375" style="16" bestFit="1" customWidth="1"/>
    <col min="3" max="3" width="3.59765625" customWidth="1"/>
    <col min="7" max="7" width="3.59765625" customWidth="1"/>
    <col min="11" max="11" width="3.59765625" customWidth="1"/>
    <col min="16" max="16" width="3.59765625" customWidth="1"/>
    <col min="20" max="20" width="3.59765625" customWidth="1"/>
    <col min="21" max="21" width="9.19921875" customWidth="1"/>
    <col min="24" max="24" width="3.59765625" customWidth="1"/>
    <col min="29" max="29" width="3.59765625" customWidth="1"/>
    <col min="33" max="33" width="3.59765625" customWidth="1"/>
    <col min="37" max="37" width="3.59765625" customWidth="1"/>
    <col min="42" max="42" width="3.59765625" customWidth="1"/>
    <col min="46" max="46" width="3.59765625" customWidth="1"/>
    <col min="50" max="50" width="3.59765625" customWidth="1"/>
  </cols>
  <sheetData>
    <row r="1" spans="1:53" ht="12.75" customHeight="1" x14ac:dyDescent="0.2">
      <c r="A1" s="71" t="s">
        <v>20</v>
      </c>
      <c r="B1" s="19"/>
      <c r="C1" s="20" t="s">
        <v>1</v>
      </c>
      <c r="D1" s="49" t="s">
        <v>2</v>
      </c>
      <c r="E1" s="49"/>
      <c r="F1" s="21"/>
      <c r="G1" s="49" t="s">
        <v>3</v>
      </c>
      <c r="H1" s="49"/>
      <c r="I1" s="19"/>
      <c r="J1" s="19" t="s">
        <v>26</v>
      </c>
      <c r="K1" s="19"/>
      <c r="L1" s="21"/>
      <c r="M1" s="21"/>
      <c r="N1" s="21"/>
      <c r="O1" s="21"/>
      <c r="P1" s="21"/>
      <c r="Q1" s="21"/>
      <c r="R1" s="21"/>
      <c r="S1" s="21"/>
      <c r="T1" s="21"/>
      <c r="U1" s="21"/>
      <c r="V1" s="67" t="s">
        <v>27</v>
      </c>
      <c r="W1" s="67"/>
      <c r="X1" s="67"/>
      <c r="Y1" s="67"/>
      <c r="Z1" s="67"/>
      <c r="AA1" s="67"/>
      <c r="AB1" s="67"/>
      <c r="AC1" s="67"/>
      <c r="AD1" s="67"/>
      <c r="AE1" s="67"/>
      <c r="AF1" s="67"/>
      <c r="AG1" s="67"/>
      <c r="AH1" s="67"/>
      <c r="AI1" s="67"/>
      <c r="AJ1" s="67"/>
      <c r="AK1" s="67"/>
      <c r="AL1" s="67"/>
      <c r="AM1" s="67"/>
      <c r="AN1" s="67"/>
      <c r="AO1" s="21"/>
      <c r="AP1" s="21"/>
      <c r="AQ1" s="21"/>
      <c r="AR1" s="21"/>
      <c r="AS1" s="21"/>
      <c r="AT1" s="21"/>
      <c r="AU1" s="21"/>
      <c r="AV1" s="21"/>
      <c r="AW1" s="21"/>
      <c r="AX1" s="21"/>
      <c r="AY1" s="21"/>
      <c r="AZ1" s="21"/>
      <c r="BA1" s="21"/>
    </row>
    <row r="2" spans="1:53" ht="12.75" customHeight="1" x14ac:dyDescent="0.2">
      <c r="A2" s="71"/>
      <c r="B2" s="19"/>
      <c r="C2" s="19"/>
      <c r="D2" s="72">
        <v>3</v>
      </c>
      <c r="E2" s="72"/>
      <c r="F2" s="22"/>
      <c r="G2" s="73">
        <v>2</v>
      </c>
      <c r="H2" s="73"/>
      <c r="I2" s="21"/>
      <c r="J2" s="73">
        <v>0.05</v>
      </c>
      <c r="K2" s="73"/>
      <c r="L2" s="21"/>
      <c r="M2" s="21" t="s">
        <v>21</v>
      </c>
      <c r="N2" s="21"/>
      <c r="O2" s="21"/>
      <c r="P2" s="21"/>
      <c r="Q2" s="21"/>
      <c r="R2" s="21"/>
      <c r="S2" s="21"/>
      <c r="T2" s="21"/>
      <c r="U2" s="21"/>
      <c r="V2" s="21" t="s">
        <v>28</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row>
    <row r="3" spans="1:53" ht="6" customHeight="1" thickBot="1" x14ac:dyDescent="0.35">
      <c r="A3" s="18"/>
      <c r="B3" s="21"/>
      <c r="C3" s="24"/>
      <c r="D3" s="25"/>
      <c r="E3" s="25"/>
      <c r="F3" s="26"/>
      <c r="G3" s="25"/>
      <c r="H3" s="25"/>
      <c r="I3" s="26"/>
      <c r="J3" s="25"/>
      <c r="K3" s="25"/>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row>
    <row r="4" spans="1:53" ht="12.75" customHeight="1" x14ac:dyDescent="0.2">
      <c r="A4" s="68" t="s">
        <v>29</v>
      </c>
      <c r="B4" s="50" t="s">
        <v>6</v>
      </c>
      <c r="C4" s="51"/>
      <c r="D4" s="51"/>
      <c r="E4" s="51"/>
      <c r="F4" s="51"/>
      <c r="G4" s="51"/>
      <c r="H4" s="51"/>
      <c r="I4" s="51"/>
      <c r="J4" s="51"/>
      <c r="K4" s="51"/>
      <c r="L4" s="51"/>
      <c r="M4" s="51"/>
      <c r="N4" s="52"/>
      <c r="O4" s="50" t="s">
        <v>5</v>
      </c>
      <c r="P4" s="51"/>
      <c r="Q4" s="51"/>
      <c r="R4" s="51"/>
      <c r="S4" s="51"/>
      <c r="T4" s="51"/>
      <c r="U4" s="51"/>
      <c r="V4" s="51"/>
      <c r="W4" s="51"/>
      <c r="X4" s="51"/>
      <c r="Y4" s="51"/>
      <c r="Z4" s="51"/>
      <c r="AA4" s="52"/>
      <c r="AB4" s="50" t="s">
        <v>30</v>
      </c>
      <c r="AC4" s="51"/>
      <c r="AD4" s="51"/>
      <c r="AE4" s="51"/>
      <c r="AF4" s="51"/>
      <c r="AG4" s="51"/>
      <c r="AH4" s="51"/>
      <c r="AI4" s="51"/>
      <c r="AJ4" s="51"/>
      <c r="AK4" s="51"/>
      <c r="AL4" s="51"/>
      <c r="AM4" s="51"/>
      <c r="AN4" s="52"/>
      <c r="AO4" s="50" t="s">
        <v>4</v>
      </c>
      <c r="AP4" s="51"/>
      <c r="AQ4" s="51"/>
      <c r="AR4" s="51"/>
      <c r="AS4" s="51"/>
      <c r="AT4" s="51"/>
      <c r="AU4" s="51"/>
      <c r="AV4" s="51"/>
      <c r="AW4" s="51"/>
      <c r="AX4" s="51"/>
      <c r="AY4" s="51"/>
      <c r="AZ4" s="51"/>
      <c r="BA4" s="52"/>
    </row>
    <row r="5" spans="1:53" ht="12.75" customHeight="1" x14ac:dyDescent="0.2">
      <c r="A5" s="69"/>
      <c r="B5" s="53"/>
      <c r="C5" s="54"/>
      <c r="D5" s="54"/>
      <c r="E5" s="54"/>
      <c r="F5" s="54"/>
      <c r="G5" s="54"/>
      <c r="H5" s="54"/>
      <c r="I5" s="54"/>
      <c r="J5" s="54"/>
      <c r="K5" s="54"/>
      <c r="L5" s="54"/>
      <c r="M5" s="54"/>
      <c r="N5" s="55"/>
      <c r="O5" s="53"/>
      <c r="P5" s="54"/>
      <c r="Q5" s="54"/>
      <c r="R5" s="54"/>
      <c r="S5" s="54"/>
      <c r="T5" s="54"/>
      <c r="U5" s="54"/>
      <c r="V5" s="54"/>
      <c r="W5" s="54"/>
      <c r="X5" s="54"/>
      <c r="Y5" s="54"/>
      <c r="Z5" s="54"/>
      <c r="AA5" s="55"/>
      <c r="AB5" s="53"/>
      <c r="AC5" s="54"/>
      <c r="AD5" s="54"/>
      <c r="AE5" s="54"/>
      <c r="AF5" s="54"/>
      <c r="AG5" s="54"/>
      <c r="AH5" s="54"/>
      <c r="AI5" s="54"/>
      <c r="AJ5" s="54"/>
      <c r="AK5" s="54"/>
      <c r="AL5" s="54"/>
      <c r="AM5" s="54"/>
      <c r="AN5" s="55"/>
      <c r="AO5" s="53"/>
      <c r="AP5" s="54"/>
      <c r="AQ5" s="54"/>
      <c r="AR5" s="54"/>
      <c r="AS5" s="54"/>
      <c r="AT5" s="54"/>
      <c r="AU5" s="54"/>
      <c r="AV5" s="54"/>
      <c r="AW5" s="54"/>
      <c r="AX5" s="54"/>
      <c r="AY5" s="54"/>
      <c r="AZ5" s="54"/>
      <c r="BA5" s="55"/>
    </row>
    <row r="6" spans="1:53" ht="12.75" customHeight="1" x14ac:dyDescent="0.2">
      <c r="A6" s="47" t="s">
        <v>31</v>
      </c>
      <c r="B6" s="56" t="s">
        <v>7</v>
      </c>
      <c r="C6" s="58" t="s">
        <v>8</v>
      </c>
      <c r="D6" s="59"/>
      <c r="E6" s="59"/>
      <c r="F6" s="60"/>
      <c r="G6" s="58" t="s">
        <v>9</v>
      </c>
      <c r="H6" s="59"/>
      <c r="I6" s="59"/>
      <c r="J6" s="60"/>
      <c r="K6" s="58" t="s">
        <v>10</v>
      </c>
      <c r="L6" s="59"/>
      <c r="M6" s="59"/>
      <c r="N6" s="61"/>
      <c r="O6" s="56" t="s">
        <v>7</v>
      </c>
      <c r="P6" s="58" t="s">
        <v>8</v>
      </c>
      <c r="Q6" s="59"/>
      <c r="R6" s="59"/>
      <c r="S6" s="60"/>
      <c r="T6" s="58" t="s">
        <v>9</v>
      </c>
      <c r="U6" s="59"/>
      <c r="V6" s="59"/>
      <c r="W6" s="60"/>
      <c r="X6" s="58" t="s">
        <v>10</v>
      </c>
      <c r="Y6" s="59"/>
      <c r="Z6" s="59"/>
      <c r="AA6" s="61"/>
      <c r="AB6" s="56" t="s">
        <v>7</v>
      </c>
      <c r="AC6" s="58" t="s">
        <v>8</v>
      </c>
      <c r="AD6" s="59"/>
      <c r="AE6" s="59"/>
      <c r="AF6" s="60"/>
      <c r="AG6" s="58" t="s">
        <v>9</v>
      </c>
      <c r="AH6" s="59"/>
      <c r="AI6" s="59"/>
      <c r="AJ6" s="60"/>
      <c r="AK6" s="58" t="s">
        <v>10</v>
      </c>
      <c r="AL6" s="59"/>
      <c r="AM6" s="59"/>
      <c r="AN6" s="61"/>
      <c r="AO6" s="56" t="s">
        <v>7</v>
      </c>
      <c r="AP6" s="58" t="s">
        <v>8</v>
      </c>
      <c r="AQ6" s="59"/>
      <c r="AR6" s="59"/>
      <c r="AS6" s="60"/>
      <c r="AT6" s="58" t="s">
        <v>9</v>
      </c>
      <c r="AU6" s="59"/>
      <c r="AV6" s="59"/>
      <c r="AW6" s="60"/>
      <c r="AX6" s="58" t="s">
        <v>10</v>
      </c>
      <c r="AY6" s="59"/>
      <c r="AZ6" s="59"/>
      <c r="BA6" s="61"/>
    </row>
    <row r="7" spans="1:53" ht="25.5" customHeight="1" thickBot="1" x14ac:dyDescent="0.25">
      <c r="A7" s="48"/>
      <c r="B7" s="57"/>
      <c r="C7" s="1" t="s">
        <v>11</v>
      </c>
      <c r="D7" s="17" t="s">
        <v>22</v>
      </c>
      <c r="E7" s="2" t="s">
        <v>12</v>
      </c>
      <c r="F7" s="3" t="s">
        <v>13</v>
      </c>
      <c r="G7" s="1" t="s">
        <v>11</v>
      </c>
      <c r="H7" s="17" t="s">
        <v>22</v>
      </c>
      <c r="I7" s="2" t="s">
        <v>12</v>
      </c>
      <c r="J7" s="3" t="s">
        <v>13</v>
      </c>
      <c r="K7" s="1" t="s">
        <v>11</v>
      </c>
      <c r="L7" s="17" t="s">
        <v>22</v>
      </c>
      <c r="M7" s="2" t="s">
        <v>12</v>
      </c>
      <c r="N7" s="4" t="s">
        <v>13</v>
      </c>
      <c r="O7" s="57"/>
      <c r="P7" s="1" t="s">
        <v>11</v>
      </c>
      <c r="Q7" s="17" t="s">
        <v>22</v>
      </c>
      <c r="R7" s="2" t="s">
        <v>12</v>
      </c>
      <c r="S7" s="3" t="s">
        <v>13</v>
      </c>
      <c r="T7" s="1" t="s">
        <v>11</v>
      </c>
      <c r="U7" s="17" t="s">
        <v>22</v>
      </c>
      <c r="V7" s="2" t="s">
        <v>12</v>
      </c>
      <c r="W7" s="3" t="s">
        <v>13</v>
      </c>
      <c r="X7" s="1" t="s">
        <v>11</v>
      </c>
      <c r="Y7" s="17" t="s">
        <v>22</v>
      </c>
      <c r="Z7" s="2" t="s">
        <v>12</v>
      </c>
      <c r="AA7" s="4" t="s">
        <v>13</v>
      </c>
      <c r="AB7" s="57"/>
      <c r="AC7" s="1" t="s">
        <v>11</v>
      </c>
      <c r="AD7" s="17" t="s">
        <v>22</v>
      </c>
      <c r="AE7" s="2" t="s">
        <v>12</v>
      </c>
      <c r="AF7" s="3" t="s">
        <v>13</v>
      </c>
      <c r="AG7" s="1" t="s">
        <v>11</v>
      </c>
      <c r="AH7" s="17" t="s">
        <v>22</v>
      </c>
      <c r="AI7" s="2" t="s">
        <v>12</v>
      </c>
      <c r="AJ7" s="3" t="s">
        <v>13</v>
      </c>
      <c r="AK7" s="1" t="s">
        <v>11</v>
      </c>
      <c r="AL7" s="17" t="s">
        <v>22</v>
      </c>
      <c r="AM7" s="2" t="s">
        <v>12</v>
      </c>
      <c r="AN7" s="4" t="s">
        <v>13</v>
      </c>
      <c r="AO7" s="57"/>
      <c r="AP7" s="1" t="s">
        <v>11</v>
      </c>
      <c r="AQ7" s="17" t="s">
        <v>22</v>
      </c>
      <c r="AR7" s="2" t="s">
        <v>12</v>
      </c>
      <c r="AS7" s="3" t="s">
        <v>13</v>
      </c>
      <c r="AT7" s="1" t="s">
        <v>11</v>
      </c>
      <c r="AU7" s="17" t="s">
        <v>22</v>
      </c>
      <c r="AV7" s="2" t="s">
        <v>12</v>
      </c>
      <c r="AW7" s="3" t="s">
        <v>13</v>
      </c>
      <c r="AX7" s="1" t="s">
        <v>11</v>
      </c>
      <c r="AY7" s="17" t="s">
        <v>22</v>
      </c>
      <c r="AZ7" s="2" t="s">
        <v>12</v>
      </c>
      <c r="BA7" s="4" t="s">
        <v>13</v>
      </c>
    </row>
    <row r="8" spans="1:53" ht="12.75" customHeight="1" x14ac:dyDescent="0.2">
      <c r="A8" s="68" t="s">
        <v>14</v>
      </c>
      <c r="B8" s="27" t="s">
        <v>32</v>
      </c>
      <c r="C8" s="65" t="str">
        <f>AC8</f>
        <v>F(9,86)=</v>
      </c>
      <c r="D8" s="65"/>
      <c r="E8" s="62">
        <f>AE8</f>
        <v>3.1316916059791975</v>
      </c>
      <c r="F8" s="63"/>
      <c r="G8" s="64" t="str">
        <f>AG8</f>
        <v>F(9,81)=</v>
      </c>
      <c r="H8" s="65"/>
      <c r="I8" s="62">
        <f>AI8</f>
        <v>1.1206168622481663</v>
      </c>
      <c r="J8" s="63"/>
      <c r="K8" s="64" t="str">
        <f>AK8</f>
        <v>F(9,86)=</v>
      </c>
      <c r="L8" s="65"/>
      <c r="M8" s="62">
        <f>AM8</f>
        <v>0.74685024428474944</v>
      </c>
      <c r="N8" s="66"/>
      <c r="O8" s="28" t="s">
        <v>32</v>
      </c>
      <c r="P8" s="65"/>
      <c r="Q8" s="65" t="str">
        <f>AP8</f>
        <v>F(10,90)=</v>
      </c>
      <c r="R8" s="62">
        <f>AR8</f>
        <v>5.3337987941228224</v>
      </c>
      <c r="S8" s="63"/>
      <c r="T8" s="64" t="str">
        <f>AT8</f>
        <v>F(10,82)=</v>
      </c>
      <c r="U8" s="65"/>
      <c r="V8" s="62">
        <f>AV8</f>
        <v>3.5714723840869276</v>
      </c>
      <c r="W8" s="63"/>
      <c r="X8" s="64" t="str">
        <f>AX8</f>
        <v>F(10,86)=</v>
      </c>
      <c r="Y8" s="65"/>
      <c r="Z8" s="62">
        <f>AZ8</f>
        <v>1.8092103592849491</v>
      </c>
      <c r="AA8" s="66"/>
      <c r="AB8" s="28" t="s">
        <v>32</v>
      </c>
      <c r="AC8" s="65" t="str">
        <f>CONCATENATE("F(",[1]C3!AY62,",",[1]C3!AY63,")=")</f>
        <v>F(9,86)=</v>
      </c>
      <c r="AD8" s="65"/>
      <c r="AE8" s="62">
        <f>[1]C3!BA62</f>
        <v>3.1316916059791975</v>
      </c>
      <c r="AF8" s="63"/>
      <c r="AG8" s="64" t="str">
        <f>CONCATENATE("F(",[1]C3!BI62,",",[1]C3!BI63,")=")</f>
        <v>F(9,81)=</v>
      </c>
      <c r="AH8" s="65"/>
      <c r="AI8" s="62">
        <f>[1]C3!BK62</f>
        <v>1.1206168622481663</v>
      </c>
      <c r="AJ8" s="63"/>
      <c r="AK8" s="64" t="str">
        <f>CONCATENATE("F(",[1]C3!BS62,",",[1]C3!BS63,")=")</f>
        <v>F(9,86)=</v>
      </c>
      <c r="AL8" s="65"/>
      <c r="AM8" s="62">
        <f>[1]C3!BU62</f>
        <v>0.74685024428474944</v>
      </c>
      <c r="AN8" s="66"/>
      <c r="AO8" s="28" t="s">
        <v>32</v>
      </c>
      <c r="AP8" s="65" t="str">
        <f>CONCATENATE("F(",[1]C3!R62,",",[1]C3!R63,")=")</f>
        <v>F(10,90)=</v>
      </c>
      <c r="AQ8" s="65"/>
      <c r="AR8" s="62">
        <f>[1]C3!T62</f>
        <v>5.3337987941228224</v>
      </c>
      <c r="AS8" s="63"/>
      <c r="AT8" s="64" t="str">
        <f>CONCATENATE("F(",[1]C3!AC62,",",[1]C3!AC63,")=")</f>
        <v>F(10,82)=</v>
      </c>
      <c r="AU8" s="65"/>
      <c r="AV8" s="62">
        <f>[1]C3!AE62</f>
        <v>3.5714723840869276</v>
      </c>
      <c r="AW8" s="63"/>
      <c r="AX8" s="64" t="str">
        <f>CONCATENATE("F(",[1]C3!AN62,",",[1]C3!AN63,")=")</f>
        <v>F(10,86)=</v>
      </c>
      <c r="AY8" s="65"/>
      <c r="AZ8" s="62">
        <f>[1]C3!AP62</f>
        <v>1.8092103592849491</v>
      </c>
      <c r="BA8" s="66"/>
    </row>
    <row r="9" spans="1:53" ht="12.75" customHeight="1" x14ac:dyDescent="0.2">
      <c r="A9" s="69"/>
      <c r="B9" s="32" t="s">
        <v>33</v>
      </c>
      <c r="C9" s="76" t="str">
        <f>AC9</f>
        <v>p=</v>
      </c>
      <c r="D9" s="76"/>
      <c r="E9" s="74">
        <f>AE9</f>
        <v>2.6197676610127943E-3</v>
      </c>
      <c r="F9" s="75"/>
      <c r="G9" s="77" t="str">
        <f>AG9</f>
        <v>p=</v>
      </c>
      <c r="H9" s="76"/>
      <c r="I9" s="74">
        <f>AI9</f>
        <v>0.35801685248515741</v>
      </c>
      <c r="J9" s="75"/>
      <c r="K9" s="77" t="str">
        <f>AK9</f>
        <v>p=</v>
      </c>
      <c r="L9" s="76"/>
      <c r="M9" s="74">
        <f>AM9</f>
        <v>0.66510854755324744</v>
      </c>
      <c r="N9" s="78"/>
      <c r="O9" s="32" t="s">
        <v>33</v>
      </c>
      <c r="P9" s="76"/>
      <c r="Q9" s="76" t="str">
        <f>AP9</f>
        <v>p=</v>
      </c>
      <c r="R9" s="74">
        <f>AR9</f>
        <v>3.7955117714299996E-6</v>
      </c>
      <c r="S9" s="75"/>
      <c r="T9" s="77" t="str">
        <f>AT9</f>
        <v>p=</v>
      </c>
      <c r="U9" s="76"/>
      <c r="V9" s="74">
        <f>AV9</f>
        <v>5.7951216349909438E-4</v>
      </c>
      <c r="W9" s="75"/>
      <c r="X9" s="77" t="str">
        <f>AX9</f>
        <v>p=</v>
      </c>
      <c r="Y9" s="76"/>
      <c r="Z9" s="74">
        <f>AZ9</f>
        <v>7.0835013944345729E-2</v>
      </c>
      <c r="AA9" s="78"/>
      <c r="AB9" s="32" t="s">
        <v>33</v>
      </c>
      <c r="AC9" s="76" t="s">
        <v>34</v>
      </c>
      <c r="AD9" s="76"/>
      <c r="AE9" s="74">
        <f>[1]C3!BB62</f>
        <v>2.6197676610127943E-3</v>
      </c>
      <c r="AF9" s="75"/>
      <c r="AG9" s="77" t="s">
        <v>34</v>
      </c>
      <c r="AH9" s="76"/>
      <c r="AI9" s="74">
        <f>[1]C3!BL62</f>
        <v>0.35801685248515741</v>
      </c>
      <c r="AJ9" s="75"/>
      <c r="AK9" s="77" t="s">
        <v>34</v>
      </c>
      <c r="AL9" s="76"/>
      <c r="AM9" s="74">
        <f>[1]C3!BV62</f>
        <v>0.66510854755324744</v>
      </c>
      <c r="AN9" s="78"/>
      <c r="AO9" s="32" t="s">
        <v>33</v>
      </c>
      <c r="AP9" s="76" t="s">
        <v>34</v>
      </c>
      <c r="AQ9" s="76"/>
      <c r="AR9" s="74">
        <f>[1]C3!U62</f>
        <v>3.7955117714299996E-6</v>
      </c>
      <c r="AS9" s="75"/>
      <c r="AT9" s="77" t="s">
        <v>34</v>
      </c>
      <c r="AU9" s="76"/>
      <c r="AV9" s="74">
        <f>[1]C3!AF62</f>
        <v>5.7951216349909438E-4</v>
      </c>
      <c r="AW9" s="75"/>
      <c r="AX9" s="77" t="s">
        <v>34</v>
      </c>
      <c r="AY9" s="76"/>
      <c r="AZ9" s="74">
        <f>[1]C3!AQ62</f>
        <v>7.0835013944345729E-2</v>
      </c>
      <c r="BA9" s="78"/>
    </row>
    <row r="10" spans="1:53" ht="12.75" customHeight="1" x14ac:dyDescent="0.2">
      <c r="A10" s="69"/>
      <c r="B10" s="10">
        <f>[1]C3!BC5</f>
        <v>0</v>
      </c>
      <c r="C10" s="38">
        <f>[1]C3!BD5</f>
        <v>10</v>
      </c>
      <c r="D10" s="7"/>
      <c r="E10" s="36">
        <f>[1]C3!BF5</f>
        <v>1.0000000000000004</v>
      </c>
      <c r="F10" s="8">
        <f>[1]C3!BG5</f>
        <v>1.5022721074420868</v>
      </c>
      <c r="G10" s="6">
        <f>[1]C3!BH5</f>
        <v>10</v>
      </c>
      <c r="H10" s="7"/>
      <c r="I10" s="36">
        <f>[1]C3!BJ5</f>
        <v>0.99999999999999944</v>
      </c>
      <c r="J10" s="8">
        <f>[1]C3!BK5</f>
        <v>1.8504574171124148</v>
      </c>
      <c r="K10" s="6">
        <f>[1]C3!BL5</f>
        <v>10</v>
      </c>
      <c r="L10" s="7"/>
      <c r="M10" s="36">
        <f>[1]C3!BN5</f>
        <v>0.99999999999999944</v>
      </c>
      <c r="N10" s="9">
        <f>[1]C3!BO5</f>
        <v>1.7888274554904564</v>
      </c>
      <c r="O10" s="10">
        <f>[1]C3!AC5</f>
        <v>0</v>
      </c>
      <c r="P10" s="38">
        <f>[1]C3!AD5</f>
        <v>10</v>
      </c>
      <c r="Q10" s="7"/>
      <c r="R10" s="36">
        <f>[1]C3!AF5</f>
        <v>1.0000000000000004</v>
      </c>
      <c r="S10" s="8">
        <f>[1]C3!AG5</f>
        <v>1.6635421252067977</v>
      </c>
      <c r="T10" s="6">
        <f>[1]C3!AH5</f>
        <v>9</v>
      </c>
      <c r="U10" s="7"/>
      <c r="V10" s="36">
        <f>[1]C3!AJ5</f>
        <v>0.99999999999999967</v>
      </c>
      <c r="W10" s="8">
        <f>[1]C3!AK5</f>
        <v>4.3937038162344253</v>
      </c>
      <c r="X10" s="6">
        <f>[1]C3!AL5</f>
        <v>9</v>
      </c>
      <c r="Y10" s="7"/>
      <c r="Z10" s="36">
        <f>[1]C3!AN5</f>
        <v>1.0000000000000011</v>
      </c>
      <c r="AA10" s="9">
        <f>[1]C3!AO5</f>
        <v>3.1891225412829565</v>
      </c>
      <c r="AB10" s="10">
        <f>[1]C3!AP5</f>
        <v>0</v>
      </c>
      <c r="AC10" s="38">
        <f>[1]C3!AQ5</f>
        <v>10</v>
      </c>
      <c r="AD10" s="7"/>
      <c r="AE10" s="36">
        <f>[1]C3!AS5</f>
        <v>1.0000000000000004</v>
      </c>
      <c r="AF10" s="8">
        <f>[1]C3!AT5</f>
        <v>1.5022721074420868</v>
      </c>
      <c r="AG10" s="6">
        <f>[1]C3!AU5</f>
        <v>10</v>
      </c>
      <c r="AH10" s="7"/>
      <c r="AI10" s="36">
        <f>[1]C3!AW5</f>
        <v>0.99999999999999944</v>
      </c>
      <c r="AJ10" s="8">
        <f>[1]C3!AX5</f>
        <v>1.8504574171124148</v>
      </c>
      <c r="AK10" s="6">
        <f>[1]C3!AY5</f>
        <v>10</v>
      </c>
      <c r="AL10" s="7"/>
      <c r="AM10" s="36">
        <f>[1]C3!BA5</f>
        <v>0.99999999999999944</v>
      </c>
      <c r="AN10" s="9">
        <f>[1]C3!BB5</f>
        <v>1.7888274554904564</v>
      </c>
      <c r="AO10" s="10">
        <f>[1]C3!P5</f>
        <v>0</v>
      </c>
      <c r="AP10" s="38">
        <f>[1]C3!Q5</f>
        <v>10</v>
      </c>
      <c r="AQ10" s="7"/>
      <c r="AR10" s="36">
        <f>[1]C3!S5</f>
        <v>1.0000000000000004</v>
      </c>
      <c r="AS10" s="8">
        <f>[1]C3!T5</f>
        <v>1.6635421252067977</v>
      </c>
      <c r="AT10" s="6">
        <f>[1]C3!U5</f>
        <v>9</v>
      </c>
      <c r="AU10" s="7"/>
      <c r="AV10" s="36">
        <f>[1]C3!W5</f>
        <v>0.99999999999999967</v>
      </c>
      <c r="AW10" s="8">
        <f>[1]C3!X5</f>
        <v>4.3937038162344253</v>
      </c>
      <c r="AX10" s="6">
        <f>[1]C3!Y5</f>
        <v>9</v>
      </c>
      <c r="AY10" s="7"/>
      <c r="AZ10" s="36">
        <f>[1]C3!AA5</f>
        <v>1.0000000000000011</v>
      </c>
      <c r="BA10" s="9">
        <f>[1]C3!AB5</f>
        <v>3.1891225412829565</v>
      </c>
    </row>
    <row r="11" spans="1:53" ht="12.75" customHeight="1" x14ac:dyDescent="0.2">
      <c r="A11" s="69"/>
      <c r="B11" s="5">
        <f>[1]C3!BC6</f>
        <v>2.5</v>
      </c>
      <c r="C11" s="36">
        <f>[1]C3!BD6</f>
        <v>9</v>
      </c>
      <c r="D11" s="19">
        <f>[1]C3!BE6</f>
        <v>1E-4</v>
      </c>
      <c r="E11" s="8">
        <f>[1]C3!BF6</f>
        <v>1.5276704240032584</v>
      </c>
      <c r="F11" s="8">
        <f>[1]C3!BG6</f>
        <v>2.091086955936015</v>
      </c>
      <c r="G11" s="6">
        <f>[1]C3!BH6</f>
        <v>6</v>
      </c>
      <c r="H11" s="19">
        <f>[1]C3!BI6</f>
        <v>0.92220000000000002</v>
      </c>
      <c r="I11" s="8">
        <f>[1]C3!BJ6</f>
        <v>1.9820591265281557</v>
      </c>
      <c r="J11" s="8">
        <f>[1]C3!BK6</f>
        <v>3.695609399855583</v>
      </c>
      <c r="K11" s="6">
        <f>[1]C3!BL6</f>
        <v>8</v>
      </c>
      <c r="L11" s="19">
        <f>[1]C3!BM6</f>
        <v>0.17599999999999999</v>
      </c>
      <c r="M11" s="8">
        <f>[1]C3!BN6</f>
        <v>-1.3364600074429474</v>
      </c>
      <c r="N11" s="9">
        <f>[1]C3!BO6</f>
        <v>1.9123225803538411</v>
      </c>
      <c r="O11" s="5">
        <f>[1]C3!AC6</f>
        <v>3.125</v>
      </c>
      <c r="P11" s="36">
        <f>[1]C3!AD6</f>
        <v>10</v>
      </c>
      <c r="Q11" s="19">
        <f>[1]C3!AE6</f>
        <v>4.0000000000000002E-4</v>
      </c>
      <c r="R11" s="8">
        <f>[1]C3!AF6</f>
        <v>8.7624440869521365</v>
      </c>
      <c r="S11" s="8">
        <f>[1]C3!AG6</f>
        <v>2.0803121084284464</v>
      </c>
      <c r="T11" s="6">
        <f>[1]C3!AH6</f>
        <v>9</v>
      </c>
      <c r="U11" s="19">
        <f>[1]C3!AI6</f>
        <v>6.9999999999999999E-4</v>
      </c>
      <c r="V11" s="8">
        <f>[1]C3!AJ6</f>
        <v>4.8381129290386005</v>
      </c>
      <c r="W11" s="8">
        <f>[1]C3!AK6</f>
        <v>1.6599966627650953</v>
      </c>
      <c r="X11" s="6">
        <f>[1]C3!AL6</f>
        <v>10</v>
      </c>
      <c r="Y11" s="19">
        <f>[1]C3!AM6</f>
        <v>0.42299999999999999</v>
      </c>
      <c r="Z11" s="8">
        <f>[1]C3!AN6</f>
        <v>1.4198157311840607</v>
      </c>
      <c r="AA11" s="9">
        <f>[1]C3!AO6</f>
        <v>1.9466474376543625</v>
      </c>
      <c r="AB11" s="5">
        <f>[1]C3!AP6</f>
        <v>1.5625</v>
      </c>
      <c r="AC11" s="36">
        <f>[1]C3!AQ6</f>
        <v>10</v>
      </c>
      <c r="AD11" s="19">
        <f>[1]C3!AR6</f>
        <v>1E-4</v>
      </c>
      <c r="AE11" s="8">
        <f>[1]C3!AS6</f>
        <v>-1.1188371010357108</v>
      </c>
      <c r="AF11" s="8">
        <f>[1]C3!AT6</f>
        <v>1.7322697235982099</v>
      </c>
      <c r="AG11" s="6">
        <f>[1]C3!AU6</f>
        <v>10</v>
      </c>
      <c r="AH11" s="19">
        <f>[1]C3!AV6</f>
        <v>0.40089999999999998</v>
      </c>
      <c r="AI11" s="8">
        <f>[1]C3!AW6</f>
        <v>-1.1410273187042932</v>
      </c>
      <c r="AJ11" s="8">
        <f>[1]C3!AX6</f>
        <v>1.8785155669539966</v>
      </c>
      <c r="AK11" s="6">
        <f>[1]C3!AY6</f>
        <v>10</v>
      </c>
      <c r="AL11" s="19">
        <f>[1]C3!AZ6</f>
        <v>0.99980000000000002</v>
      </c>
      <c r="AM11" s="8">
        <f>[1]C3!BA6</f>
        <v>1.6324060923018027</v>
      </c>
      <c r="AN11" s="9">
        <f>[1]C3!BB6</f>
        <v>1.5453025445150992</v>
      </c>
      <c r="AO11" s="5">
        <f>[1]C3!P6</f>
        <v>0.125</v>
      </c>
      <c r="AP11" s="36">
        <f>[1]C3!Q6</f>
        <v>10</v>
      </c>
      <c r="AQ11" s="19">
        <f>[1]C3!R6</f>
        <v>0.37990000000000002</v>
      </c>
      <c r="AR11" s="8">
        <f>[1]C3!S6</f>
        <v>3.9167761183526113</v>
      </c>
      <c r="AS11" s="8">
        <f>[1]C3!T6</f>
        <v>1.7864122441436892</v>
      </c>
      <c r="AT11" s="6">
        <f>[1]C3!U6</f>
        <v>8</v>
      </c>
      <c r="AU11" s="19">
        <f>[1]C3!V6</f>
        <v>9.7999999999999997E-3</v>
      </c>
      <c r="AV11" s="8">
        <f>[1]C3!W6</f>
        <v>2.5643818646609589</v>
      </c>
      <c r="AW11" s="8">
        <f>[1]C3!X6</f>
        <v>1.8015856603750444</v>
      </c>
      <c r="AX11" s="6">
        <f>[1]C3!Y6</f>
        <v>9</v>
      </c>
      <c r="AY11" s="19">
        <f>[1]C3!Z6</f>
        <v>0.1867</v>
      </c>
      <c r="AZ11" s="8">
        <f>[1]C3!AA6</f>
        <v>1.2270424710398928</v>
      </c>
      <c r="BA11" s="9">
        <f>[1]C3!AB6</f>
        <v>2.3685139469461989</v>
      </c>
    </row>
    <row r="12" spans="1:53" ht="12.75" customHeight="1" x14ac:dyDescent="0.2">
      <c r="A12" s="69"/>
      <c r="B12" s="10">
        <f>[1]C3!BC7</f>
        <v>5</v>
      </c>
      <c r="C12" s="36">
        <f>[1]C3!BD7</f>
        <v>8</v>
      </c>
      <c r="D12" s="19">
        <f>[1]C3!BE7</f>
        <v>1.8200000000000001E-2</v>
      </c>
      <c r="E12" s="8">
        <f>[1]C3!BF7</f>
        <v>2.4645655166591975</v>
      </c>
      <c r="F12" s="8">
        <f>[1]C3!BG7</f>
        <v>1.6568291721780777</v>
      </c>
      <c r="G12" s="6">
        <f>[1]C3!BH7</f>
        <v>10</v>
      </c>
      <c r="H12" s="19">
        <f>[1]C3!BI7</f>
        <v>0.997</v>
      </c>
      <c r="I12" s="8">
        <f>[1]C3!BJ7</f>
        <v>-1.3556643268000033</v>
      </c>
      <c r="J12" s="8">
        <f>[1]C3!BK7</f>
        <v>3.3174654411067284</v>
      </c>
      <c r="K12" s="6">
        <f>[1]C3!BL7</f>
        <v>8</v>
      </c>
      <c r="L12" s="19">
        <f>[1]C3!BM7</f>
        <v>0.53269999999999995</v>
      </c>
      <c r="M12" s="8">
        <f>[1]C3!BN7</f>
        <v>1.0517802657641515</v>
      </c>
      <c r="N12" s="9">
        <f>[1]C3!BO7</f>
        <v>1.9691540950626616</v>
      </c>
      <c r="O12" s="10">
        <f>[1]C3!AC7</f>
        <v>6.25</v>
      </c>
      <c r="P12" s="36">
        <f>[1]C3!AD7</f>
        <v>8</v>
      </c>
      <c r="Q12" s="19">
        <f>[1]C3!AE7</f>
        <v>3.73E-2</v>
      </c>
      <c r="R12" s="8">
        <f>[1]C3!AF7</f>
        <v>5.1837638617333353</v>
      </c>
      <c r="S12" s="8">
        <f>[1]C3!AG7</f>
        <v>1.52286251746212</v>
      </c>
      <c r="T12" s="6">
        <f>[1]C3!AH7</f>
        <v>8</v>
      </c>
      <c r="U12" s="19">
        <f>[1]C3!AI7</f>
        <v>1.0800000000000001E-2</v>
      </c>
      <c r="V12" s="8">
        <f>[1]C3!AJ7</f>
        <v>-1.2593147300530956</v>
      </c>
      <c r="W12" s="8">
        <f>[1]C3!AK7</f>
        <v>9.8641298843792136</v>
      </c>
      <c r="X12" s="6">
        <f>[1]C3!AL7</f>
        <v>8</v>
      </c>
      <c r="Y12" s="19">
        <f>[1]C3!AM7</f>
        <v>2.9999999999999997E-4</v>
      </c>
      <c r="Z12" s="8">
        <f>[1]C3!AN7</f>
        <v>-2.2521396623371817</v>
      </c>
      <c r="AA12" s="9">
        <f>[1]C3!AO7</f>
        <v>9.7749411689147969</v>
      </c>
      <c r="AB12" s="10">
        <f>[1]C3!AP7</f>
        <v>3.125</v>
      </c>
      <c r="AC12" s="36">
        <f>[1]C3!AQ7</f>
        <v>9</v>
      </c>
      <c r="AD12" s="19">
        <f>[1]C3!AR7</f>
        <v>1E-4</v>
      </c>
      <c r="AE12" s="8">
        <f>[1]C3!AS7</f>
        <v>1.1467544215572627</v>
      </c>
      <c r="AF12" s="8">
        <f>[1]C3!AT7</f>
        <v>1.8206441253604939</v>
      </c>
      <c r="AG12" s="6">
        <f>[1]C3!AU7</f>
        <v>9</v>
      </c>
      <c r="AH12" s="19">
        <f>[1]C3!AV7</f>
        <v>3.5700000000000003E-2</v>
      </c>
      <c r="AI12" s="8">
        <f>[1]C3!AW7</f>
        <v>1.3485831195669371</v>
      </c>
      <c r="AJ12" s="8">
        <f>[1]C3!AX7</f>
        <v>2.2707009225418546</v>
      </c>
      <c r="AK12" s="6">
        <f>[1]C3!AY7</f>
        <v>10</v>
      </c>
      <c r="AL12" s="19">
        <f>[1]C3!AZ7</f>
        <v>0.99629999999999996</v>
      </c>
      <c r="AM12" s="8">
        <f>[1]C3!BA7</f>
        <v>1.4125807421361956</v>
      </c>
      <c r="AN12" s="9">
        <f>[1]C3!BB7</f>
        <v>1.9148677031264925</v>
      </c>
      <c r="AO12" s="10">
        <f>[1]C3!P7</f>
        <v>0.25</v>
      </c>
      <c r="AP12" s="36">
        <f>[1]C3!Q7</f>
        <v>8</v>
      </c>
      <c r="AQ12" s="19">
        <f>[1]C3!R7</f>
        <v>3.6299999999999999E-2</v>
      </c>
      <c r="AR12" s="8">
        <f>[1]C3!S7</f>
        <v>6.8143844049802658</v>
      </c>
      <c r="AS12" s="8">
        <f>[1]C3!T7</f>
        <v>2.552196757567049</v>
      </c>
      <c r="AT12" s="6">
        <f>[1]C3!U7</f>
        <v>10</v>
      </c>
      <c r="AU12" s="19">
        <f>[1]C3!V7</f>
        <v>0.29149999999999998</v>
      </c>
      <c r="AV12" s="8">
        <f>[1]C3!W7</f>
        <v>3.061229295283928</v>
      </c>
      <c r="AW12" s="8">
        <f>[1]C3!X7</f>
        <v>1.5880692304766222</v>
      </c>
      <c r="AX12" s="6">
        <f>[1]C3!Y7</f>
        <v>8</v>
      </c>
      <c r="AY12" s="19">
        <f>[1]C3!Z7</f>
        <v>0.99939999999999996</v>
      </c>
      <c r="AZ12" s="8">
        <f>[1]C3!AA7</f>
        <v>2.3233454892878331</v>
      </c>
      <c r="BA12" s="9">
        <f>[1]C3!AB7</f>
        <v>1.8654526273743912</v>
      </c>
    </row>
    <row r="13" spans="1:53" ht="13.5" customHeight="1" x14ac:dyDescent="0.2">
      <c r="A13" s="69"/>
      <c r="B13" s="10">
        <f>[1]C3!BC8</f>
        <v>10</v>
      </c>
      <c r="C13" s="36">
        <f>[1]C3!BD8</f>
        <v>10</v>
      </c>
      <c r="D13" s="19">
        <f>[1]C3!BE8</f>
        <v>1E-4</v>
      </c>
      <c r="E13" s="8">
        <f>[1]C3!BF8</f>
        <v>2.521613661463046</v>
      </c>
      <c r="F13" s="8">
        <f>[1]C3!BG8</f>
        <v>1.7261707055119326</v>
      </c>
      <c r="G13" s="6">
        <f>[1]C3!BH8</f>
        <v>10</v>
      </c>
      <c r="H13" s="19">
        <f>[1]C3!BI8</f>
        <v>0.99960000000000004</v>
      </c>
      <c r="I13" s="8">
        <f>[1]C3!BJ8</f>
        <v>-1.60325065879879</v>
      </c>
      <c r="J13" s="8">
        <f>[1]C3!BK8</f>
        <v>1.9022771462466848</v>
      </c>
      <c r="K13" s="6">
        <f>[1]C3!BL8</f>
        <v>10</v>
      </c>
      <c r="L13" s="19">
        <f>[1]C3!BM8</f>
        <v>0.99980000000000002</v>
      </c>
      <c r="M13" s="8">
        <f>[1]C3!BN8</f>
        <v>1.0148970104939645</v>
      </c>
      <c r="N13" s="9">
        <f>[1]C3!BO8</f>
        <v>2.1532395416729484</v>
      </c>
      <c r="O13" s="10">
        <f>[1]C3!AC8</f>
        <v>12.5</v>
      </c>
      <c r="P13" s="36">
        <f>[1]C3!AD8</f>
        <v>10</v>
      </c>
      <c r="Q13" s="19">
        <f>[1]C3!AE8</f>
        <v>0.84279999999999999</v>
      </c>
      <c r="R13" s="8">
        <f>[1]C3!AF8</f>
        <v>4.2095518934596514</v>
      </c>
      <c r="S13" s="8">
        <f>[1]C3!AG8</f>
        <v>2.2352692469398363</v>
      </c>
      <c r="T13" s="6">
        <f>[1]C3!AH8</f>
        <v>6</v>
      </c>
      <c r="U13" s="19">
        <f>[1]C3!AI8</f>
        <v>1.3899999999999999E-2</v>
      </c>
      <c r="V13" s="8">
        <f>[1]C3!AJ8</f>
        <v>8.4398784537502518</v>
      </c>
      <c r="W13" s="8">
        <f>[1]C3!AK8</f>
        <v>2.1590290840618773</v>
      </c>
      <c r="X13" s="6">
        <f>[1]C3!AL8</f>
        <v>9</v>
      </c>
      <c r="Y13" s="19">
        <f>[1]C3!AM8</f>
        <v>3.3E-3</v>
      </c>
      <c r="Z13" s="8">
        <f>[1]C3!AN8</f>
        <v>-1.5631372346967189</v>
      </c>
      <c r="AA13" s="9">
        <f>[1]C3!AO8</f>
        <v>5.6694270382759324</v>
      </c>
      <c r="AB13" s="10">
        <f>[1]C3!AP8</f>
        <v>6.25</v>
      </c>
      <c r="AC13" s="36">
        <f>[1]C3!AQ8</f>
        <v>10</v>
      </c>
      <c r="AD13" s="19">
        <f>[1]C3!AR8</f>
        <v>1E-4</v>
      </c>
      <c r="AE13" s="8">
        <f>[1]C3!AS8</f>
        <v>-1.3475448898803803</v>
      </c>
      <c r="AF13" s="8">
        <f>[1]C3!AT8</f>
        <v>1.5716595153398738</v>
      </c>
      <c r="AG13" s="6">
        <f>[1]C3!AU8</f>
        <v>8</v>
      </c>
      <c r="AH13" s="19">
        <f>[1]C3!AV8</f>
        <v>0.93400000000000005</v>
      </c>
      <c r="AI13" s="8">
        <f>[1]C3!AW8</f>
        <v>-1.5629265714165679</v>
      </c>
      <c r="AJ13" s="8">
        <f>[1]C3!AX8</f>
        <v>1.4811728787228566</v>
      </c>
      <c r="AK13" s="6">
        <f>[1]C3!AY8</f>
        <v>10</v>
      </c>
      <c r="AL13" s="19">
        <f>[1]C3!AZ8</f>
        <v>0.90010000000000001</v>
      </c>
      <c r="AM13" s="8">
        <f>[1]C3!BA8</f>
        <v>-1.0245568230328022</v>
      </c>
      <c r="AN13" s="9">
        <f>[1]C3!BB8</f>
        <v>2.6330335307876709</v>
      </c>
      <c r="AO13" s="10">
        <f>[1]C3!P8</f>
        <v>0.5</v>
      </c>
      <c r="AP13" s="36">
        <f>[1]C3!Q8</f>
        <v>9</v>
      </c>
      <c r="AQ13" s="19">
        <f>[1]C3!R8</f>
        <v>5.1700000000000003E-2</v>
      </c>
      <c r="AR13" s="8">
        <f>[1]C3!S8</f>
        <v>5.8335349150061813</v>
      </c>
      <c r="AS13" s="8">
        <f>[1]C3!T8</f>
        <v>1.7375436924063266</v>
      </c>
      <c r="AT13" s="6">
        <f>[1]C3!U8</f>
        <v>9</v>
      </c>
      <c r="AU13" s="19">
        <f>[1]C3!V8</f>
        <v>0.27079999999999999</v>
      </c>
      <c r="AV13" s="8">
        <f>[1]C3!W8</f>
        <v>3.5874605397563002</v>
      </c>
      <c r="AW13" s="8">
        <f>[1]C3!X8</f>
        <v>2.0535336291051607</v>
      </c>
      <c r="AX13" s="6">
        <f>[1]C3!Y8</f>
        <v>8</v>
      </c>
      <c r="AY13" s="19">
        <f>[1]C3!Z8</f>
        <v>9.1999999999999998E-3</v>
      </c>
      <c r="AZ13" s="8">
        <f>[1]C3!AA8</f>
        <v>1.488769464546277</v>
      </c>
      <c r="BA13" s="9">
        <f>[1]C3!AB8</f>
        <v>1.9600155152502028</v>
      </c>
    </row>
    <row r="14" spans="1:53" ht="12.75" customHeight="1" x14ac:dyDescent="0.2">
      <c r="A14" s="69"/>
      <c r="B14" s="10">
        <f>[1]C3!BC9</f>
        <v>20</v>
      </c>
      <c r="C14" s="36">
        <f>[1]C3!BD9</f>
        <v>10</v>
      </c>
      <c r="D14" s="19">
        <f>[1]C3!BE9</f>
        <v>3.2000000000000002E-3</v>
      </c>
      <c r="E14" s="8">
        <f>[1]C3!BF9</f>
        <v>1.357544979880007</v>
      </c>
      <c r="F14" s="8">
        <f>[1]C3!BG9</f>
        <v>3.4856807539639987</v>
      </c>
      <c r="G14" s="6">
        <f>[1]C3!BH9</f>
        <v>10</v>
      </c>
      <c r="H14" s="19">
        <f>[1]C3!BI9</f>
        <v>0.99939999999999996</v>
      </c>
      <c r="I14" s="8">
        <f>[1]C3!BJ9</f>
        <v>-1.5014259604987601</v>
      </c>
      <c r="J14" s="8">
        <f>[1]C3!BK9</f>
        <v>2.0490141528844896</v>
      </c>
      <c r="K14" s="6">
        <f>[1]C3!BL9</f>
        <v>10</v>
      </c>
      <c r="L14" s="19">
        <f>[1]C3!BM9</f>
        <v>0.99709999999999999</v>
      </c>
      <c r="M14" s="8">
        <f>[1]C3!BN9</f>
        <v>-1.0179499762062576</v>
      </c>
      <c r="N14" s="9">
        <f>[1]C3!BO9</f>
        <v>2.1720273941303945</v>
      </c>
      <c r="O14" s="10">
        <f>[1]C3!AC9</f>
        <v>25</v>
      </c>
      <c r="P14" s="36">
        <f>[1]C3!AD9</f>
        <v>9</v>
      </c>
      <c r="Q14" s="19">
        <f>[1]C3!AE9</f>
        <v>3.7499999999999999E-2</v>
      </c>
      <c r="R14" s="8">
        <f>[1]C3!AF9</f>
        <v>3.9064329496242705</v>
      </c>
      <c r="S14" s="8">
        <f>[1]C3!AG9</f>
        <v>1.8040367870340366</v>
      </c>
      <c r="T14" s="6">
        <f>[1]C3!AH9</f>
        <v>5</v>
      </c>
      <c r="U14" s="19">
        <f>[1]C3!AI9</f>
        <v>0.36699999999999999</v>
      </c>
      <c r="V14" s="8">
        <f>[1]C3!AJ9</f>
        <v>5.4708984534077993</v>
      </c>
      <c r="W14" s="8">
        <f>[1]C3!AK9</f>
        <v>3.6291068548417402</v>
      </c>
      <c r="X14" s="6">
        <f>[1]C3!AL9</f>
        <v>8</v>
      </c>
      <c r="Y14" s="19">
        <f>[1]C3!AM9</f>
        <v>7.9500000000000001E-2</v>
      </c>
      <c r="Z14" s="8">
        <f>[1]C3!AN9</f>
        <v>1.1436960602819037</v>
      </c>
      <c r="AA14" s="9">
        <f>[1]C3!AO9</f>
        <v>1.7573293034110353</v>
      </c>
      <c r="AB14" s="10">
        <f>[1]C3!AP9</f>
        <v>12.5</v>
      </c>
      <c r="AC14" s="36">
        <f>[1]C3!AQ9</f>
        <v>10</v>
      </c>
      <c r="AD14" s="19">
        <f>[1]C3!AR9</f>
        <v>1E-4</v>
      </c>
      <c r="AE14" s="8">
        <f>[1]C3!AS9</f>
        <v>1.2546920664563206</v>
      </c>
      <c r="AF14" s="8">
        <f>[1]C3!AT9</f>
        <v>1.7381621514549799</v>
      </c>
      <c r="AG14" s="6">
        <f>[1]C3!AU9</f>
        <v>9</v>
      </c>
      <c r="AH14" s="19">
        <f>[1]C3!AV9</f>
        <v>0.57250000000000001</v>
      </c>
      <c r="AI14" s="8">
        <f>[1]C3!AW9</f>
        <v>-1.5675979110591478</v>
      </c>
      <c r="AJ14" s="8">
        <f>[1]C3!AX9</f>
        <v>2.6317308607542529</v>
      </c>
      <c r="AK14" s="6">
        <f>[1]C3!AY9</f>
        <v>10</v>
      </c>
      <c r="AL14" s="19">
        <f>[1]C3!AZ9</f>
        <v>0.99939999999999996</v>
      </c>
      <c r="AM14" s="8">
        <f>[1]C3!BA9</f>
        <v>-1.1733770392971814</v>
      </c>
      <c r="AN14" s="9">
        <f>[1]C3!BB9</f>
        <v>2.1262969371631026</v>
      </c>
      <c r="AO14" s="10">
        <f>[1]C3!P9</f>
        <v>1</v>
      </c>
      <c r="AP14" s="36">
        <f>[1]C3!Q9</f>
        <v>9</v>
      </c>
      <c r="AQ14" s="19">
        <f>[1]C3!R9</f>
        <v>0.32719999999999999</v>
      </c>
      <c r="AR14" s="8">
        <f>[1]C3!S9</f>
        <v>4.7959426733778834</v>
      </c>
      <c r="AS14" s="8">
        <f>[1]C3!T9</f>
        <v>2.7163411286643697</v>
      </c>
      <c r="AT14" s="6">
        <f>[1]C3!U9</f>
        <v>10</v>
      </c>
      <c r="AU14" s="19">
        <f>[1]C3!V9</f>
        <v>0.99660000000000004</v>
      </c>
      <c r="AV14" s="8">
        <f>[1]C3!W9</f>
        <v>4.5665705155727219</v>
      </c>
      <c r="AW14" s="8">
        <f>[1]C3!X9</f>
        <v>1.9655057233265625</v>
      </c>
      <c r="AX14" s="6">
        <f>[1]C3!Y9</f>
        <v>10</v>
      </c>
      <c r="AY14" s="19">
        <f>[1]C3!Z9</f>
        <v>0.87990000000000002</v>
      </c>
      <c r="AZ14" s="8">
        <f>[1]C3!AA9</f>
        <v>-1.7202635764385961</v>
      </c>
      <c r="BA14" s="9">
        <f>[1]C3!AB9</f>
        <v>1.8612787850422783</v>
      </c>
    </row>
    <row r="15" spans="1:53" ht="12.75" customHeight="1" thickBot="1" x14ac:dyDescent="0.25">
      <c r="A15" s="70"/>
      <c r="B15" s="11"/>
      <c r="C15" s="41"/>
      <c r="D15" s="13"/>
      <c r="E15" s="14"/>
      <c r="F15" s="14"/>
      <c r="G15" s="12"/>
      <c r="H15" s="13"/>
      <c r="I15" s="14"/>
      <c r="J15" s="14"/>
      <c r="K15" s="12"/>
      <c r="L15" s="13"/>
      <c r="M15" s="14"/>
      <c r="N15" s="15"/>
      <c r="O15" s="11">
        <f>[1]C3!AC10</f>
        <v>50</v>
      </c>
      <c r="P15" s="41">
        <f>[1]C3!AD10</f>
        <v>9</v>
      </c>
      <c r="Q15" s="13">
        <f>[1]C3!AE10</f>
        <v>0.6028</v>
      </c>
      <c r="R15" s="14">
        <f>[1]C3!AF10</f>
        <v>3.1844341452342668</v>
      </c>
      <c r="S15" s="14">
        <f>[1]C3!AG10</f>
        <v>1.6762982704501084</v>
      </c>
      <c r="T15" s="12">
        <f>[1]C3!AH10</f>
        <v>10</v>
      </c>
      <c r="U15" s="13">
        <f>[1]C3!AI10</f>
        <v>0.1469</v>
      </c>
      <c r="V15" s="14">
        <f>[1]C3!AJ10</f>
        <v>6.3178971194264877</v>
      </c>
      <c r="W15" s="14">
        <f>[1]C3!AK10</f>
        <v>2.2437106604278401</v>
      </c>
      <c r="X15" s="12">
        <f>[1]C3!AL10</f>
        <v>10</v>
      </c>
      <c r="Y15" s="13">
        <f>[1]C3!AM10</f>
        <v>2.2000000000000001E-3</v>
      </c>
      <c r="Z15" s="14">
        <f>[1]C3!AN10</f>
        <v>-1.0784527451731516</v>
      </c>
      <c r="AA15" s="15">
        <f>[1]C3!AO10</f>
        <v>2.1866327940684762</v>
      </c>
      <c r="AB15" s="11">
        <f>[1]C3!AP10</f>
        <v>25</v>
      </c>
      <c r="AC15" s="41">
        <f>[1]C3!AQ10</f>
        <v>10</v>
      </c>
      <c r="AD15" s="13">
        <f>[1]C3!AR10</f>
        <v>1.6999999999999999E-3</v>
      </c>
      <c r="AE15" s="14">
        <f>[1]C3!AS10</f>
        <v>1.0412621525348065</v>
      </c>
      <c r="AF15" s="14">
        <f>[1]C3!AT10</f>
        <v>1.6288409147502456</v>
      </c>
      <c r="AG15" s="12">
        <f>[1]C3!AU10</f>
        <v>10</v>
      </c>
      <c r="AH15" s="13">
        <f>[1]C3!AV10</f>
        <v>0.59399999999999997</v>
      </c>
      <c r="AI15" s="14">
        <f>[1]C3!AW10</f>
        <v>-1.0331143876841331</v>
      </c>
      <c r="AJ15" s="14">
        <f>[1]C3!AX10</f>
        <v>1.8743869808843825</v>
      </c>
      <c r="AK15" s="12">
        <f>[1]C3!AY10</f>
        <v>10</v>
      </c>
      <c r="AL15" s="13">
        <f>[1]C3!AZ10</f>
        <v>0.64629999999999999</v>
      </c>
      <c r="AM15" s="14">
        <f>[1]C3!BA10</f>
        <v>-1.03118588125703</v>
      </c>
      <c r="AN15" s="15">
        <f>[1]C3!BB10</f>
        <v>3.0566387099955814</v>
      </c>
      <c r="AO15" s="11">
        <f>[1]C3!P10</f>
        <v>2</v>
      </c>
      <c r="AP15" s="41">
        <f>[1]C3!Q10</f>
        <v>9</v>
      </c>
      <c r="AQ15" s="13">
        <f>[1]C3!R10</f>
        <v>3.8399999999999997E-2</v>
      </c>
      <c r="AR15" s="14">
        <f>[1]C3!S10</f>
        <v>3.0071710794617266</v>
      </c>
      <c r="AS15" s="14">
        <f>[1]C3!T10</f>
        <v>1.789777039415698</v>
      </c>
      <c r="AT15" s="12">
        <f>[1]C3!U10</f>
        <v>9</v>
      </c>
      <c r="AU15" s="13">
        <f>[1]C3!V10</f>
        <v>0.18679999999999999</v>
      </c>
      <c r="AV15" s="14">
        <f>[1]C3!W10</f>
        <v>3.4545996276401323</v>
      </c>
      <c r="AW15" s="14">
        <f>[1]C3!X10</f>
        <v>1.5659709991954183</v>
      </c>
      <c r="AX15" s="12">
        <f>[1]C3!Y10</f>
        <v>8</v>
      </c>
      <c r="AY15" s="13">
        <f>[1]C3!Z10</f>
        <v>0.83540000000000003</v>
      </c>
      <c r="AZ15" s="14">
        <f>[1]C3!AA10</f>
        <v>-2.2941551518750236</v>
      </c>
      <c r="BA15" s="15">
        <f>[1]C3!AB10</f>
        <v>1.6251838294415333</v>
      </c>
    </row>
    <row r="16" spans="1:53" ht="12.75" customHeight="1" x14ac:dyDescent="0.2">
      <c r="A16" s="68" t="s">
        <v>15</v>
      </c>
      <c r="B16" s="27" t="s">
        <v>32</v>
      </c>
      <c r="C16" s="65" t="str">
        <f>AC16</f>
        <v>F(9,88)=</v>
      </c>
      <c r="D16" s="65"/>
      <c r="E16" s="62">
        <f>AE16</f>
        <v>1.2790990009924283</v>
      </c>
      <c r="F16" s="63"/>
      <c r="G16" s="64" t="str">
        <f>AG16</f>
        <v>F(9,87)=</v>
      </c>
      <c r="H16" s="65"/>
      <c r="I16" s="62">
        <f>AI16</f>
        <v>4.2193393043257466</v>
      </c>
      <c r="J16" s="63"/>
      <c r="K16" s="64" t="str">
        <f>AK16</f>
        <v>F(9,90)=</v>
      </c>
      <c r="L16" s="65"/>
      <c r="M16" s="62">
        <f>AM16</f>
        <v>27.033147105911397</v>
      </c>
      <c r="N16" s="66"/>
      <c r="O16" s="28" t="s">
        <v>32</v>
      </c>
      <c r="P16" s="65"/>
      <c r="Q16" s="65" t="str">
        <f>AP16</f>
        <v>F(10,93)=</v>
      </c>
      <c r="R16" s="62">
        <f>AR16</f>
        <v>10.03095324891221</v>
      </c>
      <c r="S16" s="63"/>
      <c r="T16" s="64" t="str">
        <f>AT16</f>
        <v>F(10,92)=</v>
      </c>
      <c r="U16" s="65"/>
      <c r="V16" s="62">
        <f>AV16</f>
        <v>3.2725791845578942</v>
      </c>
      <c r="W16" s="63"/>
      <c r="X16" s="64" t="str">
        <f>AX16</f>
        <v>F(10,95)=</v>
      </c>
      <c r="Y16" s="65"/>
      <c r="Z16" s="62">
        <f>AZ16</f>
        <v>22.832216236248055</v>
      </c>
      <c r="AA16" s="66"/>
      <c r="AB16" s="28" t="s">
        <v>32</v>
      </c>
      <c r="AC16" s="65" t="str">
        <f>CONCATENATE("F(",[1]Hepcidin!AY62,",",[1]Hepcidin!AY63,")=")</f>
        <v>F(9,88)=</v>
      </c>
      <c r="AD16" s="65"/>
      <c r="AE16" s="62">
        <f>[1]Hepcidin!BA62</f>
        <v>1.2790990009924283</v>
      </c>
      <c r="AF16" s="63"/>
      <c r="AG16" s="64" t="str">
        <f>CONCATENATE("F(",[1]Hepcidin!BI62,",",[1]Hepcidin!BI63,")=")</f>
        <v>F(9,87)=</v>
      </c>
      <c r="AH16" s="65"/>
      <c r="AI16" s="62">
        <f>[1]Hepcidin!BK62</f>
        <v>4.2193393043257466</v>
      </c>
      <c r="AJ16" s="63"/>
      <c r="AK16" s="64" t="str">
        <f>CONCATENATE("F(",[1]Hepcidin!BS62,",",[1]Hepcidin!BS63,")=")</f>
        <v>F(9,90)=</v>
      </c>
      <c r="AL16" s="65"/>
      <c r="AM16" s="62">
        <f>[1]Hepcidin!BU62</f>
        <v>27.033147105911397</v>
      </c>
      <c r="AN16" s="66"/>
      <c r="AO16" s="28" t="s">
        <v>32</v>
      </c>
      <c r="AP16" s="65" t="str">
        <f>CONCATENATE("F(",[1]Hepcidin!R62,",",[1]Hepcidin!R63,")=")</f>
        <v>F(10,93)=</v>
      </c>
      <c r="AQ16" s="65"/>
      <c r="AR16" s="62">
        <f>[1]Hepcidin!T62</f>
        <v>10.03095324891221</v>
      </c>
      <c r="AS16" s="63"/>
      <c r="AT16" s="64" t="str">
        <f>CONCATENATE("F(",[1]Hepcidin!AC62,",",[1]Hepcidin!AC63,")=")</f>
        <v>F(10,92)=</v>
      </c>
      <c r="AU16" s="65"/>
      <c r="AV16" s="62">
        <f>[1]Hepcidin!AE62</f>
        <v>3.2725791845578942</v>
      </c>
      <c r="AW16" s="63"/>
      <c r="AX16" s="64" t="str">
        <f>CONCATENATE("F(",[1]Hepcidin!AN62,",",[1]Hepcidin!AN63,")=")</f>
        <v>F(10,95)=</v>
      </c>
      <c r="AY16" s="65"/>
      <c r="AZ16" s="62">
        <f>[1]Hepcidin!AP62</f>
        <v>22.832216236248055</v>
      </c>
      <c r="BA16" s="66"/>
    </row>
    <row r="17" spans="1:53" ht="12.75" customHeight="1" x14ac:dyDescent="0.2">
      <c r="A17" s="69"/>
      <c r="B17" s="32" t="s">
        <v>33</v>
      </c>
      <c r="C17" s="76" t="str">
        <f>AC17</f>
        <v>p=</v>
      </c>
      <c r="D17" s="76"/>
      <c r="E17" s="74">
        <f>AE17</f>
        <v>0.25959529023895517</v>
      </c>
      <c r="F17" s="75"/>
      <c r="G17" s="77" t="str">
        <f>AG17</f>
        <v>p=</v>
      </c>
      <c r="H17" s="76"/>
      <c r="I17" s="74">
        <f>AI17</f>
        <v>1.4893025638906989E-4</v>
      </c>
      <c r="J17" s="75"/>
      <c r="K17" s="77" t="str">
        <f>AK17</f>
        <v>p=</v>
      </c>
      <c r="L17" s="76"/>
      <c r="M17" s="74">
        <f>AM17</f>
        <v>5.517307240788284E-22</v>
      </c>
      <c r="N17" s="78"/>
      <c r="O17" s="32" t="s">
        <v>33</v>
      </c>
      <c r="P17" s="76"/>
      <c r="Q17" s="76" t="str">
        <f>AP17</f>
        <v>p=</v>
      </c>
      <c r="R17" s="74">
        <f>AR17</f>
        <v>3.1526339976933216E-11</v>
      </c>
      <c r="S17" s="75"/>
      <c r="T17" s="77" t="str">
        <f>AT17</f>
        <v>p=</v>
      </c>
      <c r="U17" s="76"/>
      <c r="V17" s="74">
        <f>AV17</f>
        <v>1.168564498506112E-3</v>
      </c>
      <c r="W17" s="75"/>
      <c r="X17" s="77" t="str">
        <f>AX17</f>
        <v>p=</v>
      </c>
      <c r="Y17" s="76"/>
      <c r="Z17" s="74">
        <f>AZ17</f>
        <v>3.6315602427805771E-21</v>
      </c>
      <c r="AA17" s="78"/>
      <c r="AB17" s="32" t="s">
        <v>33</v>
      </c>
      <c r="AC17" s="76" t="s">
        <v>34</v>
      </c>
      <c r="AD17" s="76"/>
      <c r="AE17" s="74">
        <f>[1]Hepcidin!BB62</f>
        <v>0.25959529023895517</v>
      </c>
      <c r="AF17" s="75"/>
      <c r="AG17" s="77" t="s">
        <v>34</v>
      </c>
      <c r="AH17" s="76"/>
      <c r="AI17" s="74">
        <f>[1]Hepcidin!BL62</f>
        <v>1.4893025638906989E-4</v>
      </c>
      <c r="AJ17" s="75"/>
      <c r="AK17" s="77" t="s">
        <v>34</v>
      </c>
      <c r="AL17" s="76"/>
      <c r="AM17" s="74">
        <f>[1]Hepcidin!BV62</f>
        <v>5.517307240788284E-22</v>
      </c>
      <c r="AN17" s="78"/>
      <c r="AO17" s="32" t="s">
        <v>33</v>
      </c>
      <c r="AP17" s="76" t="s">
        <v>34</v>
      </c>
      <c r="AQ17" s="76"/>
      <c r="AR17" s="74">
        <f>[1]Hepcidin!U62</f>
        <v>3.1526339976933216E-11</v>
      </c>
      <c r="AS17" s="75"/>
      <c r="AT17" s="77" t="s">
        <v>34</v>
      </c>
      <c r="AU17" s="76"/>
      <c r="AV17" s="74">
        <f>[1]Hepcidin!AF62</f>
        <v>1.168564498506112E-3</v>
      </c>
      <c r="AW17" s="75"/>
      <c r="AX17" s="77" t="s">
        <v>34</v>
      </c>
      <c r="AY17" s="76"/>
      <c r="AZ17" s="74">
        <f>[1]Hepcidin!AQ62</f>
        <v>3.6315602427805771E-21</v>
      </c>
      <c r="BA17" s="78"/>
    </row>
    <row r="18" spans="1:53" ht="12.75" customHeight="1" x14ac:dyDescent="0.2">
      <c r="A18" s="69"/>
      <c r="B18" s="10">
        <f>[1]Hepcidin!BC5</f>
        <v>0</v>
      </c>
      <c r="C18" s="38">
        <f>[1]Hepcidin!BD5</f>
        <v>10</v>
      </c>
      <c r="D18" s="7"/>
      <c r="E18" s="36">
        <f>[1]Hepcidin!BF5</f>
        <v>1.0000000000000004</v>
      </c>
      <c r="F18" s="8">
        <f>[1]Hepcidin!BG5</f>
        <v>5.802894128459358</v>
      </c>
      <c r="G18" s="6">
        <f>[1]Hepcidin!BH5</f>
        <v>10</v>
      </c>
      <c r="H18" s="7"/>
      <c r="I18" s="36">
        <f>[1]Hepcidin!BJ5</f>
        <v>0.99999999999999989</v>
      </c>
      <c r="J18" s="8">
        <f>[1]Hepcidin!BK5</f>
        <v>3.7152236406951409</v>
      </c>
      <c r="K18" s="6">
        <f>[1]Hepcidin!BL5</f>
        <v>10</v>
      </c>
      <c r="L18" s="7"/>
      <c r="M18" s="36">
        <f>[1]Hepcidin!BN5</f>
        <v>0.99999999999999989</v>
      </c>
      <c r="N18" s="9">
        <f>[1]Hepcidin!BO5</f>
        <v>1.7162544605224737</v>
      </c>
      <c r="O18" s="10">
        <f>[1]Hepcidin!AC5</f>
        <v>0</v>
      </c>
      <c r="P18" s="38">
        <f>[1]Hepcidin!AD5</f>
        <v>10</v>
      </c>
      <c r="Q18" s="7"/>
      <c r="R18" s="36">
        <f>[1]Hepcidin!AF5</f>
        <v>0.99999999999999967</v>
      </c>
      <c r="S18" s="8">
        <f>[1]Hepcidin!AG5</f>
        <v>4.6792146216437196</v>
      </c>
      <c r="T18" s="6">
        <f>[1]Hepcidin!AH5</f>
        <v>9</v>
      </c>
      <c r="U18" s="7"/>
      <c r="V18" s="36">
        <f>[1]Hepcidin!AJ5</f>
        <v>0.99999999999999933</v>
      </c>
      <c r="W18" s="8">
        <f>[1]Hepcidin!AK5</f>
        <v>3.0097652023125248</v>
      </c>
      <c r="X18" s="6">
        <f>[1]Hepcidin!AL5</f>
        <v>9</v>
      </c>
      <c r="Y18" s="7"/>
      <c r="Z18" s="36">
        <f>[1]Hepcidin!AN5</f>
        <v>1</v>
      </c>
      <c r="AA18" s="9">
        <f>[1]Hepcidin!AO5</f>
        <v>1.6396885241606449</v>
      </c>
      <c r="AB18" s="10">
        <f>[1]Hepcidin!AP5</f>
        <v>0</v>
      </c>
      <c r="AC18" s="38">
        <f>[1]Hepcidin!AQ5</f>
        <v>10</v>
      </c>
      <c r="AD18" s="7"/>
      <c r="AE18" s="36">
        <f>[1]Hepcidin!AS5</f>
        <v>1.0000000000000004</v>
      </c>
      <c r="AF18" s="8">
        <f>[1]Hepcidin!AT5</f>
        <v>5.802894128459358</v>
      </c>
      <c r="AG18" s="6">
        <f>[1]Hepcidin!AU5</f>
        <v>10</v>
      </c>
      <c r="AH18" s="7"/>
      <c r="AI18" s="36">
        <f>[1]Hepcidin!AW5</f>
        <v>0.99999999999999989</v>
      </c>
      <c r="AJ18" s="8">
        <f>[1]Hepcidin!AX5</f>
        <v>3.7152236406951409</v>
      </c>
      <c r="AK18" s="6">
        <f>[1]Hepcidin!AY5</f>
        <v>10</v>
      </c>
      <c r="AL18" s="7"/>
      <c r="AM18" s="36">
        <f>[1]Hepcidin!BA5</f>
        <v>0.99999999999999989</v>
      </c>
      <c r="AN18" s="9">
        <f>[1]Hepcidin!BB5</f>
        <v>1.7162544605224737</v>
      </c>
      <c r="AO18" s="10">
        <f>[1]Hepcidin!P5</f>
        <v>0</v>
      </c>
      <c r="AP18" s="38">
        <f>[1]Hepcidin!Q5</f>
        <v>10</v>
      </c>
      <c r="AQ18" s="7"/>
      <c r="AR18" s="36">
        <f>[1]Hepcidin!S5</f>
        <v>0.99999999999999967</v>
      </c>
      <c r="AS18" s="8">
        <f>[1]Hepcidin!T5</f>
        <v>4.6792146216437196</v>
      </c>
      <c r="AT18" s="6">
        <f>[1]Hepcidin!U5</f>
        <v>9</v>
      </c>
      <c r="AU18" s="7"/>
      <c r="AV18" s="36">
        <f>[1]Hepcidin!W5</f>
        <v>0.99999999999999933</v>
      </c>
      <c r="AW18" s="8">
        <f>[1]Hepcidin!X5</f>
        <v>3.0097652023125248</v>
      </c>
      <c r="AX18" s="6">
        <f>[1]Hepcidin!Y5</f>
        <v>9</v>
      </c>
      <c r="AY18" s="7"/>
      <c r="AZ18" s="36">
        <f>[1]Hepcidin!AA5</f>
        <v>1</v>
      </c>
      <c r="BA18" s="9">
        <f>[1]Hepcidin!AB5</f>
        <v>1.6396885241606449</v>
      </c>
    </row>
    <row r="19" spans="1:53" ht="13.5" customHeight="1" x14ac:dyDescent="0.2">
      <c r="A19" s="69"/>
      <c r="B19" s="5">
        <f>[1]Hepcidin!BC6</f>
        <v>2.5</v>
      </c>
      <c r="C19" s="36">
        <f>[1]Hepcidin!BD6</f>
        <v>10</v>
      </c>
      <c r="D19" s="19">
        <f>[1]Hepcidin!BE6</f>
        <v>1E-4</v>
      </c>
      <c r="E19" s="8">
        <f>[1]Hepcidin!BF6</f>
        <v>-1.0930302535410528</v>
      </c>
      <c r="F19" s="8">
        <f>[1]Hepcidin!BG6</f>
        <v>3.2728319324421493</v>
      </c>
      <c r="G19" s="6">
        <f>[1]Hepcidin!BH6</f>
        <v>8</v>
      </c>
      <c r="H19" s="19">
        <f>[1]Hepcidin!BI6</f>
        <v>0.92220000000000002</v>
      </c>
      <c r="I19" s="8">
        <f>[1]Hepcidin!BJ6</f>
        <v>1.9295307023912134</v>
      </c>
      <c r="J19" s="8">
        <f>[1]Hepcidin!BK6</f>
        <v>2.7924203889309864</v>
      </c>
      <c r="K19" s="6">
        <f>[1]Hepcidin!BL6</f>
        <v>10</v>
      </c>
      <c r="L19" s="19">
        <f>[1]Hepcidin!BM6</f>
        <v>0.17599999999999999</v>
      </c>
      <c r="M19" s="8">
        <f>[1]Hepcidin!BN6</f>
        <v>5.4339451381957806</v>
      </c>
      <c r="N19" s="9">
        <f>[1]Hepcidin!BO6</f>
        <v>2.7369926374123388</v>
      </c>
      <c r="O19" s="5">
        <f>[1]Hepcidin!AC6</f>
        <v>3.125</v>
      </c>
      <c r="P19" s="36">
        <f>[1]Hepcidin!AD6</f>
        <v>10</v>
      </c>
      <c r="Q19" s="19">
        <f>[1]Hepcidin!AE6</f>
        <v>4.0000000000000002E-4</v>
      </c>
      <c r="R19" s="8">
        <f>[1]Hepcidin!AF6</f>
        <v>-3.3257199002658249</v>
      </c>
      <c r="S19" s="8">
        <f>[1]Hepcidin!AG6</f>
        <v>1.7912693585520245</v>
      </c>
      <c r="T19" s="6">
        <f>[1]Hepcidin!AH6</f>
        <v>9</v>
      </c>
      <c r="U19" s="19">
        <f>[1]Hepcidin!AI6</f>
        <v>6.9999999999999999E-4</v>
      </c>
      <c r="V19" s="8">
        <f>[1]Hepcidin!AJ6</f>
        <v>-1.3681460269087693</v>
      </c>
      <c r="W19" s="8">
        <f>[1]Hepcidin!AK6</f>
        <v>2.6607527608368384</v>
      </c>
      <c r="X19" s="6">
        <f>[1]Hepcidin!AL6</f>
        <v>10</v>
      </c>
      <c r="Y19" s="19">
        <f>[1]Hepcidin!AM6</f>
        <v>0.42299999999999999</v>
      </c>
      <c r="Z19" s="8">
        <f>[1]Hepcidin!AN6</f>
        <v>1.2767547987286219</v>
      </c>
      <c r="AA19" s="9">
        <f>[1]Hepcidin!AO6</f>
        <v>3.1985940277478981</v>
      </c>
      <c r="AB19" s="5">
        <f>[1]Hepcidin!AP6</f>
        <v>1.5625</v>
      </c>
      <c r="AC19" s="36">
        <f>[1]Hepcidin!AQ6</f>
        <v>10</v>
      </c>
      <c r="AD19" s="19">
        <f>[1]Hepcidin!AR6</f>
        <v>1E-4</v>
      </c>
      <c r="AE19" s="8">
        <f>[1]Hepcidin!AS6</f>
        <v>1.8100129257658115</v>
      </c>
      <c r="AF19" s="8">
        <f>[1]Hepcidin!AT6</f>
        <v>1.7712829054185013</v>
      </c>
      <c r="AG19" s="6">
        <f>[1]Hepcidin!AU6</f>
        <v>10</v>
      </c>
      <c r="AH19" s="19">
        <f>[1]Hepcidin!AV6</f>
        <v>0.40089999999999998</v>
      </c>
      <c r="AI19" s="8">
        <f>[1]Hepcidin!AW6</f>
        <v>2.477124992042337</v>
      </c>
      <c r="AJ19" s="8">
        <f>[1]Hepcidin!AX6</f>
        <v>2.4852104398173029</v>
      </c>
      <c r="AK19" s="6">
        <f>[1]Hepcidin!AY6</f>
        <v>10</v>
      </c>
      <c r="AL19" s="19">
        <f>[1]Hepcidin!AZ6</f>
        <v>0.99980000000000002</v>
      </c>
      <c r="AM19" s="8">
        <f>[1]Hepcidin!BA6</f>
        <v>6.629959235903935</v>
      </c>
      <c r="AN19" s="9">
        <f>[1]Hepcidin!BB6</f>
        <v>2.2311872342769958</v>
      </c>
      <c r="AO19" s="5">
        <f>[1]Hepcidin!P6</f>
        <v>0.125</v>
      </c>
      <c r="AP19" s="36">
        <f>[1]Hepcidin!Q6</f>
        <v>10</v>
      </c>
      <c r="AQ19" s="19">
        <f>[1]Hepcidin!R6</f>
        <v>0.37990000000000002</v>
      </c>
      <c r="AR19" s="8">
        <f>[1]Hepcidin!S6</f>
        <v>-2.8075920686529883</v>
      </c>
      <c r="AS19" s="8">
        <f>[1]Hepcidin!T6</f>
        <v>2.4369720542778563</v>
      </c>
      <c r="AT19" s="6">
        <f>[1]Hepcidin!U6</f>
        <v>9</v>
      </c>
      <c r="AU19" s="19">
        <f>[1]Hepcidin!V6</f>
        <v>9.7999999999999997E-3</v>
      </c>
      <c r="AV19" s="8">
        <f>[1]Hepcidin!W6</f>
        <v>3.3791646946200933</v>
      </c>
      <c r="AW19" s="8">
        <f>[1]Hepcidin!X6</f>
        <v>2.0705914395098364</v>
      </c>
      <c r="AX19" s="6">
        <f>[1]Hepcidin!Y6</f>
        <v>10</v>
      </c>
      <c r="AY19" s="19">
        <f>[1]Hepcidin!Z6</f>
        <v>0.1867</v>
      </c>
      <c r="AZ19" s="8">
        <f>[1]Hepcidin!AA6</f>
        <v>12.076647816994473</v>
      </c>
      <c r="BA19" s="9">
        <f>[1]Hepcidin!AB6</f>
        <v>2.537738196472346</v>
      </c>
    </row>
    <row r="20" spans="1:53" ht="12.75" customHeight="1" x14ac:dyDescent="0.2">
      <c r="A20" s="69"/>
      <c r="B20" s="10">
        <f>[1]Hepcidin!BC7</f>
        <v>5</v>
      </c>
      <c r="C20" s="36">
        <f>[1]Hepcidin!BD7</f>
        <v>8</v>
      </c>
      <c r="D20" s="19">
        <f>[1]Hepcidin!BE7</f>
        <v>1.8200000000000001E-2</v>
      </c>
      <c r="E20" s="8">
        <f>[1]Hepcidin!BF7</f>
        <v>2.7708590666514947</v>
      </c>
      <c r="F20" s="8">
        <f>[1]Hepcidin!BG7</f>
        <v>2.1353720418768529</v>
      </c>
      <c r="G20" s="6">
        <f>[1]Hepcidin!BH7</f>
        <v>10</v>
      </c>
      <c r="H20" s="19">
        <f>[1]Hepcidin!BI7</f>
        <v>0.997</v>
      </c>
      <c r="I20" s="8">
        <f>[1]Hepcidin!BJ7</f>
        <v>-2.4418930253382682</v>
      </c>
      <c r="J20" s="8">
        <f>[1]Hepcidin!BK7</f>
        <v>3.0434197879515756</v>
      </c>
      <c r="K20" s="6">
        <f>[1]Hepcidin!BL7</f>
        <v>10</v>
      </c>
      <c r="L20" s="19">
        <f>[1]Hepcidin!BM7</f>
        <v>0.53269999999999995</v>
      </c>
      <c r="M20" s="8">
        <f>[1]Hepcidin!BN7</f>
        <v>9.5555130338682623</v>
      </c>
      <c r="N20" s="9">
        <f>[1]Hepcidin!BO7</f>
        <v>1.8092781204558659</v>
      </c>
      <c r="O20" s="10">
        <f>[1]Hepcidin!AC7</f>
        <v>6.25</v>
      </c>
      <c r="P20" s="36">
        <f>[1]Hepcidin!AD7</f>
        <v>8</v>
      </c>
      <c r="Q20" s="19">
        <f>[1]Hepcidin!AE7</f>
        <v>3.73E-2</v>
      </c>
      <c r="R20" s="8">
        <f>[1]Hepcidin!AF7</f>
        <v>-2.0100759302856654</v>
      </c>
      <c r="S20" s="8">
        <f>[1]Hepcidin!AG7</f>
        <v>1.981390351624601</v>
      </c>
      <c r="T20" s="6">
        <f>[1]Hepcidin!AH7</f>
        <v>9</v>
      </c>
      <c r="U20" s="19">
        <f>[1]Hepcidin!AI7</f>
        <v>1.0800000000000001E-2</v>
      </c>
      <c r="V20" s="8">
        <f>[1]Hepcidin!AJ7</f>
        <v>-2.1468512326264793</v>
      </c>
      <c r="W20" s="8">
        <f>[1]Hepcidin!AK7</f>
        <v>5.5627255539938973</v>
      </c>
      <c r="X20" s="6">
        <f>[1]Hepcidin!AL7</f>
        <v>10</v>
      </c>
      <c r="Y20" s="19">
        <f>[1]Hepcidin!AM7</f>
        <v>2.9999999999999997E-4</v>
      </c>
      <c r="Z20" s="8">
        <f>[1]Hepcidin!AN7</f>
        <v>1.6291824158024995</v>
      </c>
      <c r="AA20" s="9">
        <f>[1]Hepcidin!AO7</f>
        <v>2.1881097601440604</v>
      </c>
      <c r="AB20" s="10">
        <f>[1]Hepcidin!AP7</f>
        <v>3.125</v>
      </c>
      <c r="AC20" s="36">
        <f>[1]Hepcidin!AQ7</f>
        <v>10</v>
      </c>
      <c r="AD20" s="19">
        <f>[1]Hepcidin!AR7</f>
        <v>1E-4</v>
      </c>
      <c r="AE20" s="8">
        <f>[1]Hepcidin!AS7</f>
        <v>2.3766577385942766</v>
      </c>
      <c r="AF20" s="8">
        <f>[1]Hepcidin!AT7</f>
        <v>2.2150273875627162</v>
      </c>
      <c r="AG20" s="6">
        <f>[1]Hepcidin!AU7</f>
        <v>10</v>
      </c>
      <c r="AH20" s="19">
        <f>[1]Hepcidin!AV7</f>
        <v>3.5700000000000003E-2</v>
      </c>
      <c r="AI20" s="8">
        <f>[1]Hepcidin!AW7</f>
        <v>3.3146358361884958</v>
      </c>
      <c r="AJ20" s="8">
        <f>[1]Hepcidin!AX7</f>
        <v>2.2361258446774661</v>
      </c>
      <c r="AK20" s="6">
        <f>[1]Hepcidin!AY7</f>
        <v>10</v>
      </c>
      <c r="AL20" s="19">
        <f>[1]Hepcidin!AZ7</f>
        <v>0.99629999999999996</v>
      </c>
      <c r="AM20" s="8">
        <f>[1]Hepcidin!BA7</f>
        <v>1.336382812715265</v>
      </c>
      <c r="AN20" s="9">
        <f>[1]Hepcidin!BB7</f>
        <v>1.9300969062706501</v>
      </c>
      <c r="AO20" s="10">
        <f>[1]Hepcidin!P7</f>
        <v>0.25</v>
      </c>
      <c r="AP20" s="36">
        <f>[1]Hepcidin!Q7</f>
        <v>8</v>
      </c>
      <c r="AQ20" s="19">
        <f>[1]Hepcidin!R7</f>
        <v>3.6299999999999999E-2</v>
      </c>
      <c r="AR20" s="8">
        <f>[1]Hepcidin!S7</f>
        <v>-10.807168411729601</v>
      </c>
      <c r="AS20" s="8">
        <f>[1]Hepcidin!T7</f>
        <v>2.5927746394553597</v>
      </c>
      <c r="AT20" s="6">
        <f>[1]Hepcidin!U7</f>
        <v>10</v>
      </c>
      <c r="AU20" s="19">
        <f>[1]Hepcidin!V7</f>
        <v>0.29149999999999998</v>
      </c>
      <c r="AV20" s="8">
        <f>[1]Hepcidin!W7</f>
        <v>-1.4428175620352273</v>
      </c>
      <c r="AW20" s="8">
        <f>[1]Hepcidin!X7</f>
        <v>1.573644960523491</v>
      </c>
      <c r="AX20" s="6">
        <f>[1]Hepcidin!Y7</f>
        <v>9</v>
      </c>
      <c r="AY20" s="19">
        <f>[1]Hepcidin!Z7</f>
        <v>0.99939999999999996</v>
      </c>
      <c r="AZ20" s="8">
        <f>[1]Hepcidin!AA7</f>
        <v>2.3656263562571218</v>
      </c>
      <c r="BA20" s="9">
        <f>[1]Hepcidin!AB7</f>
        <v>2.5316728765871419</v>
      </c>
    </row>
    <row r="21" spans="1:53" ht="12.75" customHeight="1" x14ac:dyDescent="0.2">
      <c r="A21" s="69"/>
      <c r="B21" s="10">
        <f>[1]Hepcidin!BC8</f>
        <v>10</v>
      </c>
      <c r="C21" s="36">
        <f>[1]Hepcidin!BD8</f>
        <v>10</v>
      </c>
      <c r="D21" s="19">
        <f>[1]Hepcidin!BE8</f>
        <v>1E-4</v>
      </c>
      <c r="E21" s="8">
        <f>[1]Hepcidin!BF8</f>
        <v>1.2408659376770388</v>
      </c>
      <c r="F21" s="8">
        <f>[1]Hepcidin!BG8</f>
        <v>3.2679326263443382</v>
      </c>
      <c r="G21" s="6">
        <f>[1]Hepcidin!BH8</f>
        <v>10</v>
      </c>
      <c r="H21" s="19">
        <f>[1]Hepcidin!BI8</f>
        <v>0.99960000000000004</v>
      </c>
      <c r="I21" s="8">
        <f>[1]Hepcidin!BJ8</f>
        <v>1.3085780714550088</v>
      </c>
      <c r="J21" s="8">
        <f>[1]Hepcidin!BK8</f>
        <v>1.8606187414287501</v>
      </c>
      <c r="K21" s="6">
        <f>[1]Hepcidin!BL8</f>
        <v>10</v>
      </c>
      <c r="L21" s="19">
        <f>[1]Hepcidin!BM8</f>
        <v>0.99980000000000002</v>
      </c>
      <c r="M21" s="8">
        <f>[1]Hepcidin!BN8</f>
        <v>-2.4549040990142554</v>
      </c>
      <c r="N21" s="9">
        <f>[1]Hepcidin!BO8</f>
        <v>1.9338643679689607</v>
      </c>
      <c r="O21" s="10">
        <f>[1]Hepcidin!AC8</f>
        <v>12.5</v>
      </c>
      <c r="P21" s="36">
        <f>[1]Hepcidin!AD8</f>
        <v>10</v>
      </c>
      <c r="Q21" s="19">
        <f>[1]Hepcidin!AE8</f>
        <v>0.84279999999999999</v>
      </c>
      <c r="R21" s="8">
        <f>[1]Hepcidin!AF8</f>
        <v>-1.3016425639924909</v>
      </c>
      <c r="S21" s="8">
        <f>[1]Hepcidin!AG8</f>
        <v>2.2625568104321805</v>
      </c>
      <c r="T21" s="6">
        <f>[1]Hepcidin!AH8</f>
        <v>8</v>
      </c>
      <c r="U21" s="19">
        <f>[1]Hepcidin!AI8</f>
        <v>1.3899999999999999E-2</v>
      </c>
      <c r="V21" s="8">
        <f>[1]Hepcidin!AJ8</f>
        <v>1.5577291907006954</v>
      </c>
      <c r="W21" s="8">
        <f>[1]Hepcidin!AK8</f>
        <v>3.0409083715481873</v>
      </c>
      <c r="X21" s="6">
        <f>[1]Hepcidin!AL8</f>
        <v>10</v>
      </c>
      <c r="Y21" s="19">
        <f>[1]Hepcidin!AM8</f>
        <v>3.3E-3</v>
      </c>
      <c r="Z21" s="8">
        <f>[1]Hepcidin!AN8</f>
        <v>2.8801583809053009</v>
      </c>
      <c r="AA21" s="9">
        <f>[1]Hepcidin!AO8</f>
        <v>4.2074885474338117</v>
      </c>
      <c r="AB21" s="10">
        <f>[1]Hepcidin!AP8</f>
        <v>6.25</v>
      </c>
      <c r="AC21" s="36">
        <f>[1]Hepcidin!AQ8</f>
        <v>10</v>
      </c>
      <c r="AD21" s="19">
        <f>[1]Hepcidin!AR8</f>
        <v>1E-4</v>
      </c>
      <c r="AE21" s="8">
        <f>[1]Hepcidin!AS8</f>
        <v>1.5547328107084959</v>
      </c>
      <c r="AF21" s="8">
        <f>[1]Hepcidin!AT8</f>
        <v>3.0661924114688555</v>
      </c>
      <c r="AG21" s="6">
        <f>[1]Hepcidin!AU8</f>
        <v>10</v>
      </c>
      <c r="AH21" s="19">
        <f>[1]Hepcidin!AV8</f>
        <v>0.93400000000000005</v>
      </c>
      <c r="AI21" s="8">
        <f>[1]Hepcidin!AW8</f>
        <v>1.8829569290824117</v>
      </c>
      <c r="AJ21" s="8">
        <f>[1]Hepcidin!AX8</f>
        <v>2.6653212865689611</v>
      </c>
      <c r="AK21" s="6">
        <f>[1]Hepcidin!AY8</f>
        <v>10</v>
      </c>
      <c r="AL21" s="19">
        <f>[1]Hepcidin!AZ8</f>
        <v>0.90010000000000001</v>
      </c>
      <c r="AM21" s="8">
        <f>[1]Hepcidin!BA8</f>
        <v>16.066680691823557</v>
      </c>
      <c r="AN21" s="9">
        <f>[1]Hepcidin!BB8</f>
        <v>1.9102517186897965</v>
      </c>
      <c r="AO21" s="10">
        <f>[1]Hepcidin!P8</f>
        <v>0.5</v>
      </c>
      <c r="AP21" s="36">
        <f>[1]Hepcidin!Q8</f>
        <v>9</v>
      </c>
      <c r="AQ21" s="19">
        <f>[1]Hepcidin!R8</f>
        <v>5.1700000000000003E-2</v>
      </c>
      <c r="AR21" s="8">
        <f>[1]Hepcidin!S8</f>
        <v>-3.5455267967794692</v>
      </c>
      <c r="AS21" s="8">
        <f>[1]Hepcidin!T8</f>
        <v>3.9282436955140785</v>
      </c>
      <c r="AT21" s="6">
        <f>[1]Hepcidin!U8</f>
        <v>9</v>
      </c>
      <c r="AU21" s="19">
        <f>[1]Hepcidin!V8</f>
        <v>0.27079999999999999</v>
      </c>
      <c r="AV21" s="8">
        <f>[1]Hepcidin!W8</f>
        <v>1.7676735331143458</v>
      </c>
      <c r="AW21" s="8">
        <f>[1]Hepcidin!X8</f>
        <v>1.8742007406303987</v>
      </c>
      <c r="AX21" s="6">
        <f>[1]Hepcidin!Y8</f>
        <v>9</v>
      </c>
      <c r="AY21" s="19">
        <f>[1]Hepcidin!Z8</f>
        <v>9.1999999999999998E-3</v>
      </c>
      <c r="AZ21" s="8">
        <f>[1]Hepcidin!AA8</f>
        <v>15.824347130244181</v>
      </c>
      <c r="BA21" s="9">
        <f>[1]Hepcidin!AB8</f>
        <v>2.1047909319401481</v>
      </c>
    </row>
    <row r="22" spans="1:53" ht="12.75" customHeight="1" x14ac:dyDescent="0.2">
      <c r="A22" s="69"/>
      <c r="B22" s="10">
        <f>[1]Hepcidin!BC9</f>
        <v>20</v>
      </c>
      <c r="C22" s="36">
        <f>[1]Hepcidin!BD9</f>
        <v>10</v>
      </c>
      <c r="D22" s="19">
        <f>[1]Hepcidin!BE9</f>
        <v>3.2000000000000002E-3</v>
      </c>
      <c r="E22" s="8">
        <f>[1]Hepcidin!BF9</f>
        <v>1.5262592089605593</v>
      </c>
      <c r="F22" s="8">
        <f>[1]Hepcidin!BG9</f>
        <v>2.4724499132745641</v>
      </c>
      <c r="G22" s="6">
        <f>[1]Hepcidin!BH9</f>
        <v>10</v>
      </c>
      <c r="H22" s="19">
        <f>[1]Hepcidin!BI9</f>
        <v>0.99939999999999996</v>
      </c>
      <c r="I22" s="8">
        <f>[1]Hepcidin!BJ9</f>
        <v>-1.0609328405878935</v>
      </c>
      <c r="J22" s="8">
        <f>[1]Hepcidin!BK9</f>
        <v>2.6663920549927811</v>
      </c>
      <c r="K22" s="6">
        <f>[1]Hepcidin!BL9</f>
        <v>10</v>
      </c>
      <c r="L22" s="19">
        <f>[1]Hepcidin!BM9</f>
        <v>0.99709999999999999</v>
      </c>
      <c r="M22" s="8">
        <f>[1]Hepcidin!BN9</f>
        <v>1.1845452683093731</v>
      </c>
      <c r="N22" s="9">
        <f>[1]Hepcidin!BO9</f>
        <v>3.4410448444783364</v>
      </c>
      <c r="O22" s="10">
        <f>[1]Hepcidin!AC9</f>
        <v>25</v>
      </c>
      <c r="P22" s="36">
        <f>[1]Hepcidin!AD9</f>
        <v>9</v>
      </c>
      <c r="Q22" s="19">
        <f>[1]Hepcidin!AE9</f>
        <v>3.7499999999999999E-2</v>
      </c>
      <c r="R22" s="8">
        <f>[1]Hepcidin!AF9</f>
        <v>-3.8609689789642747</v>
      </c>
      <c r="S22" s="8">
        <f>[1]Hepcidin!AG9</f>
        <v>1.9158400664804085</v>
      </c>
      <c r="T22" s="6">
        <f>[1]Hepcidin!AH9</f>
        <v>10</v>
      </c>
      <c r="U22" s="19">
        <f>[1]Hepcidin!AI9</f>
        <v>0.36699999999999999</v>
      </c>
      <c r="V22" s="8">
        <f>[1]Hepcidin!AJ9</f>
        <v>-1.0273223157135787</v>
      </c>
      <c r="W22" s="8">
        <f>[1]Hepcidin!AK9</f>
        <v>2.3918536570241673</v>
      </c>
      <c r="X22" s="6">
        <f>[1]Hepcidin!AL9</f>
        <v>9</v>
      </c>
      <c r="Y22" s="19">
        <f>[1]Hepcidin!AM9</f>
        <v>7.9500000000000001E-2</v>
      </c>
      <c r="Z22" s="8">
        <f>[1]Hepcidin!AN9</f>
        <v>1.0928899605381615</v>
      </c>
      <c r="AA22" s="9">
        <f>[1]Hepcidin!AO9</f>
        <v>1.757928708436798</v>
      </c>
      <c r="AB22" s="10">
        <f>[1]Hepcidin!AP9</f>
        <v>12.5</v>
      </c>
      <c r="AC22" s="36">
        <f>[1]Hepcidin!AQ9</f>
        <v>10</v>
      </c>
      <c r="AD22" s="19">
        <f>[1]Hepcidin!AR9</f>
        <v>1E-4</v>
      </c>
      <c r="AE22" s="8">
        <f>[1]Hepcidin!AS9</f>
        <v>1.6487050576570048</v>
      </c>
      <c r="AF22" s="8">
        <f>[1]Hepcidin!AT9</f>
        <v>2.6012715432517814</v>
      </c>
      <c r="AG22" s="6">
        <f>[1]Hepcidin!AU9</f>
        <v>10</v>
      </c>
      <c r="AH22" s="19">
        <f>[1]Hepcidin!AV9</f>
        <v>0.57250000000000001</v>
      </c>
      <c r="AI22" s="8">
        <f>[1]Hepcidin!AW9</f>
        <v>3.4469809685621753</v>
      </c>
      <c r="AJ22" s="8">
        <f>[1]Hepcidin!AX9</f>
        <v>1.8212889900731053</v>
      </c>
      <c r="AK22" s="6">
        <f>[1]Hepcidin!AY9</f>
        <v>10</v>
      </c>
      <c r="AL22" s="19">
        <f>[1]Hepcidin!AZ9</f>
        <v>0.99939999999999996</v>
      </c>
      <c r="AM22" s="8">
        <f>[1]Hepcidin!BA9</f>
        <v>14.716200509951731</v>
      </c>
      <c r="AN22" s="9">
        <f>[1]Hepcidin!BB9</f>
        <v>2.0240937339644836</v>
      </c>
      <c r="AO22" s="10">
        <f>[1]Hepcidin!P9</f>
        <v>1</v>
      </c>
      <c r="AP22" s="36">
        <f>[1]Hepcidin!Q9</f>
        <v>10</v>
      </c>
      <c r="AQ22" s="19">
        <f>[1]Hepcidin!R9</f>
        <v>0.32719999999999999</v>
      </c>
      <c r="AR22" s="8">
        <f>[1]Hepcidin!S9</f>
        <v>2.36640931968636</v>
      </c>
      <c r="AS22" s="8">
        <f>[1]Hepcidin!T9</f>
        <v>2.8567196564284143</v>
      </c>
      <c r="AT22" s="6">
        <f>[1]Hepcidin!U9</f>
        <v>10</v>
      </c>
      <c r="AU22" s="19">
        <f>[1]Hepcidin!V9</f>
        <v>0.99660000000000004</v>
      </c>
      <c r="AV22" s="8">
        <f>[1]Hepcidin!W9</f>
        <v>1.5444692109897229</v>
      </c>
      <c r="AW22" s="8">
        <f>[1]Hepcidin!X9</f>
        <v>1.8823370071920378</v>
      </c>
      <c r="AX22" s="6">
        <f>[1]Hepcidin!Y9</f>
        <v>10</v>
      </c>
      <c r="AY22" s="19">
        <f>[1]Hepcidin!Z9</f>
        <v>0.87990000000000002</v>
      </c>
      <c r="AZ22" s="8">
        <f>[1]Hepcidin!AA9</f>
        <v>23.738356471837424</v>
      </c>
      <c r="BA22" s="9">
        <f>[1]Hepcidin!AB9</f>
        <v>2.0408500169839137</v>
      </c>
    </row>
    <row r="23" spans="1:53" ht="12.75" customHeight="1" thickBot="1" x14ac:dyDescent="0.25">
      <c r="A23" s="70"/>
      <c r="B23" s="11"/>
      <c r="C23" s="41"/>
      <c r="D23" s="13"/>
      <c r="E23" s="14"/>
      <c r="F23" s="14"/>
      <c r="G23" s="12"/>
      <c r="H23" s="13"/>
      <c r="I23" s="14"/>
      <c r="J23" s="14"/>
      <c r="K23" s="12"/>
      <c r="L23" s="13"/>
      <c r="M23" s="14"/>
      <c r="N23" s="15"/>
      <c r="O23" s="11">
        <f>[1]Hepcidin!AC10</f>
        <v>50</v>
      </c>
      <c r="P23" s="41">
        <f>[1]Hepcidin!AD10</f>
        <v>10</v>
      </c>
      <c r="Q23" s="13">
        <f>[1]Hepcidin!AE10</f>
        <v>0.6028</v>
      </c>
      <c r="R23" s="14">
        <f>[1]Hepcidin!AF10</f>
        <v>-1.3790422585972517</v>
      </c>
      <c r="S23" s="14">
        <f>[1]Hepcidin!AG10</f>
        <v>2.7099407982834967</v>
      </c>
      <c r="T23" s="12">
        <f>[1]Hepcidin!AH10</f>
        <v>10</v>
      </c>
      <c r="U23" s="13">
        <f>[1]Hepcidin!AI10</f>
        <v>0.1469</v>
      </c>
      <c r="V23" s="14">
        <f>[1]Hepcidin!AJ10</f>
        <v>-1.96231351365724</v>
      </c>
      <c r="W23" s="14">
        <f>[1]Hepcidin!AK10</f>
        <v>2.5745834520145392</v>
      </c>
      <c r="X23" s="12">
        <f>[1]Hepcidin!AL10</f>
        <v>10</v>
      </c>
      <c r="Y23" s="13">
        <f>[1]Hepcidin!AM10</f>
        <v>2.2000000000000001E-3</v>
      </c>
      <c r="Z23" s="14">
        <f>[1]Hepcidin!AN10</f>
        <v>-1.1409101543691591</v>
      </c>
      <c r="AA23" s="15">
        <f>[1]Hepcidin!AO10</f>
        <v>2.2079515687292774</v>
      </c>
      <c r="AB23" s="11">
        <f>[1]Hepcidin!AP10</f>
        <v>25</v>
      </c>
      <c r="AC23" s="41">
        <f>[1]Hepcidin!AQ10</f>
        <v>10</v>
      </c>
      <c r="AD23" s="13">
        <f>[1]Hepcidin!AR10</f>
        <v>1.6999999999999999E-3</v>
      </c>
      <c r="AE23" s="14">
        <f>[1]Hepcidin!AS10</f>
        <v>-1.0745008817539941</v>
      </c>
      <c r="AF23" s="14">
        <f>[1]Hepcidin!AT10</f>
        <v>1.7753634370670344</v>
      </c>
      <c r="AG23" s="12">
        <f>[1]Hepcidin!AU10</f>
        <v>10</v>
      </c>
      <c r="AH23" s="13">
        <f>[1]Hepcidin!AV10</f>
        <v>0.59399999999999997</v>
      </c>
      <c r="AI23" s="14">
        <f>[1]Hepcidin!AW10</f>
        <v>1.8493265562274004</v>
      </c>
      <c r="AJ23" s="14">
        <f>[1]Hepcidin!AX10</f>
        <v>2.4147410478139619</v>
      </c>
      <c r="AK23" s="12">
        <f>[1]Hepcidin!AY10</f>
        <v>10</v>
      </c>
      <c r="AL23" s="13">
        <f>[1]Hepcidin!AZ10</f>
        <v>0.64629999999999999</v>
      </c>
      <c r="AM23" s="14">
        <f>[1]Hepcidin!BA10</f>
        <v>13.781830212952785</v>
      </c>
      <c r="AN23" s="15">
        <f>[1]Hepcidin!BB10</f>
        <v>1.7846986677349554</v>
      </c>
      <c r="AO23" s="11">
        <f>[1]Hepcidin!P10</f>
        <v>2</v>
      </c>
      <c r="AP23" s="41">
        <f>[1]Hepcidin!Q10</f>
        <v>10</v>
      </c>
      <c r="AQ23" s="13">
        <f>[1]Hepcidin!R10</f>
        <v>3.8399999999999997E-2</v>
      </c>
      <c r="AR23" s="14">
        <f>[1]Hepcidin!S10</f>
        <v>4.4443309479810331</v>
      </c>
      <c r="AS23" s="14">
        <f>[1]Hepcidin!T10</f>
        <v>3.1822253242489413</v>
      </c>
      <c r="AT23" s="12">
        <f>[1]Hepcidin!U10</f>
        <v>10</v>
      </c>
      <c r="AU23" s="13">
        <f>[1]Hepcidin!V10</f>
        <v>0.18679999999999999</v>
      </c>
      <c r="AV23" s="14">
        <f>[1]Hepcidin!W10</f>
        <v>1.5327380015537553</v>
      </c>
      <c r="AW23" s="14">
        <f>[1]Hepcidin!X10</f>
        <v>2.1480662367072663</v>
      </c>
      <c r="AX23" s="12">
        <f>[1]Hepcidin!Y10</f>
        <v>10</v>
      </c>
      <c r="AY23" s="13">
        <f>[1]Hepcidin!Z10</f>
        <v>0.83540000000000003</v>
      </c>
      <c r="AZ23" s="14">
        <f>[1]Hepcidin!AA10</f>
        <v>60.848430590210249</v>
      </c>
      <c r="BA23" s="15">
        <f>[1]Hepcidin!AB10</f>
        <v>2.907920384578945</v>
      </c>
    </row>
    <row r="24" spans="1:53" ht="12.75" customHeight="1" x14ac:dyDescent="0.2">
      <c r="A24" s="68" t="s">
        <v>24</v>
      </c>
      <c r="B24" s="27" t="s">
        <v>32</v>
      </c>
      <c r="C24" s="65" t="str">
        <f>AC24</f>
        <v>F(9,88)=</v>
      </c>
      <c r="D24" s="65"/>
      <c r="E24" s="62">
        <f>AE24</f>
        <v>8.6072425735708453</v>
      </c>
      <c r="F24" s="63"/>
      <c r="G24" s="64" t="str">
        <f>AG24</f>
        <v>F(9,87)=</v>
      </c>
      <c r="H24" s="65"/>
      <c r="I24" s="62">
        <f>AI24</f>
        <v>1.413173698146674</v>
      </c>
      <c r="J24" s="63"/>
      <c r="K24" s="64" t="str">
        <f>AK24</f>
        <v>F(9,90)=</v>
      </c>
      <c r="L24" s="65"/>
      <c r="M24" s="62">
        <f>AM24</f>
        <v>9.3569148571053127</v>
      </c>
      <c r="N24" s="66"/>
      <c r="O24" s="28" t="s">
        <v>32</v>
      </c>
      <c r="P24" s="65"/>
      <c r="Q24" s="65" t="str">
        <f>AP24</f>
        <v>F(10,92)=</v>
      </c>
      <c r="R24" s="62">
        <f>AR24</f>
        <v>14.154003235550716</v>
      </c>
      <c r="S24" s="63"/>
      <c r="T24" s="64" t="str">
        <f>AT24</f>
        <v>F(10,91)=</v>
      </c>
      <c r="U24" s="65"/>
      <c r="V24" s="62">
        <f>AV24</f>
        <v>7.8495988934466059</v>
      </c>
      <c r="W24" s="63"/>
      <c r="X24" s="64" t="str">
        <f>AX24</f>
        <v>F(10,95)=</v>
      </c>
      <c r="Y24" s="65"/>
      <c r="Z24" s="62">
        <f>AZ24</f>
        <v>11.172101208150405</v>
      </c>
      <c r="AA24" s="66"/>
      <c r="AB24" s="28" t="s">
        <v>32</v>
      </c>
      <c r="AC24" s="65" t="str">
        <f>CONCATENATE("F(",'[1]IFN g'!AY62,",",'[1]IFN g'!AY63,")=")</f>
        <v>F(9,88)=</v>
      </c>
      <c r="AD24" s="65"/>
      <c r="AE24" s="62">
        <f>'[1]IFN g'!BA62</f>
        <v>8.6072425735708453</v>
      </c>
      <c r="AF24" s="63"/>
      <c r="AG24" s="64" t="str">
        <f>CONCATENATE("F(",'[1]IFN g'!BI62,",",'[1]IFN g'!BI63,")=")</f>
        <v>F(9,87)=</v>
      </c>
      <c r="AH24" s="65"/>
      <c r="AI24" s="62">
        <f>'[1]IFN g'!BK62</f>
        <v>1.413173698146674</v>
      </c>
      <c r="AJ24" s="63"/>
      <c r="AK24" s="64" t="str">
        <f>CONCATENATE("F(",'[1]IFN g'!BS62,",",'[1]IFN g'!BS63,")=")</f>
        <v>F(9,90)=</v>
      </c>
      <c r="AL24" s="65"/>
      <c r="AM24" s="62">
        <f>'[1]IFN g'!BU62</f>
        <v>9.3569148571053127</v>
      </c>
      <c r="AN24" s="66"/>
      <c r="AO24" s="28" t="s">
        <v>32</v>
      </c>
      <c r="AP24" s="65" t="str">
        <f>CONCATENATE("F(",'[1]IFN g'!R62,",",'[1]IFN g'!R63,")=")</f>
        <v>F(10,92)=</v>
      </c>
      <c r="AQ24" s="65"/>
      <c r="AR24" s="62">
        <f>'[1]IFN g'!T62</f>
        <v>14.154003235550716</v>
      </c>
      <c r="AS24" s="63"/>
      <c r="AT24" s="64" t="str">
        <f>CONCATENATE("F(",'[1]IFN g'!AC62,",",'[1]IFN g'!AC63,")=")</f>
        <v>F(10,91)=</v>
      </c>
      <c r="AU24" s="65"/>
      <c r="AV24" s="62">
        <f>'[1]IFN g'!AE62</f>
        <v>7.8495988934466059</v>
      </c>
      <c r="AW24" s="63"/>
      <c r="AX24" s="64" t="str">
        <f>CONCATENATE("F(",'[1]IFN g'!AN62,",",'[1]IFN g'!AN63,")=")</f>
        <v>F(10,95)=</v>
      </c>
      <c r="AY24" s="65"/>
      <c r="AZ24" s="62">
        <f>'[1]IFN g'!AP62</f>
        <v>11.172101208150405</v>
      </c>
      <c r="BA24" s="66"/>
    </row>
    <row r="25" spans="1:53" ht="13.5" customHeight="1" x14ac:dyDescent="0.2">
      <c r="A25" s="69"/>
      <c r="B25" s="32" t="s">
        <v>33</v>
      </c>
      <c r="C25" s="76" t="str">
        <f>AC25</f>
        <v>p=</v>
      </c>
      <c r="D25" s="76"/>
      <c r="E25" s="74">
        <f>AE25</f>
        <v>3.8148793368210832E-9</v>
      </c>
      <c r="F25" s="75"/>
      <c r="G25" s="77" t="str">
        <f>AG25</f>
        <v>p=</v>
      </c>
      <c r="H25" s="76"/>
      <c r="I25" s="74">
        <f>AI25</f>
        <v>0.19492391332263673</v>
      </c>
      <c r="J25" s="75"/>
      <c r="K25" s="77" t="str">
        <f>AK25</f>
        <v>p=</v>
      </c>
      <c r="L25" s="76"/>
      <c r="M25" s="74">
        <f>AM25</f>
        <v>6.5723733151845131E-10</v>
      </c>
      <c r="N25" s="78"/>
      <c r="O25" s="32" t="s">
        <v>33</v>
      </c>
      <c r="P25" s="76"/>
      <c r="Q25" s="76" t="str">
        <f>AP25</f>
        <v>p=</v>
      </c>
      <c r="R25" s="74">
        <f>AR25</f>
        <v>8.0596571147201345E-15</v>
      </c>
      <c r="S25" s="75"/>
      <c r="T25" s="77" t="str">
        <f>AT25</f>
        <v>p=</v>
      </c>
      <c r="U25" s="76"/>
      <c r="V25" s="74">
        <f>AV25</f>
        <v>5.7671580680894469E-9</v>
      </c>
      <c r="W25" s="75"/>
      <c r="X25" s="77" t="str">
        <f>AX25</f>
        <v>p=</v>
      </c>
      <c r="Y25" s="76"/>
      <c r="Z25" s="74">
        <f>AZ25</f>
        <v>2.1791544473882606E-12</v>
      </c>
      <c r="AA25" s="78"/>
      <c r="AB25" s="32" t="s">
        <v>33</v>
      </c>
      <c r="AC25" s="76" t="s">
        <v>34</v>
      </c>
      <c r="AD25" s="76"/>
      <c r="AE25" s="74">
        <f>'[1]IFN g'!BB62</f>
        <v>3.8148793368210832E-9</v>
      </c>
      <c r="AF25" s="75"/>
      <c r="AG25" s="77" t="s">
        <v>34</v>
      </c>
      <c r="AH25" s="76"/>
      <c r="AI25" s="74">
        <f>'[1]IFN g'!BL62</f>
        <v>0.19492391332263673</v>
      </c>
      <c r="AJ25" s="75"/>
      <c r="AK25" s="77" t="s">
        <v>34</v>
      </c>
      <c r="AL25" s="76"/>
      <c r="AM25" s="74">
        <f>'[1]IFN g'!BV62</f>
        <v>6.5723733151845131E-10</v>
      </c>
      <c r="AN25" s="78"/>
      <c r="AO25" s="32" t="s">
        <v>33</v>
      </c>
      <c r="AP25" s="76" t="s">
        <v>34</v>
      </c>
      <c r="AQ25" s="76"/>
      <c r="AR25" s="74">
        <f>'[1]IFN g'!U62</f>
        <v>8.0596571147201345E-15</v>
      </c>
      <c r="AS25" s="75"/>
      <c r="AT25" s="77" t="s">
        <v>34</v>
      </c>
      <c r="AU25" s="76"/>
      <c r="AV25" s="74">
        <f>'[1]IFN g'!AF62</f>
        <v>5.7671580680894469E-9</v>
      </c>
      <c r="AW25" s="75"/>
      <c r="AX25" s="77" t="s">
        <v>34</v>
      </c>
      <c r="AY25" s="76"/>
      <c r="AZ25" s="74">
        <f>'[1]IFN g'!AQ62</f>
        <v>2.1791544473882606E-12</v>
      </c>
      <c r="BA25" s="78"/>
    </row>
    <row r="26" spans="1:53" ht="12.75" customHeight="1" x14ac:dyDescent="0.2">
      <c r="A26" s="69"/>
      <c r="B26" s="10">
        <f>'[1]IFN g'!BC5</f>
        <v>0</v>
      </c>
      <c r="C26" s="38">
        <f>'[1]IFN g'!BD5</f>
        <v>10</v>
      </c>
      <c r="D26" s="7"/>
      <c r="E26" s="36">
        <f>'[1]IFN g'!BF5</f>
        <v>1</v>
      </c>
      <c r="F26" s="8">
        <f>'[1]IFN g'!BG5</f>
        <v>1.7360342519432144</v>
      </c>
      <c r="G26" s="6">
        <f>'[1]IFN g'!BH5</f>
        <v>10</v>
      </c>
      <c r="H26" s="7"/>
      <c r="I26" s="36">
        <f>'[1]IFN g'!BJ5</f>
        <v>1</v>
      </c>
      <c r="J26" s="8">
        <f>'[1]IFN g'!BK5</f>
        <v>1.9473955865258574</v>
      </c>
      <c r="K26" s="6">
        <f>'[1]IFN g'!BL5</f>
        <v>10</v>
      </c>
      <c r="L26" s="7"/>
      <c r="M26" s="36">
        <f>'[1]IFN g'!BN5</f>
        <v>1.0000000000000002</v>
      </c>
      <c r="N26" s="9">
        <f>'[1]IFN g'!BO5</f>
        <v>2.0677076651441526</v>
      </c>
      <c r="O26" s="10">
        <f>'[1]IFN g'!AC5</f>
        <v>0</v>
      </c>
      <c r="P26" s="38">
        <f>'[1]IFN g'!AD5</f>
        <v>9</v>
      </c>
      <c r="Q26" s="7"/>
      <c r="R26" s="36">
        <f>'[1]IFN g'!AF5</f>
        <v>1.0000000000000002</v>
      </c>
      <c r="S26" s="8">
        <f>'[1]IFN g'!AG5</f>
        <v>3.1559893887444339</v>
      </c>
      <c r="T26" s="6">
        <f>'[1]IFN g'!AH5</f>
        <v>9</v>
      </c>
      <c r="U26" s="7"/>
      <c r="V26" s="36">
        <f>'[1]IFN g'!AJ5</f>
        <v>1.0000000000000002</v>
      </c>
      <c r="W26" s="8">
        <f>'[1]IFN g'!AK5</f>
        <v>4.0255082588034128</v>
      </c>
      <c r="X26" s="6">
        <f>'[1]IFN g'!AL5</f>
        <v>9</v>
      </c>
      <c r="Y26" s="7"/>
      <c r="Z26" s="36">
        <f>'[1]IFN g'!AN5</f>
        <v>1.0000000000000002</v>
      </c>
      <c r="AA26" s="9">
        <f>'[1]IFN g'!AO5</f>
        <v>2.0239131182055639</v>
      </c>
      <c r="AB26" s="10">
        <f>'[1]IFN g'!AP5</f>
        <v>0</v>
      </c>
      <c r="AC26" s="38">
        <f>'[1]IFN g'!AQ5</f>
        <v>10</v>
      </c>
      <c r="AD26" s="7"/>
      <c r="AE26" s="36">
        <f>'[1]IFN g'!AS5</f>
        <v>1</v>
      </c>
      <c r="AF26" s="8">
        <f>'[1]IFN g'!AT5</f>
        <v>1.7360342519432144</v>
      </c>
      <c r="AG26" s="6">
        <f>'[1]IFN g'!AU5</f>
        <v>10</v>
      </c>
      <c r="AH26" s="7"/>
      <c r="AI26" s="36">
        <f>'[1]IFN g'!AW5</f>
        <v>1</v>
      </c>
      <c r="AJ26" s="8">
        <f>'[1]IFN g'!AX5</f>
        <v>1.9473955865258574</v>
      </c>
      <c r="AK26" s="6">
        <f>'[1]IFN g'!AY5</f>
        <v>10</v>
      </c>
      <c r="AL26" s="7"/>
      <c r="AM26" s="36">
        <f>'[1]IFN g'!BA5</f>
        <v>1.0000000000000002</v>
      </c>
      <c r="AN26" s="9">
        <f>'[1]IFN g'!BB5</f>
        <v>2.0677076651441526</v>
      </c>
      <c r="AO26" s="10">
        <f>'[1]IFN g'!P5</f>
        <v>0</v>
      </c>
      <c r="AP26" s="38">
        <f>'[1]IFN g'!Q5</f>
        <v>9</v>
      </c>
      <c r="AQ26" s="7"/>
      <c r="AR26" s="36">
        <f>'[1]IFN g'!S5</f>
        <v>1.0000000000000002</v>
      </c>
      <c r="AS26" s="8">
        <f>'[1]IFN g'!T5</f>
        <v>3.1559893887444339</v>
      </c>
      <c r="AT26" s="6">
        <f>'[1]IFN g'!U5</f>
        <v>9</v>
      </c>
      <c r="AU26" s="7"/>
      <c r="AV26" s="36">
        <f>'[1]IFN g'!W5</f>
        <v>1.0000000000000002</v>
      </c>
      <c r="AW26" s="8">
        <f>'[1]IFN g'!X5</f>
        <v>4.0255082588034128</v>
      </c>
      <c r="AX26" s="6">
        <f>'[1]IFN g'!Y5</f>
        <v>9</v>
      </c>
      <c r="AY26" s="7"/>
      <c r="AZ26" s="36">
        <f>'[1]IFN g'!AA5</f>
        <v>1.0000000000000002</v>
      </c>
      <c r="BA26" s="9">
        <f>'[1]IFN g'!AB5</f>
        <v>2.0239131182055639</v>
      </c>
    </row>
    <row r="27" spans="1:53" ht="12.75" customHeight="1" x14ac:dyDescent="0.2">
      <c r="A27" s="69"/>
      <c r="B27" s="5">
        <f>'[1]IFN g'!BC6</f>
        <v>2.5</v>
      </c>
      <c r="C27" s="36">
        <f>'[1]IFN g'!BD6</f>
        <v>10</v>
      </c>
      <c r="D27" s="19">
        <f>'[1]IFN g'!BE6</f>
        <v>1E-4</v>
      </c>
      <c r="E27" s="8">
        <f>'[1]IFN g'!BF6</f>
        <v>2.1400828755889845</v>
      </c>
      <c r="F27" s="8">
        <f>'[1]IFN g'!BG6</f>
        <v>2.0710358590849842</v>
      </c>
      <c r="G27" s="6">
        <f>'[1]IFN g'!BH6</f>
        <v>8</v>
      </c>
      <c r="H27" s="19">
        <f>'[1]IFN g'!BI6</f>
        <v>0.92220000000000002</v>
      </c>
      <c r="I27" s="8">
        <f>'[1]IFN g'!BJ6</f>
        <v>2.1685789990201116</v>
      </c>
      <c r="J27" s="8">
        <f>'[1]IFN g'!BK6</f>
        <v>2.6332628853099758</v>
      </c>
      <c r="K27" s="6">
        <f>'[1]IFN g'!BL6</f>
        <v>10</v>
      </c>
      <c r="L27" s="19">
        <f>'[1]IFN g'!BM6</f>
        <v>0.17599999999999999</v>
      </c>
      <c r="M27" s="8">
        <f>'[1]IFN g'!BN6</f>
        <v>1.401527449080747</v>
      </c>
      <c r="N27" s="9">
        <f>'[1]IFN g'!BO6</f>
        <v>2.2020800764689428</v>
      </c>
      <c r="O27" s="5">
        <f>'[1]IFN g'!AC6</f>
        <v>3.125</v>
      </c>
      <c r="P27" s="36">
        <f>'[1]IFN g'!AD6</f>
        <v>10</v>
      </c>
      <c r="Q27" s="19">
        <f>'[1]IFN g'!AE6</f>
        <v>4.0000000000000002E-4</v>
      </c>
      <c r="R27" s="8">
        <f>'[1]IFN g'!AF6</f>
        <v>2.2542220434629376</v>
      </c>
      <c r="S27" s="8">
        <f>'[1]IFN g'!AG6</f>
        <v>1.7564970928321817</v>
      </c>
      <c r="T27" s="6">
        <f>'[1]IFN g'!AH6</f>
        <v>10</v>
      </c>
      <c r="U27" s="19">
        <f>'[1]IFN g'!AI6</f>
        <v>6.9999999999999999E-4</v>
      </c>
      <c r="V27" s="8">
        <f>'[1]IFN g'!AJ6</f>
        <v>1.9080660477254301</v>
      </c>
      <c r="W27" s="8">
        <f>'[1]IFN g'!AK6</f>
        <v>1.5592496664654181</v>
      </c>
      <c r="X27" s="6">
        <f>'[1]IFN g'!AL6</f>
        <v>10</v>
      </c>
      <c r="Y27" s="19">
        <f>'[1]IFN g'!AM6</f>
        <v>0.42299999999999999</v>
      </c>
      <c r="Z27" s="8">
        <f>'[1]IFN g'!AN6</f>
        <v>1.5896439921477157</v>
      </c>
      <c r="AA27" s="9">
        <f>'[1]IFN g'!AO6</f>
        <v>1.5869466429646837</v>
      </c>
      <c r="AB27" s="5">
        <f>'[1]IFN g'!AP6</f>
        <v>1.5625</v>
      </c>
      <c r="AC27" s="36">
        <f>'[1]IFN g'!AQ6</f>
        <v>10</v>
      </c>
      <c r="AD27" s="19">
        <f>'[1]IFN g'!AR6</f>
        <v>1E-4</v>
      </c>
      <c r="AE27" s="8">
        <f>'[1]IFN g'!AS6</f>
        <v>1.4469348858705262</v>
      </c>
      <c r="AF27" s="8">
        <f>'[1]IFN g'!AT6</f>
        <v>2.3338883542281059</v>
      </c>
      <c r="AG27" s="6">
        <f>'[1]IFN g'!AU6</f>
        <v>10</v>
      </c>
      <c r="AH27" s="19">
        <f>'[1]IFN g'!AV6</f>
        <v>0.40089999999999998</v>
      </c>
      <c r="AI27" s="8">
        <f>'[1]IFN g'!AW6</f>
        <v>1.2663416328754817</v>
      </c>
      <c r="AJ27" s="8">
        <f>'[1]IFN g'!AX6</f>
        <v>2.0440179753001697</v>
      </c>
      <c r="AK27" s="6">
        <f>'[1]IFN g'!AY6</f>
        <v>10</v>
      </c>
      <c r="AL27" s="19">
        <f>'[1]IFN g'!AZ6</f>
        <v>0.99980000000000002</v>
      </c>
      <c r="AM27" s="8">
        <f>'[1]IFN g'!BA6</f>
        <v>2.2673388255568447</v>
      </c>
      <c r="AN27" s="9">
        <f>'[1]IFN g'!BB6</f>
        <v>2.503932603343666</v>
      </c>
      <c r="AO27" s="5">
        <f>'[1]IFN g'!P6</f>
        <v>0.125</v>
      </c>
      <c r="AP27" s="36">
        <f>'[1]IFN g'!Q6</f>
        <v>10</v>
      </c>
      <c r="AQ27" s="19">
        <f>'[1]IFN g'!R6</f>
        <v>0.37990000000000002</v>
      </c>
      <c r="AR27" s="8">
        <f>'[1]IFN g'!S6</f>
        <v>3.1426093881963255</v>
      </c>
      <c r="AS27" s="8">
        <f>'[1]IFN g'!T6</f>
        <v>1.9239927942644406</v>
      </c>
      <c r="AT27" s="6">
        <f>'[1]IFN g'!U6</f>
        <v>9</v>
      </c>
      <c r="AU27" s="19">
        <f>'[1]IFN g'!V6</f>
        <v>9.7999999999999997E-3</v>
      </c>
      <c r="AV27" s="8">
        <f>'[1]IFN g'!W6</f>
        <v>3.5471655566527596</v>
      </c>
      <c r="AW27" s="8">
        <f>'[1]IFN g'!X6</f>
        <v>2.3768713970683022</v>
      </c>
      <c r="AX27" s="6">
        <f>'[1]IFN g'!Y6</f>
        <v>10</v>
      </c>
      <c r="AY27" s="19">
        <f>'[1]IFN g'!Z6</f>
        <v>0.1867</v>
      </c>
      <c r="AZ27" s="8">
        <f>'[1]IFN g'!AA6</f>
        <v>1.4353179638313456</v>
      </c>
      <c r="BA27" s="9">
        <f>'[1]IFN g'!AB6</f>
        <v>1.8289392352673473</v>
      </c>
    </row>
    <row r="28" spans="1:53" ht="12.75" customHeight="1" x14ac:dyDescent="0.2">
      <c r="A28" s="69"/>
      <c r="B28" s="10">
        <f>'[1]IFN g'!BC7</f>
        <v>5</v>
      </c>
      <c r="C28" s="36">
        <f>'[1]IFN g'!BD7</f>
        <v>8</v>
      </c>
      <c r="D28" s="19">
        <f>'[1]IFN g'!BE7</f>
        <v>1.8200000000000001E-2</v>
      </c>
      <c r="E28" s="8">
        <f>'[1]IFN g'!BF7</f>
        <v>8.01433787481648</v>
      </c>
      <c r="F28" s="8">
        <f>'[1]IFN g'!BG7</f>
        <v>1.988039606936453</v>
      </c>
      <c r="G28" s="6">
        <f>'[1]IFN g'!BH7</f>
        <v>10</v>
      </c>
      <c r="H28" s="19">
        <f>'[1]IFN g'!BI7</f>
        <v>0.997</v>
      </c>
      <c r="I28" s="8">
        <f>'[1]IFN g'!BJ7</f>
        <v>1.4299849863616907</v>
      </c>
      <c r="J28" s="8">
        <f>'[1]IFN g'!BK7</f>
        <v>2.9285470613717091</v>
      </c>
      <c r="K28" s="6">
        <f>'[1]IFN g'!BL7</f>
        <v>10</v>
      </c>
      <c r="L28" s="19">
        <f>'[1]IFN g'!BM7</f>
        <v>0.53269999999999995</v>
      </c>
      <c r="M28" s="8">
        <f>'[1]IFN g'!BN7</f>
        <v>1.1944391292335337</v>
      </c>
      <c r="N28" s="9">
        <f>'[1]IFN g'!BO7</f>
        <v>1.763367693198725</v>
      </c>
      <c r="O28" s="10">
        <f>'[1]IFN g'!AC7</f>
        <v>6.25</v>
      </c>
      <c r="P28" s="36">
        <f>'[1]IFN g'!AD7</f>
        <v>8</v>
      </c>
      <c r="Q28" s="19">
        <f>'[1]IFN g'!AE7</f>
        <v>3.73E-2</v>
      </c>
      <c r="R28" s="8">
        <f>'[1]IFN g'!AF7</f>
        <v>2.703908433483833</v>
      </c>
      <c r="S28" s="8">
        <f>'[1]IFN g'!AG7</f>
        <v>1.5648589566875457</v>
      </c>
      <c r="T28" s="6">
        <f>'[1]IFN g'!AH7</f>
        <v>9</v>
      </c>
      <c r="U28" s="19">
        <f>'[1]IFN g'!AI7</f>
        <v>1.0800000000000001E-2</v>
      </c>
      <c r="V28" s="8">
        <f>'[1]IFN g'!AJ7</f>
        <v>1.4142135623730945</v>
      </c>
      <c r="W28" s="8">
        <f>'[1]IFN g'!AK7</f>
        <v>1.7092200225499357</v>
      </c>
      <c r="X28" s="6">
        <f>'[1]IFN g'!AL7</f>
        <v>10</v>
      </c>
      <c r="Y28" s="19">
        <f>'[1]IFN g'!AM7</f>
        <v>2.9999999999999997E-4</v>
      </c>
      <c r="Z28" s="8">
        <f>'[1]IFN g'!AN7</f>
        <v>-1.0186296592410169</v>
      </c>
      <c r="AA28" s="9">
        <f>'[1]IFN g'!AO7</f>
        <v>1.5604303992164585</v>
      </c>
      <c r="AB28" s="10">
        <f>'[1]IFN g'!AP7</f>
        <v>3.125</v>
      </c>
      <c r="AC28" s="36">
        <f>'[1]IFN g'!AQ7</f>
        <v>10</v>
      </c>
      <c r="AD28" s="19">
        <f>'[1]IFN g'!AR7</f>
        <v>1E-4</v>
      </c>
      <c r="AE28" s="8">
        <f>'[1]IFN g'!AS7</f>
        <v>1.7936944544597739</v>
      </c>
      <c r="AF28" s="8">
        <f>'[1]IFN g'!AT7</f>
        <v>1.5362077076163274</v>
      </c>
      <c r="AG28" s="6">
        <f>'[1]IFN g'!AU7</f>
        <v>10</v>
      </c>
      <c r="AH28" s="19">
        <f>'[1]IFN g'!AV7</f>
        <v>3.5700000000000003E-2</v>
      </c>
      <c r="AI28" s="8">
        <f>'[1]IFN g'!AW7</f>
        <v>1.6676891211053932</v>
      </c>
      <c r="AJ28" s="8">
        <f>'[1]IFN g'!AX7</f>
        <v>1.748434764281809</v>
      </c>
      <c r="AK28" s="6">
        <f>'[1]IFN g'!AY7</f>
        <v>10</v>
      </c>
      <c r="AL28" s="19">
        <f>'[1]IFN g'!AZ7</f>
        <v>0.99629999999999996</v>
      </c>
      <c r="AM28" s="8">
        <f>'[1]IFN g'!BA7</f>
        <v>1.1617771284318181</v>
      </c>
      <c r="AN28" s="9">
        <f>'[1]IFN g'!BB7</f>
        <v>1.9726921083840954</v>
      </c>
      <c r="AO28" s="10">
        <f>'[1]IFN g'!P7</f>
        <v>0.25</v>
      </c>
      <c r="AP28" s="36">
        <f>'[1]IFN g'!Q7</f>
        <v>8</v>
      </c>
      <c r="AQ28" s="19">
        <f>'[1]IFN g'!R7</f>
        <v>3.6299999999999999E-2</v>
      </c>
      <c r="AR28" s="8">
        <f>'[1]IFN g'!S7</f>
        <v>2.133732956596857</v>
      </c>
      <c r="AS28" s="8">
        <f>'[1]IFN g'!T7</f>
        <v>1.8872855417809655</v>
      </c>
      <c r="AT28" s="6">
        <f>'[1]IFN g'!U7</f>
        <v>10</v>
      </c>
      <c r="AU28" s="19">
        <f>'[1]IFN g'!V7</f>
        <v>0.29149999999999998</v>
      </c>
      <c r="AV28" s="8">
        <f>'[1]IFN g'!W7</f>
        <v>2.0229272596431058</v>
      </c>
      <c r="AW28" s="8">
        <f>'[1]IFN g'!X7</f>
        <v>2.0793544793985963</v>
      </c>
      <c r="AX28" s="6">
        <f>'[1]IFN g'!Y7</f>
        <v>9</v>
      </c>
      <c r="AY28" s="19">
        <f>'[1]IFN g'!Z7</f>
        <v>0.99939999999999996</v>
      </c>
      <c r="AZ28" s="8">
        <f>'[1]IFN g'!AA7</f>
        <v>1.4652137156833038</v>
      </c>
      <c r="BA28" s="9">
        <f>'[1]IFN g'!AB7</f>
        <v>2.0507612594089433</v>
      </c>
    </row>
    <row r="29" spans="1:53" ht="12.75" customHeight="1" x14ac:dyDescent="0.2">
      <c r="A29" s="69"/>
      <c r="B29" s="10">
        <f>'[1]IFN g'!BC8</f>
        <v>10</v>
      </c>
      <c r="C29" s="36">
        <f>'[1]IFN g'!BD8</f>
        <v>10</v>
      </c>
      <c r="D29" s="19">
        <f>'[1]IFN g'!BE8</f>
        <v>1E-4</v>
      </c>
      <c r="E29" s="8">
        <f>'[1]IFN g'!BF8</f>
        <v>8.6658859882708921</v>
      </c>
      <c r="F29" s="8">
        <f>'[1]IFN g'!BG8</f>
        <v>3.0622104223201365</v>
      </c>
      <c r="G29" s="6">
        <f>'[1]IFN g'!BH8</f>
        <v>10</v>
      </c>
      <c r="H29" s="19">
        <f>'[1]IFN g'!BI8</f>
        <v>0.99960000000000004</v>
      </c>
      <c r="I29" s="8">
        <f>'[1]IFN g'!BJ8</f>
        <v>1.8213396671839561</v>
      </c>
      <c r="J29" s="8">
        <f>'[1]IFN g'!BK8</f>
        <v>1.5225803753924096</v>
      </c>
      <c r="K29" s="6">
        <f>'[1]IFN g'!BL8</f>
        <v>10</v>
      </c>
      <c r="L29" s="19">
        <f>'[1]IFN g'!BM8</f>
        <v>0.99980000000000002</v>
      </c>
      <c r="M29" s="8">
        <f>'[1]IFN g'!BN8</f>
        <v>1.1331456672938751</v>
      </c>
      <c r="N29" s="9">
        <f>'[1]IFN g'!BO8</f>
        <v>1.6435890984202453</v>
      </c>
      <c r="O29" s="10">
        <f>'[1]IFN g'!AC8</f>
        <v>12.5</v>
      </c>
      <c r="P29" s="36">
        <f>'[1]IFN g'!AD8</f>
        <v>10</v>
      </c>
      <c r="Q29" s="19">
        <f>'[1]IFN g'!AE8</f>
        <v>0.84279999999999999</v>
      </c>
      <c r="R29" s="8">
        <f>'[1]IFN g'!AF8</f>
        <v>3.6325004157104424</v>
      </c>
      <c r="S29" s="8">
        <f>'[1]IFN g'!AG8</f>
        <v>3.0571508631116884</v>
      </c>
      <c r="T29" s="6">
        <f>'[1]IFN g'!AH8</f>
        <v>7</v>
      </c>
      <c r="U29" s="19">
        <f>'[1]IFN g'!AI8</f>
        <v>1.3899999999999999E-2</v>
      </c>
      <c r="V29" s="8">
        <f>'[1]IFN g'!AJ8</f>
        <v>2.751386336402013</v>
      </c>
      <c r="W29" s="8">
        <f>'[1]IFN g'!AK8</f>
        <v>2.1552791225126486</v>
      </c>
      <c r="X29" s="6">
        <f>'[1]IFN g'!AL8</f>
        <v>10</v>
      </c>
      <c r="Y29" s="19">
        <f>'[1]IFN g'!AM8</f>
        <v>3.3E-3</v>
      </c>
      <c r="Z29" s="8">
        <f>'[1]IFN g'!AN8</f>
        <v>1.6752429901713419</v>
      </c>
      <c r="AA29" s="9">
        <f>'[1]IFN g'!AO8</f>
        <v>1.941362284167369</v>
      </c>
      <c r="AB29" s="10">
        <f>'[1]IFN g'!AP8</f>
        <v>6.25</v>
      </c>
      <c r="AC29" s="36">
        <f>'[1]IFN g'!AQ8</f>
        <v>10</v>
      </c>
      <c r="AD29" s="19">
        <f>'[1]IFN g'!AR8</f>
        <v>1E-4</v>
      </c>
      <c r="AE29" s="8">
        <f>'[1]IFN g'!AS8</f>
        <v>1.5907053940613911</v>
      </c>
      <c r="AF29" s="8">
        <f>'[1]IFN g'!AT8</f>
        <v>1.9922685992657183</v>
      </c>
      <c r="AG29" s="6">
        <f>'[1]IFN g'!AU8</f>
        <v>10</v>
      </c>
      <c r="AH29" s="19">
        <f>'[1]IFN g'!AV8</f>
        <v>0.93400000000000005</v>
      </c>
      <c r="AI29" s="8">
        <f>'[1]IFN g'!AW8</f>
        <v>1.9291963691682774</v>
      </c>
      <c r="AJ29" s="8">
        <f>'[1]IFN g'!AX8</f>
        <v>1.8358147657704547</v>
      </c>
      <c r="AK29" s="6">
        <f>'[1]IFN g'!AY8</f>
        <v>10</v>
      </c>
      <c r="AL29" s="19">
        <f>'[1]IFN g'!AZ8</f>
        <v>0.90010000000000001</v>
      </c>
      <c r="AM29" s="8">
        <f>'[1]IFN g'!BA8</f>
        <v>5.4528104291300297</v>
      </c>
      <c r="AN29" s="9">
        <f>'[1]IFN g'!BB8</f>
        <v>2.7516743569996063</v>
      </c>
      <c r="AO29" s="10">
        <f>'[1]IFN g'!P8</f>
        <v>0.5</v>
      </c>
      <c r="AP29" s="36">
        <f>'[1]IFN g'!Q8</f>
        <v>10</v>
      </c>
      <c r="AQ29" s="19">
        <f>'[1]IFN g'!R8</f>
        <v>5.1700000000000003E-2</v>
      </c>
      <c r="AR29" s="8">
        <f>'[1]IFN g'!S8</f>
        <v>-1.8652517610428381</v>
      </c>
      <c r="AS29" s="8">
        <f>'[1]IFN g'!T8</f>
        <v>9.1442177559291355</v>
      </c>
      <c r="AT29" s="6">
        <f>'[1]IFN g'!U8</f>
        <v>9</v>
      </c>
      <c r="AU29" s="19">
        <f>'[1]IFN g'!V8</f>
        <v>0.27079999999999999</v>
      </c>
      <c r="AV29" s="8">
        <f>'[1]IFN g'!W8</f>
        <v>5.7831352863693226</v>
      </c>
      <c r="AW29" s="8">
        <f>'[1]IFN g'!X8</f>
        <v>2.0223264712018132</v>
      </c>
      <c r="AX29" s="6">
        <f>'[1]IFN g'!Y8</f>
        <v>9</v>
      </c>
      <c r="AY29" s="19">
        <f>'[1]IFN g'!Z8</f>
        <v>9.1999999999999998E-3</v>
      </c>
      <c r="AZ29" s="8">
        <f>'[1]IFN g'!AA8</f>
        <v>2.7631163183989469</v>
      </c>
      <c r="BA29" s="9">
        <f>'[1]IFN g'!AB8</f>
        <v>1.4893529586147063</v>
      </c>
    </row>
    <row r="30" spans="1:53" ht="12.75" customHeight="1" x14ac:dyDescent="0.2">
      <c r="A30" s="69"/>
      <c r="B30" s="10">
        <f>'[1]IFN g'!BC9</f>
        <v>20</v>
      </c>
      <c r="C30" s="36">
        <f>'[1]IFN g'!BD9</f>
        <v>10</v>
      </c>
      <c r="D30" s="19">
        <f>'[1]IFN g'!BE9</f>
        <v>3.2000000000000002E-3</v>
      </c>
      <c r="E30" s="8">
        <f>'[1]IFN g'!BF9</f>
        <v>5.60610979632298</v>
      </c>
      <c r="F30" s="8">
        <f>'[1]IFN g'!BG9</f>
        <v>2.7790128016909175</v>
      </c>
      <c r="G30" s="6">
        <f>'[1]IFN g'!BH9</f>
        <v>10</v>
      </c>
      <c r="H30" s="19">
        <f>'[1]IFN g'!BI9</f>
        <v>0.99939999999999996</v>
      </c>
      <c r="I30" s="8">
        <f>'[1]IFN g'!BJ9</f>
        <v>1.268977656051026</v>
      </c>
      <c r="J30" s="8">
        <f>'[1]IFN g'!BK9</f>
        <v>1.6695403049474395</v>
      </c>
      <c r="K30" s="6">
        <f>'[1]IFN g'!BL9</f>
        <v>10</v>
      </c>
      <c r="L30" s="19">
        <f>'[1]IFN g'!BM9</f>
        <v>0.99709999999999999</v>
      </c>
      <c r="M30" s="8">
        <f>'[1]IFN g'!BN9</f>
        <v>1.0802261162308309</v>
      </c>
      <c r="N30" s="9">
        <f>'[1]IFN g'!BO9</f>
        <v>1.6150165912572132</v>
      </c>
      <c r="O30" s="10">
        <f>'[1]IFN g'!AC9</f>
        <v>25</v>
      </c>
      <c r="P30" s="36">
        <f>'[1]IFN g'!AD9</f>
        <v>8</v>
      </c>
      <c r="Q30" s="19">
        <f>'[1]IFN g'!AE9</f>
        <v>3.7499999999999999E-2</v>
      </c>
      <c r="R30" s="8">
        <f>'[1]IFN g'!AF9</f>
        <v>1.2834670835497679</v>
      </c>
      <c r="S30" s="8">
        <f>'[1]IFN g'!AG9</f>
        <v>2.5292750501523713</v>
      </c>
      <c r="T30" s="6">
        <f>'[1]IFN g'!AH9</f>
        <v>10</v>
      </c>
      <c r="U30" s="19">
        <f>'[1]IFN g'!AI9</f>
        <v>0.36699999999999999</v>
      </c>
      <c r="V30" s="8">
        <f>'[1]IFN g'!AJ9</f>
        <v>3.1677191779040879</v>
      </c>
      <c r="W30" s="8">
        <f>'[1]IFN g'!AK9</f>
        <v>2.6836775181365797</v>
      </c>
      <c r="X30" s="6">
        <f>'[1]IFN g'!AL9</f>
        <v>9</v>
      </c>
      <c r="Y30" s="19">
        <f>'[1]IFN g'!AM9</f>
        <v>7.9500000000000001E-2</v>
      </c>
      <c r="Z30" s="8">
        <f>'[1]IFN g'!AN9</f>
        <v>-1.0082489140388935</v>
      </c>
      <c r="AA30" s="9">
        <f>'[1]IFN g'!AO9</f>
        <v>2.2320105683451361</v>
      </c>
      <c r="AB30" s="10">
        <f>'[1]IFN g'!AP9</f>
        <v>12.5</v>
      </c>
      <c r="AC30" s="36">
        <f>'[1]IFN g'!AQ9</f>
        <v>10</v>
      </c>
      <c r="AD30" s="19">
        <f>'[1]IFN g'!AR9</f>
        <v>1E-4</v>
      </c>
      <c r="AE30" s="8">
        <f>'[1]IFN g'!AS9</f>
        <v>1.6997626814811071</v>
      </c>
      <c r="AF30" s="8">
        <f>'[1]IFN g'!AT9</f>
        <v>1.8706648157431165</v>
      </c>
      <c r="AG30" s="6">
        <f>'[1]IFN g'!AU9</f>
        <v>10</v>
      </c>
      <c r="AH30" s="19">
        <f>'[1]IFN g'!AV9</f>
        <v>0.57250000000000001</v>
      </c>
      <c r="AI30" s="8">
        <f>'[1]IFN g'!AW9</f>
        <v>1.5991811073150684</v>
      </c>
      <c r="AJ30" s="8">
        <f>'[1]IFN g'!AX9</f>
        <v>1.864922418253993</v>
      </c>
      <c r="AK30" s="6">
        <f>'[1]IFN g'!AY9</f>
        <v>10</v>
      </c>
      <c r="AL30" s="19">
        <f>'[1]IFN g'!AZ9</f>
        <v>0.99939999999999996</v>
      </c>
      <c r="AM30" s="8">
        <f>'[1]IFN g'!BA9</f>
        <v>4.9120775354561124</v>
      </c>
      <c r="AN30" s="9">
        <f>'[1]IFN g'!BB9</f>
        <v>2.2341903840126376</v>
      </c>
      <c r="AO30" s="10">
        <f>'[1]IFN g'!P9</f>
        <v>1</v>
      </c>
      <c r="AP30" s="36">
        <f>'[1]IFN g'!Q9</f>
        <v>10</v>
      </c>
      <c r="AQ30" s="19">
        <f>'[1]IFN g'!R9</f>
        <v>0.32719999999999999</v>
      </c>
      <c r="AR30" s="8">
        <f>'[1]IFN g'!S9</f>
        <v>-10.996740544413461</v>
      </c>
      <c r="AS30" s="8">
        <f>'[1]IFN g'!T9</f>
        <v>1.7823276936548269</v>
      </c>
      <c r="AT30" s="6">
        <f>'[1]IFN g'!U9</f>
        <v>10</v>
      </c>
      <c r="AU30" s="19">
        <f>'[1]IFN g'!V9</f>
        <v>0.99660000000000004</v>
      </c>
      <c r="AV30" s="8">
        <f>'[1]IFN g'!W9</f>
        <v>11.546986174091307</v>
      </c>
      <c r="AW30" s="8">
        <f>'[1]IFN g'!X9</f>
        <v>1.9024319830238916</v>
      </c>
      <c r="AX30" s="6">
        <f>'[1]IFN g'!Y9</f>
        <v>10</v>
      </c>
      <c r="AY30" s="19">
        <f>'[1]IFN g'!Z9</f>
        <v>0.87990000000000002</v>
      </c>
      <c r="AZ30" s="8">
        <f>'[1]IFN g'!AA9</f>
        <v>4.2703975129299598</v>
      </c>
      <c r="BA30" s="9">
        <f>'[1]IFN g'!AB9</f>
        <v>1.8945755351910603</v>
      </c>
    </row>
    <row r="31" spans="1:53" ht="13.5" customHeight="1" thickBot="1" x14ac:dyDescent="0.25">
      <c r="A31" s="70"/>
      <c r="B31" s="11"/>
      <c r="C31" s="41"/>
      <c r="D31" s="13"/>
      <c r="E31" s="14"/>
      <c r="F31" s="14"/>
      <c r="G31" s="12"/>
      <c r="H31" s="13"/>
      <c r="I31" s="14"/>
      <c r="J31" s="14"/>
      <c r="K31" s="12"/>
      <c r="L31" s="13"/>
      <c r="M31" s="14"/>
      <c r="N31" s="15"/>
      <c r="O31" s="11">
        <f>'[1]IFN g'!AC10</f>
        <v>50</v>
      </c>
      <c r="P31" s="41">
        <f>'[1]IFN g'!AD10</f>
        <v>10</v>
      </c>
      <c r="Q31" s="13">
        <f>'[1]IFN g'!AE10</f>
        <v>0.6028</v>
      </c>
      <c r="R31" s="14">
        <f>'[1]IFN g'!AF10</f>
        <v>1.5687654087900098</v>
      </c>
      <c r="S31" s="14">
        <f>'[1]IFN g'!AG10</f>
        <v>1.819253017019419</v>
      </c>
      <c r="T31" s="12">
        <f>'[1]IFN g'!AH10</f>
        <v>10</v>
      </c>
      <c r="U31" s="13">
        <f>'[1]IFN g'!AI10</f>
        <v>0.1469</v>
      </c>
      <c r="V31" s="14">
        <f>'[1]IFN g'!AJ10</f>
        <v>6.7121631245671018</v>
      </c>
      <c r="W31" s="14">
        <f>'[1]IFN g'!AK10</f>
        <v>2.5216920802881129</v>
      </c>
      <c r="X31" s="12">
        <f>'[1]IFN g'!AL10</f>
        <v>10</v>
      </c>
      <c r="Y31" s="13">
        <f>'[1]IFN g'!AM10</f>
        <v>2.2000000000000001E-3</v>
      </c>
      <c r="Z31" s="14">
        <f>'[1]IFN g'!AN10</f>
        <v>4.9076658975750522</v>
      </c>
      <c r="AA31" s="15">
        <f>'[1]IFN g'!AO10</f>
        <v>2.3665444248703387</v>
      </c>
      <c r="AB31" s="11">
        <f>'[1]IFN g'!AP10</f>
        <v>25</v>
      </c>
      <c r="AC31" s="41">
        <f>'[1]IFN g'!AQ10</f>
        <v>10</v>
      </c>
      <c r="AD31" s="13">
        <f>'[1]IFN g'!AR10</f>
        <v>1.6999999999999999E-3</v>
      </c>
      <c r="AE31" s="14">
        <f>'[1]IFN g'!AS10</f>
        <v>2.1233369562363933</v>
      </c>
      <c r="AF31" s="14">
        <f>'[1]IFN g'!AT10</f>
        <v>1.7032612196277988</v>
      </c>
      <c r="AG31" s="12">
        <f>'[1]IFN g'!AU10</f>
        <v>10</v>
      </c>
      <c r="AH31" s="13">
        <f>'[1]IFN g'!AV10</f>
        <v>0.59399999999999997</v>
      </c>
      <c r="AI31" s="14">
        <f>'[1]IFN g'!AW10</f>
        <v>2.9099613672695162</v>
      </c>
      <c r="AJ31" s="14">
        <f>'[1]IFN g'!AX10</f>
        <v>2.1817548135624318</v>
      </c>
      <c r="AK31" s="12">
        <f>'[1]IFN g'!AY10</f>
        <v>10</v>
      </c>
      <c r="AL31" s="13">
        <f>'[1]IFN g'!AZ10</f>
        <v>0.64629999999999999</v>
      </c>
      <c r="AM31" s="14">
        <f>'[1]IFN g'!BA10</f>
        <v>5.9204038251572193</v>
      </c>
      <c r="AN31" s="15">
        <f>'[1]IFN g'!BB10</f>
        <v>1.7045215901514892</v>
      </c>
      <c r="AO31" s="11">
        <f>'[1]IFN g'!P10</f>
        <v>2</v>
      </c>
      <c r="AP31" s="41">
        <f>'[1]IFN g'!Q10</f>
        <v>10</v>
      </c>
      <c r="AQ31" s="13">
        <f>'[1]IFN g'!R10</f>
        <v>3.8399999999999997E-2</v>
      </c>
      <c r="AR31" s="14">
        <f>'[1]IFN g'!S10</f>
        <v>-9.0865803544457311</v>
      </c>
      <c r="AS31" s="14">
        <f>'[1]IFN g'!T10</f>
        <v>1.9114985572173984</v>
      </c>
      <c r="AT31" s="12">
        <f>'[1]IFN g'!U10</f>
        <v>9</v>
      </c>
      <c r="AU31" s="13">
        <f>'[1]IFN g'!V10</f>
        <v>0.18679999999999999</v>
      </c>
      <c r="AV31" s="14">
        <f>'[1]IFN g'!W10</f>
        <v>12.216344450380959</v>
      </c>
      <c r="AW31" s="14">
        <f>'[1]IFN g'!X10</f>
        <v>2.6420393878029977</v>
      </c>
      <c r="AX31" s="12">
        <f>'[1]IFN g'!Y10</f>
        <v>10</v>
      </c>
      <c r="AY31" s="13">
        <f>'[1]IFN g'!Z10</f>
        <v>0.83540000000000003</v>
      </c>
      <c r="AZ31" s="14">
        <f>'[1]IFN g'!AA10</f>
        <v>8.0298351522317635</v>
      </c>
      <c r="BA31" s="15">
        <f>'[1]IFN g'!AB10</f>
        <v>1.7302410347837403</v>
      </c>
    </row>
    <row r="32" spans="1:53" ht="12.75" customHeight="1" x14ac:dyDescent="0.2">
      <c r="A32" s="68" t="s">
        <v>23</v>
      </c>
      <c r="B32" s="27" t="s">
        <v>32</v>
      </c>
      <c r="C32" s="65" t="str">
        <f>AC32</f>
        <v>F(9,88)=</v>
      </c>
      <c r="D32" s="65"/>
      <c r="E32" s="62">
        <f>AE32</f>
        <v>8.2255167970233476</v>
      </c>
      <c r="F32" s="63"/>
      <c r="G32" s="64" t="str">
        <f>AG32</f>
        <v>F(9,87)=</v>
      </c>
      <c r="H32" s="65"/>
      <c r="I32" s="62">
        <f>AI32</f>
        <v>5.9413664820859378</v>
      </c>
      <c r="J32" s="63"/>
      <c r="K32" s="64" t="str">
        <f>AK32</f>
        <v>F(9,90)=</v>
      </c>
      <c r="L32" s="65"/>
      <c r="M32" s="62">
        <f>AM32</f>
        <v>7.2769156291511141</v>
      </c>
      <c r="N32" s="66"/>
      <c r="O32" s="28" t="s">
        <v>32</v>
      </c>
      <c r="P32" s="65"/>
      <c r="Q32" s="65" t="str">
        <f>AP32</f>
        <v>F(10,95)=</v>
      </c>
      <c r="R32" s="62">
        <f>AR32</f>
        <v>16.206508570524619</v>
      </c>
      <c r="S32" s="63"/>
      <c r="T32" s="64" t="str">
        <f>AT32</f>
        <v>F(10,93)=</v>
      </c>
      <c r="U32" s="65"/>
      <c r="V32" s="62">
        <f>AV32</f>
        <v>10.143876772091341</v>
      </c>
      <c r="W32" s="63"/>
      <c r="X32" s="64" t="str">
        <f>AX32</f>
        <v>F(10,95)=</v>
      </c>
      <c r="Y32" s="65"/>
      <c r="Z32" s="62">
        <f>AZ32</f>
        <v>74.858059880364479</v>
      </c>
      <c r="AA32" s="66"/>
      <c r="AB32" s="28" t="s">
        <v>32</v>
      </c>
      <c r="AC32" s="65" t="str">
        <f>CONCATENATE("F(",'[1]IL-1b'!AY62,",",'[1]IL-1b'!AY63,")=")</f>
        <v>F(9,88)=</v>
      </c>
      <c r="AD32" s="65"/>
      <c r="AE32" s="62">
        <f>'[1]IL-1b'!BA62</f>
        <v>8.2255167970233476</v>
      </c>
      <c r="AF32" s="63"/>
      <c r="AG32" s="64" t="str">
        <f>CONCATENATE("F(",'[1]IL-1b'!BI62,",",'[1]IL-1b'!BI63,")=")</f>
        <v>F(9,87)=</v>
      </c>
      <c r="AH32" s="65"/>
      <c r="AI32" s="62">
        <f>'[1]IL-1b'!BK62</f>
        <v>5.9413664820859378</v>
      </c>
      <c r="AJ32" s="63"/>
      <c r="AK32" s="64" t="str">
        <f>CONCATENATE("F(",'[1]IL-1b'!BS62,",",'[1]IL-1b'!BS63,")=")</f>
        <v>F(9,90)=</v>
      </c>
      <c r="AL32" s="65"/>
      <c r="AM32" s="62">
        <f>'[1]IL-1b'!BU62</f>
        <v>7.2769156291511141</v>
      </c>
      <c r="AN32" s="66"/>
      <c r="AO32" s="28" t="s">
        <v>32</v>
      </c>
      <c r="AP32" s="65" t="str">
        <f>CONCATENATE("F(",'[1]IL-1b'!R62,",",'[1]IL-1b'!R63,")=")</f>
        <v>F(10,95)=</v>
      </c>
      <c r="AQ32" s="65"/>
      <c r="AR32" s="62">
        <f>'[1]IL-1b'!T62</f>
        <v>16.206508570524619</v>
      </c>
      <c r="AS32" s="63"/>
      <c r="AT32" s="64" t="str">
        <f>CONCATENATE("F(",'[1]IL-1b'!AC62,",",'[1]IL-1b'!AC63,")=")</f>
        <v>F(10,93)=</v>
      </c>
      <c r="AU32" s="65"/>
      <c r="AV32" s="62">
        <f>'[1]IL-1b'!AE62</f>
        <v>10.143876772091341</v>
      </c>
      <c r="AW32" s="63"/>
      <c r="AX32" s="64" t="str">
        <f>CONCATENATE("F(",'[1]IL-1b'!AN62,",",'[1]IL-1b'!AN63,")=")</f>
        <v>F(10,95)=</v>
      </c>
      <c r="AY32" s="65"/>
      <c r="AZ32" s="62">
        <f>'[1]IL-1b'!AP62</f>
        <v>74.858059880364479</v>
      </c>
      <c r="BA32" s="66"/>
    </row>
    <row r="33" spans="1:53" ht="12.75" customHeight="1" x14ac:dyDescent="0.2">
      <c r="A33" s="69"/>
      <c r="B33" s="32" t="s">
        <v>33</v>
      </c>
      <c r="C33" s="76" t="str">
        <f>AC33</f>
        <v>p=</v>
      </c>
      <c r="D33" s="76"/>
      <c r="E33" s="74">
        <f>AE33</f>
        <v>8.8551309425895405E-9</v>
      </c>
      <c r="F33" s="75"/>
      <c r="G33" s="77" t="str">
        <f>AG33</f>
        <v>p=</v>
      </c>
      <c r="H33" s="76"/>
      <c r="I33" s="74">
        <f>AI33</f>
        <v>1.9189853919672187E-6</v>
      </c>
      <c r="J33" s="75"/>
      <c r="K33" s="77" t="str">
        <f>AK33</f>
        <v>p=</v>
      </c>
      <c r="L33" s="76"/>
      <c r="M33" s="74">
        <f>AM33</f>
        <v>6.9256558812802355E-8</v>
      </c>
      <c r="N33" s="78"/>
      <c r="O33" s="32" t="s">
        <v>33</v>
      </c>
      <c r="P33" s="76"/>
      <c r="Q33" s="76" t="str">
        <f>AP33</f>
        <v>p=</v>
      </c>
      <c r="R33" s="74">
        <f>AR33</f>
        <v>1.2585656569249951E-16</v>
      </c>
      <c r="S33" s="75"/>
      <c r="T33" s="77" t="str">
        <f>AT33</f>
        <v>p=</v>
      </c>
      <c r="U33" s="76"/>
      <c r="V33" s="74">
        <f>AV33</f>
        <v>2.4546268543624591E-11</v>
      </c>
      <c r="W33" s="75"/>
      <c r="X33" s="77" t="str">
        <f>AX33</f>
        <v>p=</v>
      </c>
      <c r="Y33" s="76"/>
      <c r="Z33" s="74">
        <f>AZ33</f>
        <v>1.4557859011420742E-40</v>
      </c>
      <c r="AA33" s="78"/>
      <c r="AB33" s="32" t="s">
        <v>33</v>
      </c>
      <c r="AC33" s="76" t="s">
        <v>34</v>
      </c>
      <c r="AD33" s="76"/>
      <c r="AE33" s="74">
        <f>'[1]IL-1b'!BB62</f>
        <v>8.8551309425895405E-9</v>
      </c>
      <c r="AF33" s="75"/>
      <c r="AG33" s="77" t="s">
        <v>34</v>
      </c>
      <c r="AH33" s="76"/>
      <c r="AI33" s="74">
        <f>'[1]IL-1b'!BL62</f>
        <v>1.9189853919672187E-6</v>
      </c>
      <c r="AJ33" s="75"/>
      <c r="AK33" s="77" t="s">
        <v>34</v>
      </c>
      <c r="AL33" s="76"/>
      <c r="AM33" s="74">
        <f>'[1]IL-1b'!BV62</f>
        <v>6.9256558812802355E-8</v>
      </c>
      <c r="AN33" s="78"/>
      <c r="AO33" s="32" t="s">
        <v>33</v>
      </c>
      <c r="AP33" s="76" t="s">
        <v>34</v>
      </c>
      <c r="AQ33" s="76"/>
      <c r="AR33" s="74">
        <f>'[1]IL-1b'!U62</f>
        <v>1.2585656569249951E-16</v>
      </c>
      <c r="AS33" s="75"/>
      <c r="AT33" s="77" t="s">
        <v>34</v>
      </c>
      <c r="AU33" s="76"/>
      <c r="AV33" s="74">
        <f>'[1]IL-1b'!AF62</f>
        <v>2.4546268543624591E-11</v>
      </c>
      <c r="AW33" s="75"/>
      <c r="AX33" s="77" t="s">
        <v>34</v>
      </c>
      <c r="AY33" s="76"/>
      <c r="AZ33" s="74">
        <f>'[1]IL-1b'!AQ62</f>
        <v>1.4557859011420742E-40</v>
      </c>
      <c r="BA33" s="78"/>
    </row>
    <row r="34" spans="1:53" ht="12.75" customHeight="1" x14ac:dyDescent="0.2">
      <c r="A34" s="69"/>
      <c r="B34" s="10">
        <f>'[1]IL-1b'!BC5</f>
        <v>0</v>
      </c>
      <c r="C34" s="38">
        <f>'[1]IL-1b'!BD5</f>
        <v>10</v>
      </c>
      <c r="D34" s="7"/>
      <c r="E34" s="36">
        <f>'[1]IL-1b'!BF5</f>
        <v>1.0000000000000007</v>
      </c>
      <c r="F34" s="8">
        <f>'[1]IL-1b'!BG5</f>
        <v>2.5326130814441878</v>
      </c>
      <c r="G34" s="6">
        <f>'[1]IL-1b'!BH5</f>
        <v>10</v>
      </c>
      <c r="H34" s="7"/>
      <c r="I34" s="36">
        <f>'[1]IL-1b'!BJ5</f>
        <v>1.0000000000000004</v>
      </c>
      <c r="J34" s="8">
        <f>'[1]IL-1b'!BK5</f>
        <v>1.7066669641588279</v>
      </c>
      <c r="K34" s="6">
        <f>'[1]IL-1b'!BL5</f>
        <v>10</v>
      </c>
      <c r="L34" s="7"/>
      <c r="M34" s="36">
        <f>'[1]IL-1b'!BN5</f>
        <v>0.99999999999999956</v>
      </c>
      <c r="N34" s="9">
        <f>'[1]IL-1b'!BO5</f>
        <v>2.4620644709929369</v>
      </c>
      <c r="O34" s="10">
        <f>'[1]IL-1b'!AC5</f>
        <v>0</v>
      </c>
      <c r="P34" s="38">
        <f>'[1]IL-1b'!AD5</f>
        <v>10</v>
      </c>
      <c r="Q34" s="7"/>
      <c r="R34" s="36">
        <f>'[1]IL-1b'!AF5</f>
        <v>1.0000000000000007</v>
      </c>
      <c r="S34" s="8">
        <f>'[1]IL-1b'!AG5</f>
        <v>1.4779681769448709</v>
      </c>
      <c r="T34" s="6">
        <f>'[1]IL-1b'!AH5</f>
        <v>9</v>
      </c>
      <c r="U34" s="7"/>
      <c r="V34" s="36">
        <f>'[1]IL-1b'!AJ5</f>
        <v>1.0000000000000007</v>
      </c>
      <c r="W34" s="8">
        <f>'[1]IL-1b'!AK5</f>
        <v>1.9186574809517543</v>
      </c>
      <c r="X34" s="6">
        <f>'[1]IL-1b'!AL5</f>
        <v>9</v>
      </c>
      <c r="Y34" s="7"/>
      <c r="Z34" s="36">
        <f>'[1]IL-1b'!AN5</f>
        <v>0.99999999999999833</v>
      </c>
      <c r="AA34" s="9">
        <f>'[1]IL-1b'!AO5</f>
        <v>2.2417913266475908</v>
      </c>
      <c r="AB34" s="10">
        <f>'[1]IL-1b'!AP5</f>
        <v>0</v>
      </c>
      <c r="AC34" s="38">
        <f>'[1]IL-1b'!AQ5</f>
        <v>10</v>
      </c>
      <c r="AD34" s="7"/>
      <c r="AE34" s="36">
        <f>'[1]IL-1b'!AS5</f>
        <v>1.0000000000000007</v>
      </c>
      <c r="AF34" s="8">
        <f>'[1]IL-1b'!AT5</f>
        <v>2.5326130814441878</v>
      </c>
      <c r="AG34" s="6">
        <f>'[1]IL-1b'!AU5</f>
        <v>10</v>
      </c>
      <c r="AH34" s="7"/>
      <c r="AI34" s="36">
        <f>'[1]IL-1b'!AW5</f>
        <v>1.0000000000000004</v>
      </c>
      <c r="AJ34" s="8">
        <f>'[1]IL-1b'!AX5</f>
        <v>1.7066669641588279</v>
      </c>
      <c r="AK34" s="6">
        <f>'[1]IL-1b'!AY5</f>
        <v>10</v>
      </c>
      <c r="AL34" s="7"/>
      <c r="AM34" s="36">
        <f>'[1]IL-1b'!BA5</f>
        <v>0.99999999999999956</v>
      </c>
      <c r="AN34" s="9">
        <f>'[1]IL-1b'!BB5</f>
        <v>2.4620644709929369</v>
      </c>
      <c r="AO34" s="10">
        <f>'[1]IL-1b'!P5</f>
        <v>0</v>
      </c>
      <c r="AP34" s="38">
        <f>'[1]IL-1b'!Q5</f>
        <v>10</v>
      </c>
      <c r="AQ34" s="7"/>
      <c r="AR34" s="36">
        <f>'[1]IL-1b'!S5</f>
        <v>1.0000000000000007</v>
      </c>
      <c r="AS34" s="8">
        <f>'[1]IL-1b'!T5</f>
        <v>1.4779681769448709</v>
      </c>
      <c r="AT34" s="6">
        <f>'[1]IL-1b'!U5</f>
        <v>9</v>
      </c>
      <c r="AU34" s="7"/>
      <c r="AV34" s="36">
        <f>'[1]IL-1b'!W5</f>
        <v>1.0000000000000007</v>
      </c>
      <c r="AW34" s="8">
        <f>'[1]IL-1b'!X5</f>
        <v>1.9186574809517543</v>
      </c>
      <c r="AX34" s="6">
        <f>'[1]IL-1b'!Y5</f>
        <v>9</v>
      </c>
      <c r="AY34" s="7"/>
      <c r="AZ34" s="36">
        <f>'[1]IL-1b'!AA5</f>
        <v>0.99999999999999833</v>
      </c>
      <c r="BA34" s="9">
        <f>'[1]IL-1b'!AB5</f>
        <v>2.2417913266475908</v>
      </c>
    </row>
    <row r="35" spans="1:53" ht="12.75" customHeight="1" x14ac:dyDescent="0.2">
      <c r="A35" s="69"/>
      <c r="B35" s="5">
        <f>'[1]IL-1b'!BC6</f>
        <v>2.5</v>
      </c>
      <c r="C35" s="36">
        <f>'[1]IL-1b'!BD6</f>
        <v>10</v>
      </c>
      <c r="D35" s="19">
        <f>'[1]IL-1b'!BE6</f>
        <v>1E-4</v>
      </c>
      <c r="E35" s="8">
        <f>'[1]IL-1b'!BF6</f>
        <v>-3.6258854137124388</v>
      </c>
      <c r="F35" s="8">
        <f>'[1]IL-1b'!BG6</f>
        <v>2.0488989518884053</v>
      </c>
      <c r="G35" s="6">
        <f>'[1]IL-1b'!BH6</f>
        <v>8</v>
      </c>
      <c r="H35" s="19">
        <f>'[1]IL-1b'!BI6</f>
        <v>0.92220000000000002</v>
      </c>
      <c r="I35" s="8">
        <f>'[1]IL-1b'!BJ6</f>
        <v>1.5270528569363757</v>
      </c>
      <c r="J35" s="8">
        <f>'[1]IL-1b'!BK6</f>
        <v>2.0593063509583103</v>
      </c>
      <c r="K35" s="6">
        <f>'[1]IL-1b'!BL6</f>
        <v>10</v>
      </c>
      <c r="L35" s="19">
        <f>'[1]IL-1b'!BM6</f>
        <v>0.17599999999999999</v>
      </c>
      <c r="M35" s="8">
        <f>'[1]IL-1b'!BN6</f>
        <v>1.1623141075181174</v>
      </c>
      <c r="N35" s="9">
        <f>'[1]IL-1b'!BO6</f>
        <v>2.3947469728581416</v>
      </c>
      <c r="O35" s="5">
        <f>'[1]IL-1b'!AC6</f>
        <v>3.125</v>
      </c>
      <c r="P35" s="36">
        <f>'[1]IL-1b'!AD6</f>
        <v>10</v>
      </c>
      <c r="Q35" s="19">
        <f>'[1]IL-1b'!AE6</f>
        <v>4.0000000000000002E-4</v>
      </c>
      <c r="R35" s="8">
        <f>'[1]IL-1b'!AF6</f>
        <v>-2.8062949853482482</v>
      </c>
      <c r="S35" s="8">
        <f>'[1]IL-1b'!AG6</f>
        <v>2.7356855138402869</v>
      </c>
      <c r="T35" s="6">
        <f>'[1]IL-1b'!AH6</f>
        <v>10</v>
      </c>
      <c r="U35" s="19">
        <f>'[1]IL-1b'!AI6</f>
        <v>6.9999999999999999E-4</v>
      </c>
      <c r="V35" s="8">
        <f>'[1]IL-1b'!AJ6</f>
        <v>-2.1746417899493764</v>
      </c>
      <c r="W35" s="8">
        <f>'[1]IL-1b'!AK6</f>
        <v>2.3864418283403888</v>
      </c>
      <c r="X35" s="6">
        <f>'[1]IL-1b'!AL6</f>
        <v>10</v>
      </c>
      <c r="Y35" s="19">
        <f>'[1]IL-1b'!AM6</f>
        <v>0.42299999999999999</v>
      </c>
      <c r="Z35" s="8">
        <f>'[1]IL-1b'!AN6</f>
        <v>-1.171540969825986</v>
      </c>
      <c r="AA35" s="9">
        <f>'[1]IL-1b'!AO6</f>
        <v>1.5644389141220887</v>
      </c>
      <c r="AB35" s="5">
        <f>'[1]IL-1b'!AP6</f>
        <v>1.5625</v>
      </c>
      <c r="AC35" s="36">
        <f>'[1]IL-1b'!AQ6</f>
        <v>10</v>
      </c>
      <c r="AD35" s="19">
        <f>'[1]IL-1b'!AR6</f>
        <v>1E-4</v>
      </c>
      <c r="AE35" s="8">
        <f>'[1]IL-1b'!AS6</f>
        <v>-1.6713339178437057</v>
      </c>
      <c r="AF35" s="8">
        <f>'[1]IL-1b'!AT6</f>
        <v>3.5061887175339903</v>
      </c>
      <c r="AG35" s="6">
        <f>'[1]IL-1b'!AU6</f>
        <v>10</v>
      </c>
      <c r="AH35" s="19">
        <f>'[1]IL-1b'!AV6</f>
        <v>0.40089999999999998</v>
      </c>
      <c r="AI35" s="8">
        <f>'[1]IL-1b'!AW6</f>
        <v>-3.0216432383090934</v>
      </c>
      <c r="AJ35" s="8">
        <f>'[1]IL-1b'!AX6</f>
        <v>2.6032357424439048</v>
      </c>
      <c r="AK35" s="6">
        <f>'[1]IL-1b'!AY6</f>
        <v>10</v>
      </c>
      <c r="AL35" s="19">
        <f>'[1]IL-1b'!AZ6</f>
        <v>0.99980000000000002</v>
      </c>
      <c r="AM35" s="8">
        <f>'[1]IL-1b'!BA6</f>
        <v>-2.6445092102851504</v>
      </c>
      <c r="AN35" s="9">
        <f>'[1]IL-1b'!BB6</f>
        <v>1.5419884567802076</v>
      </c>
      <c r="AO35" s="5">
        <f>'[1]IL-1b'!P6</f>
        <v>0.125</v>
      </c>
      <c r="AP35" s="36">
        <f>'[1]IL-1b'!Q6</f>
        <v>10</v>
      </c>
      <c r="AQ35" s="19">
        <f>'[1]IL-1b'!R6</f>
        <v>0.37990000000000002</v>
      </c>
      <c r="AR35" s="8">
        <f>'[1]IL-1b'!S6</f>
        <v>-3.4709566172335649</v>
      </c>
      <c r="AS35" s="8">
        <f>'[1]IL-1b'!T6</f>
        <v>2.0395504760547851</v>
      </c>
      <c r="AT35" s="6">
        <f>'[1]IL-1b'!U6</f>
        <v>9</v>
      </c>
      <c r="AU35" s="19">
        <f>'[1]IL-1b'!V6</f>
        <v>9.7999999999999997E-3</v>
      </c>
      <c r="AV35" s="8">
        <f>'[1]IL-1b'!W6</f>
        <v>8.6006425352666458</v>
      </c>
      <c r="AW35" s="8">
        <f>'[1]IL-1b'!X6</f>
        <v>1.9439085399770351</v>
      </c>
      <c r="AX35" s="6">
        <f>'[1]IL-1b'!Y6</f>
        <v>10</v>
      </c>
      <c r="AY35" s="19">
        <f>'[1]IL-1b'!Z6</f>
        <v>0.1867</v>
      </c>
      <c r="AZ35" s="8">
        <f>'[1]IL-1b'!AA6</f>
        <v>18.74273075602467</v>
      </c>
      <c r="BA35" s="9">
        <f>'[1]IL-1b'!AB6</f>
        <v>1.5224546979663034</v>
      </c>
    </row>
    <row r="36" spans="1:53" ht="12.75" customHeight="1" x14ac:dyDescent="0.2">
      <c r="A36" s="69"/>
      <c r="B36" s="10">
        <f>'[1]IL-1b'!BC7</f>
        <v>5</v>
      </c>
      <c r="C36" s="36">
        <f>'[1]IL-1b'!BD7</f>
        <v>8</v>
      </c>
      <c r="D36" s="19">
        <f>'[1]IL-1b'!BE7</f>
        <v>1.8200000000000001E-2</v>
      </c>
      <c r="E36" s="8">
        <f>'[1]IL-1b'!BF7</f>
        <v>-6.9459241990894194</v>
      </c>
      <c r="F36" s="8">
        <f>'[1]IL-1b'!BG7</f>
        <v>1.8238535925326618</v>
      </c>
      <c r="G36" s="6">
        <f>'[1]IL-1b'!BH7</f>
        <v>10</v>
      </c>
      <c r="H36" s="19">
        <f>'[1]IL-1b'!BI7</f>
        <v>0.997</v>
      </c>
      <c r="I36" s="8">
        <f>'[1]IL-1b'!BJ7</f>
        <v>-1.0740044716201245</v>
      </c>
      <c r="J36" s="8">
        <f>'[1]IL-1b'!BK7</f>
        <v>2.063023810528636</v>
      </c>
      <c r="K36" s="6">
        <f>'[1]IL-1b'!BL7</f>
        <v>10</v>
      </c>
      <c r="L36" s="19">
        <f>'[1]IL-1b'!BM7</f>
        <v>0.53269999999999995</v>
      </c>
      <c r="M36" s="8">
        <f>'[1]IL-1b'!BN7</f>
        <v>1.2322827583295977</v>
      </c>
      <c r="N36" s="9">
        <f>'[1]IL-1b'!BO7</f>
        <v>1.553731477287847</v>
      </c>
      <c r="O36" s="10">
        <f>'[1]IL-1b'!AC7</f>
        <v>6.25</v>
      </c>
      <c r="P36" s="36">
        <f>'[1]IL-1b'!AD7</f>
        <v>8</v>
      </c>
      <c r="Q36" s="19">
        <f>'[1]IL-1b'!AE7</f>
        <v>3.73E-2</v>
      </c>
      <c r="R36" s="8">
        <f>'[1]IL-1b'!AF7</f>
        <v>6.1870427395624095</v>
      </c>
      <c r="S36" s="8">
        <f>'[1]IL-1b'!AG7</f>
        <v>2.1581502722541295</v>
      </c>
      <c r="T36" s="6">
        <f>'[1]IL-1b'!AH7</f>
        <v>9</v>
      </c>
      <c r="U36" s="19">
        <f>'[1]IL-1b'!AI7</f>
        <v>1.0800000000000001E-2</v>
      </c>
      <c r="V36" s="8">
        <f>'[1]IL-1b'!AJ7</f>
        <v>-2.4171941126935357</v>
      </c>
      <c r="W36" s="8">
        <f>'[1]IL-1b'!AK7</f>
        <v>2.1522561134219012</v>
      </c>
      <c r="X36" s="6">
        <f>'[1]IL-1b'!AL7</f>
        <v>10</v>
      </c>
      <c r="Y36" s="19">
        <f>'[1]IL-1b'!AM7</f>
        <v>2.9999999999999997E-4</v>
      </c>
      <c r="Z36" s="8">
        <f>'[1]IL-1b'!AN7</f>
        <v>-1.7239772551663821</v>
      </c>
      <c r="AA36" s="9">
        <f>'[1]IL-1b'!AO7</f>
        <v>2.1660383595912878</v>
      </c>
      <c r="AB36" s="10">
        <f>'[1]IL-1b'!AP7</f>
        <v>3.125</v>
      </c>
      <c r="AC36" s="36">
        <f>'[1]IL-1b'!AQ7</f>
        <v>10</v>
      </c>
      <c r="AD36" s="19">
        <f>'[1]IL-1b'!AR7</f>
        <v>1E-4</v>
      </c>
      <c r="AE36" s="8">
        <f>'[1]IL-1b'!AS7</f>
        <v>-1.517888526794241</v>
      </c>
      <c r="AF36" s="8">
        <f>'[1]IL-1b'!AT7</f>
        <v>2.3756679506165614</v>
      </c>
      <c r="AG36" s="6">
        <f>'[1]IL-1b'!AU7</f>
        <v>10</v>
      </c>
      <c r="AH36" s="19">
        <f>'[1]IL-1b'!AV7</f>
        <v>3.5700000000000003E-2</v>
      </c>
      <c r="AI36" s="8">
        <f>'[1]IL-1b'!AW7</f>
        <v>-1.490864997764024</v>
      </c>
      <c r="AJ36" s="8">
        <f>'[1]IL-1b'!AX7</f>
        <v>3.5047449475877808</v>
      </c>
      <c r="AK36" s="6">
        <f>'[1]IL-1b'!AY7</f>
        <v>10</v>
      </c>
      <c r="AL36" s="19">
        <f>'[1]IL-1b'!AZ7</f>
        <v>0.99629999999999996</v>
      </c>
      <c r="AM36" s="8">
        <f>'[1]IL-1b'!BA7</f>
        <v>-4.007400407247542</v>
      </c>
      <c r="AN36" s="9">
        <f>'[1]IL-1b'!BB7</f>
        <v>1.7952215654251862</v>
      </c>
      <c r="AO36" s="10">
        <f>'[1]IL-1b'!P7</f>
        <v>0.25</v>
      </c>
      <c r="AP36" s="36">
        <f>'[1]IL-1b'!Q7</f>
        <v>8</v>
      </c>
      <c r="AQ36" s="19">
        <f>'[1]IL-1b'!R7</f>
        <v>3.6299999999999999E-2</v>
      </c>
      <c r="AR36" s="8">
        <f>'[1]IL-1b'!S7</f>
        <v>-4.055603651541217</v>
      </c>
      <c r="AS36" s="8">
        <f>'[1]IL-1b'!T7</f>
        <v>2.4472813147784929</v>
      </c>
      <c r="AT36" s="6">
        <f>'[1]IL-1b'!U7</f>
        <v>10</v>
      </c>
      <c r="AU36" s="19">
        <f>'[1]IL-1b'!V7</f>
        <v>0.29149999999999998</v>
      </c>
      <c r="AV36" s="8">
        <f>'[1]IL-1b'!W7</f>
        <v>1.6127865981358276</v>
      </c>
      <c r="AW36" s="8">
        <f>'[1]IL-1b'!X7</f>
        <v>1.8080736323358304</v>
      </c>
      <c r="AX36" s="6">
        <f>'[1]IL-1b'!Y7</f>
        <v>9</v>
      </c>
      <c r="AY36" s="19">
        <f>'[1]IL-1b'!Z7</f>
        <v>0.99939999999999996</v>
      </c>
      <c r="AZ36" s="8">
        <f>'[1]IL-1b'!AA7</f>
        <v>11.183759473432128</v>
      </c>
      <c r="BA36" s="9">
        <f>'[1]IL-1b'!AB7</f>
        <v>1.4915814762838058</v>
      </c>
    </row>
    <row r="37" spans="1:53" ht="13.5" customHeight="1" x14ac:dyDescent="0.2">
      <c r="A37" s="69"/>
      <c r="B37" s="10">
        <f>'[1]IL-1b'!BC8</f>
        <v>10</v>
      </c>
      <c r="C37" s="36">
        <f>'[1]IL-1b'!BD8</f>
        <v>10</v>
      </c>
      <c r="D37" s="19">
        <f>'[1]IL-1b'!BE8</f>
        <v>1E-4</v>
      </c>
      <c r="E37" s="8">
        <f>'[1]IL-1b'!BF8</f>
        <v>-13.376722239731546</v>
      </c>
      <c r="F37" s="8">
        <f>'[1]IL-1b'!BG8</f>
        <v>1.5410467343613892</v>
      </c>
      <c r="G37" s="6">
        <f>'[1]IL-1b'!BH8</f>
        <v>10</v>
      </c>
      <c r="H37" s="19">
        <f>'[1]IL-1b'!BI8</f>
        <v>0.99960000000000004</v>
      </c>
      <c r="I37" s="8">
        <f>'[1]IL-1b'!BJ8</f>
        <v>-1.5000389892858188</v>
      </c>
      <c r="J37" s="8">
        <f>'[1]IL-1b'!BK8</f>
        <v>1.6969201328368215</v>
      </c>
      <c r="K37" s="6">
        <f>'[1]IL-1b'!BL8</f>
        <v>10</v>
      </c>
      <c r="L37" s="19">
        <f>'[1]IL-1b'!BM8</f>
        <v>0.99980000000000002</v>
      </c>
      <c r="M37" s="8">
        <f>'[1]IL-1b'!BN8</f>
        <v>-1.3685675703085254</v>
      </c>
      <c r="N37" s="9">
        <f>'[1]IL-1b'!BO8</f>
        <v>1.7967721392261502</v>
      </c>
      <c r="O37" s="10">
        <f>'[1]IL-1b'!AC8</f>
        <v>12.5</v>
      </c>
      <c r="P37" s="36">
        <f>'[1]IL-1b'!AD8</f>
        <v>10</v>
      </c>
      <c r="Q37" s="19">
        <f>'[1]IL-1b'!AE8</f>
        <v>0.84279999999999999</v>
      </c>
      <c r="R37" s="8">
        <f>'[1]IL-1b'!AF8</f>
        <v>6.4159667564635185</v>
      </c>
      <c r="S37" s="8">
        <f>'[1]IL-1b'!AG8</f>
        <v>2.7824737286885872</v>
      </c>
      <c r="T37" s="6">
        <f>'[1]IL-1b'!AH8</f>
        <v>8</v>
      </c>
      <c r="U37" s="19">
        <f>'[1]IL-1b'!AI8</f>
        <v>1.3899999999999999E-2</v>
      </c>
      <c r="V37" s="8">
        <f>'[1]IL-1b'!AJ8</f>
        <v>1.1862342143353901</v>
      </c>
      <c r="W37" s="8">
        <f>'[1]IL-1b'!AK8</f>
        <v>3.4657811618022989</v>
      </c>
      <c r="X37" s="6">
        <f>'[1]IL-1b'!AL8</f>
        <v>10</v>
      </c>
      <c r="Y37" s="19">
        <f>'[1]IL-1b'!AM8</f>
        <v>3.3E-3</v>
      </c>
      <c r="Z37" s="8">
        <f>'[1]IL-1b'!AN8</f>
        <v>1.1869500791478698</v>
      </c>
      <c r="AA37" s="9">
        <f>'[1]IL-1b'!AO8</f>
        <v>2.7013807710052133</v>
      </c>
      <c r="AB37" s="10">
        <f>'[1]IL-1b'!AP8</f>
        <v>6.25</v>
      </c>
      <c r="AC37" s="36">
        <f>'[1]IL-1b'!AQ8</f>
        <v>10</v>
      </c>
      <c r="AD37" s="19">
        <f>'[1]IL-1b'!AR8</f>
        <v>1E-4</v>
      </c>
      <c r="AE37" s="8">
        <f>'[1]IL-1b'!AS8</f>
        <v>-2.9800433829316435</v>
      </c>
      <c r="AF37" s="8">
        <f>'[1]IL-1b'!AT8</f>
        <v>3.7208277760829525</v>
      </c>
      <c r="AG37" s="6">
        <f>'[1]IL-1b'!AU8</f>
        <v>10</v>
      </c>
      <c r="AH37" s="19">
        <f>'[1]IL-1b'!AV8</f>
        <v>0.93400000000000005</v>
      </c>
      <c r="AI37" s="8">
        <f>'[1]IL-1b'!AW8</f>
        <v>2.3294671729369121</v>
      </c>
      <c r="AJ37" s="8">
        <f>'[1]IL-1b'!AX8</f>
        <v>2.100129126029767</v>
      </c>
      <c r="AK37" s="6">
        <f>'[1]IL-1b'!AY8</f>
        <v>10</v>
      </c>
      <c r="AL37" s="19">
        <f>'[1]IL-1b'!AZ8</f>
        <v>0.90010000000000001</v>
      </c>
      <c r="AM37" s="8">
        <f>'[1]IL-1b'!BA8</f>
        <v>-1.2388486977839104</v>
      </c>
      <c r="AN37" s="9">
        <f>'[1]IL-1b'!BB8</f>
        <v>2.0605139932503249</v>
      </c>
      <c r="AO37" s="10">
        <f>'[1]IL-1b'!P8</f>
        <v>0.5</v>
      </c>
      <c r="AP37" s="36">
        <f>'[1]IL-1b'!Q8</f>
        <v>10</v>
      </c>
      <c r="AQ37" s="19">
        <f>'[1]IL-1b'!R8</f>
        <v>5.1700000000000003E-2</v>
      </c>
      <c r="AR37" s="8">
        <f>'[1]IL-1b'!S8</f>
        <v>-1.564462054224117</v>
      </c>
      <c r="AS37" s="8">
        <f>'[1]IL-1b'!T8</f>
        <v>2.2152416190412465</v>
      </c>
      <c r="AT37" s="6">
        <f>'[1]IL-1b'!U8</f>
        <v>9</v>
      </c>
      <c r="AU37" s="19">
        <f>'[1]IL-1b'!V8</f>
        <v>0.27079999999999999</v>
      </c>
      <c r="AV37" s="8">
        <f>'[1]IL-1b'!W8</f>
        <v>1.9964091309570235</v>
      </c>
      <c r="AW37" s="8">
        <f>'[1]IL-1b'!X8</f>
        <v>2.448296823918902</v>
      </c>
      <c r="AX37" s="6">
        <f>'[1]IL-1b'!Y8</f>
        <v>9</v>
      </c>
      <c r="AY37" s="19">
        <f>'[1]IL-1b'!Z8</f>
        <v>9.1999999999999998E-3</v>
      </c>
      <c r="AZ37" s="8">
        <f>'[1]IL-1b'!AA8</f>
        <v>24.811945619737035</v>
      </c>
      <c r="BA37" s="9">
        <f>'[1]IL-1b'!AB8</f>
        <v>1.5669288245690156</v>
      </c>
    </row>
    <row r="38" spans="1:53" ht="12.75" customHeight="1" x14ac:dyDescent="0.2">
      <c r="A38" s="69"/>
      <c r="B38" s="10">
        <f>'[1]IL-1b'!BC9</f>
        <v>20</v>
      </c>
      <c r="C38" s="36">
        <f>'[1]IL-1b'!BD9</f>
        <v>10</v>
      </c>
      <c r="D38" s="19">
        <f>'[1]IL-1b'!BE9</f>
        <v>3.2000000000000002E-3</v>
      </c>
      <c r="E38" s="8">
        <f>'[1]IL-1b'!BF9</f>
        <v>-11.835100073990692</v>
      </c>
      <c r="F38" s="8">
        <f>'[1]IL-1b'!BG9</f>
        <v>3.1741308555520762</v>
      </c>
      <c r="G38" s="6">
        <f>'[1]IL-1b'!BH9</f>
        <v>10</v>
      </c>
      <c r="H38" s="19">
        <f>'[1]IL-1b'!BI9</f>
        <v>0.99939999999999996</v>
      </c>
      <c r="I38" s="8">
        <f>'[1]IL-1b'!BJ9</f>
        <v>-2.2506369168530793</v>
      </c>
      <c r="J38" s="8">
        <f>'[1]IL-1b'!BK9</f>
        <v>1.5323106465616863</v>
      </c>
      <c r="K38" s="6">
        <f>'[1]IL-1b'!BL9</f>
        <v>10</v>
      </c>
      <c r="L38" s="19">
        <f>'[1]IL-1b'!BM9</f>
        <v>0.99709999999999999</v>
      </c>
      <c r="M38" s="8">
        <f>'[1]IL-1b'!BN9</f>
        <v>-1.1108520376828193</v>
      </c>
      <c r="N38" s="9">
        <f>'[1]IL-1b'!BO9</f>
        <v>1.9650747394427075</v>
      </c>
      <c r="O38" s="10">
        <f>'[1]IL-1b'!AC9</f>
        <v>25</v>
      </c>
      <c r="P38" s="36">
        <f>'[1]IL-1b'!AD9</f>
        <v>10</v>
      </c>
      <c r="Q38" s="19">
        <f>'[1]IL-1b'!AE9</f>
        <v>3.7499999999999999E-2</v>
      </c>
      <c r="R38" s="8">
        <f>'[1]IL-1b'!AF9</f>
        <v>-1.0300159419095865</v>
      </c>
      <c r="S38" s="8">
        <f>'[1]IL-1b'!AG9</f>
        <v>1.2654211336160086</v>
      </c>
      <c r="T38" s="6">
        <f>'[1]IL-1b'!AH9</f>
        <v>10</v>
      </c>
      <c r="U38" s="19">
        <f>'[1]IL-1b'!AI9</f>
        <v>0.36699999999999999</v>
      </c>
      <c r="V38" s="8">
        <f>'[1]IL-1b'!AJ9</f>
        <v>-1.3199144681430677</v>
      </c>
      <c r="W38" s="8">
        <f>'[1]IL-1b'!AK9</f>
        <v>2.8738480174364307</v>
      </c>
      <c r="X38" s="6">
        <f>'[1]IL-1b'!AL9</f>
        <v>9</v>
      </c>
      <c r="Y38" s="19">
        <f>'[1]IL-1b'!AM9</f>
        <v>7.9500000000000001E-2</v>
      </c>
      <c r="Z38" s="8">
        <f>'[1]IL-1b'!AN9</f>
        <v>-3.722563080932574</v>
      </c>
      <c r="AA38" s="9">
        <f>'[1]IL-1b'!AO9</f>
        <v>2.3906562449878552</v>
      </c>
      <c r="AB38" s="10">
        <f>'[1]IL-1b'!AP9</f>
        <v>12.5</v>
      </c>
      <c r="AC38" s="36">
        <f>'[1]IL-1b'!AQ9</f>
        <v>10</v>
      </c>
      <c r="AD38" s="19">
        <f>'[1]IL-1b'!AR9</f>
        <v>1E-4</v>
      </c>
      <c r="AE38" s="8">
        <f>'[1]IL-1b'!AS9</f>
        <v>-2.209418426570831</v>
      </c>
      <c r="AF38" s="8">
        <f>'[1]IL-1b'!AT9</f>
        <v>2.068980925122434</v>
      </c>
      <c r="AG38" s="6">
        <f>'[1]IL-1b'!AU9</f>
        <v>10</v>
      </c>
      <c r="AH38" s="19">
        <f>'[1]IL-1b'!AV9</f>
        <v>0.57250000000000001</v>
      </c>
      <c r="AI38" s="8">
        <f>'[1]IL-1b'!AW9</f>
        <v>1.7694896623592922</v>
      </c>
      <c r="AJ38" s="8">
        <f>'[1]IL-1b'!AX9</f>
        <v>2.4015018618024637</v>
      </c>
      <c r="AK38" s="6">
        <f>'[1]IL-1b'!AY9</f>
        <v>10</v>
      </c>
      <c r="AL38" s="19">
        <f>'[1]IL-1b'!AZ9</f>
        <v>0.99939999999999996</v>
      </c>
      <c r="AM38" s="8">
        <f>'[1]IL-1b'!BA9</f>
        <v>-1.0619138039623581</v>
      </c>
      <c r="AN38" s="9">
        <f>'[1]IL-1b'!BB9</f>
        <v>2.6195644097356743</v>
      </c>
      <c r="AO38" s="10">
        <f>'[1]IL-1b'!P9</f>
        <v>1</v>
      </c>
      <c r="AP38" s="36">
        <f>'[1]IL-1b'!Q9</f>
        <v>10</v>
      </c>
      <c r="AQ38" s="19">
        <f>'[1]IL-1b'!R9</f>
        <v>0.32719999999999999</v>
      </c>
      <c r="AR38" s="8">
        <f>'[1]IL-1b'!S9</f>
        <v>-1.2322545949149828</v>
      </c>
      <c r="AS38" s="8">
        <f>'[1]IL-1b'!T9</f>
        <v>2.2841573719364408</v>
      </c>
      <c r="AT38" s="6">
        <f>'[1]IL-1b'!U9</f>
        <v>10</v>
      </c>
      <c r="AU38" s="19">
        <f>'[1]IL-1b'!V9</f>
        <v>0.99660000000000004</v>
      </c>
      <c r="AV38" s="8">
        <f>'[1]IL-1b'!W9</f>
        <v>2.5946780801667901</v>
      </c>
      <c r="AW38" s="8">
        <f>'[1]IL-1b'!X9</f>
        <v>2.342843748480921</v>
      </c>
      <c r="AX38" s="6">
        <f>'[1]IL-1b'!Y9</f>
        <v>10</v>
      </c>
      <c r="AY38" s="19">
        <f>'[1]IL-1b'!Z9</f>
        <v>0.87990000000000002</v>
      </c>
      <c r="AZ38" s="8">
        <f>'[1]IL-1b'!AA9</f>
        <v>34.160549081204834</v>
      </c>
      <c r="BA38" s="9">
        <f>'[1]IL-1b'!AB9</f>
        <v>1.5140113734154872</v>
      </c>
    </row>
    <row r="39" spans="1:53" ht="12.75" customHeight="1" thickBot="1" x14ac:dyDescent="0.25">
      <c r="A39" s="70"/>
      <c r="B39" s="11"/>
      <c r="C39" s="41"/>
      <c r="D39" s="13"/>
      <c r="E39" s="14"/>
      <c r="F39" s="14"/>
      <c r="G39" s="12"/>
      <c r="H39" s="13"/>
      <c r="I39" s="14"/>
      <c r="J39" s="14"/>
      <c r="K39" s="12"/>
      <c r="L39" s="13"/>
      <c r="M39" s="14"/>
      <c r="N39" s="15"/>
      <c r="O39" s="11">
        <f>'[1]IL-1b'!AC10</f>
        <v>50</v>
      </c>
      <c r="P39" s="41">
        <f>'[1]IL-1b'!AD10</f>
        <v>10</v>
      </c>
      <c r="Q39" s="13">
        <f>'[1]IL-1b'!AE10</f>
        <v>0.6028</v>
      </c>
      <c r="R39" s="14">
        <f>'[1]IL-1b'!AF10</f>
        <v>1.7294740098010359</v>
      </c>
      <c r="S39" s="14">
        <f>'[1]IL-1b'!AG10</f>
        <v>1.7414460540620551</v>
      </c>
      <c r="T39" s="12">
        <f>'[1]IL-1b'!AH10</f>
        <v>10</v>
      </c>
      <c r="U39" s="13">
        <f>'[1]IL-1b'!AI10</f>
        <v>0.1469</v>
      </c>
      <c r="V39" s="14">
        <f>'[1]IL-1b'!AJ10</f>
        <v>-3.3359810905049772</v>
      </c>
      <c r="W39" s="14">
        <f>'[1]IL-1b'!AK10</f>
        <v>2.7029875505016561</v>
      </c>
      <c r="X39" s="12">
        <f>'[1]IL-1b'!AL10</f>
        <v>10</v>
      </c>
      <c r="Y39" s="13">
        <f>'[1]IL-1b'!AM10</f>
        <v>2.2000000000000001E-3</v>
      </c>
      <c r="Z39" s="14">
        <f>'[1]IL-1b'!AN10</f>
        <v>-3.5877368435248487</v>
      </c>
      <c r="AA39" s="15">
        <f>'[1]IL-1b'!AO10</f>
        <v>3.2060864520493513</v>
      </c>
      <c r="AB39" s="11">
        <f>'[1]IL-1b'!AP10</f>
        <v>25</v>
      </c>
      <c r="AC39" s="41">
        <f>'[1]IL-1b'!AQ10</f>
        <v>10</v>
      </c>
      <c r="AD39" s="13">
        <f>'[1]IL-1b'!AR10</f>
        <v>1.6999999999999999E-3</v>
      </c>
      <c r="AE39" s="14">
        <f>'[1]IL-1b'!AS10</f>
        <v>-3.5496251167774417</v>
      </c>
      <c r="AF39" s="14">
        <f>'[1]IL-1b'!AT10</f>
        <v>2.1043320495035096</v>
      </c>
      <c r="AG39" s="12">
        <f>'[1]IL-1b'!AU10</f>
        <v>10</v>
      </c>
      <c r="AH39" s="13">
        <f>'[1]IL-1b'!AV10</f>
        <v>0.59399999999999997</v>
      </c>
      <c r="AI39" s="14">
        <f>'[1]IL-1b'!AW10</f>
        <v>1.7629603158143408</v>
      </c>
      <c r="AJ39" s="14">
        <f>'[1]IL-1b'!AX10</f>
        <v>1.6365280031305323</v>
      </c>
      <c r="AK39" s="12">
        <f>'[1]IL-1b'!AY10</f>
        <v>10</v>
      </c>
      <c r="AL39" s="13">
        <f>'[1]IL-1b'!AZ10</f>
        <v>0.64629999999999999</v>
      </c>
      <c r="AM39" s="14">
        <f>'[1]IL-1b'!BA10</f>
        <v>2.911364720557529</v>
      </c>
      <c r="AN39" s="15">
        <f>'[1]IL-1b'!BB10</f>
        <v>2.6025514621844454</v>
      </c>
      <c r="AO39" s="11">
        <f>'[1]IL-1b'!P10</f>
        <v>2</v>
      </c>
      <c r="AP39" s="41">
        <f>'[1]IL-1b'!Q10</f>
        <v>10</v>
      </c>
      <c r="AQ39" s="13">
        <f>'[1]IL-1b'!R10</f>
        <v>3.8399999999999997E-2</v>
      </c>
      <c r="AR39" s="14">
        <f>'[1]IL-1b'!S10</f>
        <v>1.2457082746021559</v>
      </c>
      <c r="AS39" s="14">
        <f>'[1]IL-1b'!T10</f>
        <v>2.4346055164909579</v>
      </c>
      <c r="AT39" s="12">
        <f>'[1]IL-1b'!U10</f>
        <v>10</v>
      </c>
      <c r="AU39" s="13">
        <f>'[1]IL-1b'!V10</f>
        <v>0.18679999999999999</v>
      </c>
      <c r="AV39" s="14">
        <f>'[1]IL-1b'!W10</f>
        <v>1.8019457225524098</v>
      </c>
      <c r="AW39" s="14">
        <f>'[1]IL-1b'!X10</f>
        <v>2.3771169906131719</v>
      </c>
      <c r="AX39" s="12">
        <f>'[1]IL-1b'!Y10</f>
        <v>10</v>
      </c>
      <c r="AY39" s="13">
        <f>'[1]IL-1b'!Z10</f>
        <v>0.83540000000000003</v>
      </c>
      <c r="AZ39" s="14">
        <f>'[1]IL-1b'!AA10</f>
        <v>74.659775182812268</v>
      </c>
      <c r="BA39" s="15">
        <f>'[1]IL-1b'!AB10</f>
        <v>1.670406055636561</v>
      </c>
    </row>
    <row r="40" spans="1:53" ht="12.75" customHeight="1" x14ac:dyDescent="0.2">
      <c r="A40" s="68" t="s">
        <v>16</v>
      </c>
      <c r="B40" s="27" t="s">
        <v>32</v>
      </c>
      <c r="C40" s="65" t="str">
        <f>AC40</f>
        <v>F(9,88)=</v>
      </c>
      <c r="D40" s="65"/>
      <c r="E40" s="62">
        <f>AE40</f>
        <v>1.1457392100111086</v>
      </c>
      <c r="F40" s="63"/>
      <c r="G40" s="64" t="str">
        <f>AG40</f>
        <v>F(9,87)=</v>
      </c>
      <c r="H40" s="65"/>
      <c r="I40" s="62">
        <f>AI40</f>
        <v>7.9856461153372198</v>
      </c>
      <c r="J40" s="63"/>
      <c r="K40" s="64" t="str">
        <f>AK40</f>
        <v>F(9,90)=</v>
      </c>
      <c r="L40" s="65"/>
      <c r="M40" s="62">
        <f>AM40</f>
        <v>22.154027714745897</v>
      </c>
      <c r="N40" s="66"/>
      <c r="O40" s="28" t="s">
        <v>32</v>
      </c>
      <c r="P40" s="65"/>
      <c r="Q40" s="65" t="str">
        <f>AP40</f>
        <v>F(10,94)=</v>
      </c>
      <c r="R40" s="62">
        <f>AR40</f>
        <v>33.090544678167575</v>
      </c>
      <c r="S40" s="63"/>
      <c r="T40" s="64" t="str">
        <f>AT40</f>
        <v>F(10,93)=</v>
      </c>
      <c r="U40" s="65"/>
      <c r="V40" s="62">
        <f>AV40</f>
        <v>8.6659388926351415</v>
      </c>
      <c r="W40" s="63"/>
      <c r="X40" s="64" t="str">
        <f>AX40</f>
        <v>F(10,95)=</v>
      </c>
      <c r="Y40" s="65"/>
      <c r="Z40" s="62">
        <f>AZ40</f>
        <v>5.1195327015110719</v>
      </c>
      <c r="AA40" s="66"/>
      <c r="AB40" s="28" t="s">
        <v>32</v>
      </c>
      <c r="AC40" s="65" t="str">
        <f>CONCATENATE("F(",'[1]IL-8'!AY62,",",'[1]IL-8'!AY63,")=")</f>
        <v>F(9,88)=</v>
      </c>
      <c r="AD40" s="65"/>
      <c r="AE40" s="62">
        <f>'[1]IL-8'!BA62</f>
        <v>1.1457392100111086</v>
      </c>
      <c r="AF40" s="63"/>
      <c r="AG40" s="64" t="str">
        <f>CONCATENATE("F(",'[1]IL-8'!BI62,",",'[1]IL-8'!BI63,")=")</f>
        <v>F(9,87)=</v>
      </c>
      <c r="AH40" s="65"/>
      <c r="AI40" s="62">
        <f>'[1]IL-8'!BK62</f>
        <v>7.9856461153372198</v>
      </c>
      <c r="AJ40" s="63"/>
      <c r="AK40" s="64" t="str">
        <f>CONCATENATE("F(",'[1]IL-8'!BS62,",",'[1]IL-8'!BS63,")=")</f>
        <v>F(9,90)=</v>
      </c>
      <c r="AL40" s="65"/>
      <c r="AM40" s="62">
        <f>'[1]IL-8'!BU62</f>
        <v>22.154027714745897</v>
      </c>
      <c r="AN40" s="66"/>
      <c r="AO40" s="28" t="s">
        <v>32</v>
      </c>
      <c r="AP40" s="65" t="str">
        <f>CONCATENATE("F(",'[1]IL-8'!R62,",",'[1]IL-8'!R63,")=")</f>
        <v>F(10,94)=</v>
      </c>
      <c r="AQ40" s="65"/>
      <c r="AR40" s="62">
        <f>'[1]IL-8'!T62</f>
        <v>33.090544678167575</v>
      </c>
      <c r="AS40" s="63"/>
      <c r="AT40" s="64" t="str">
        <f>CONCATENATE("F(",'[1]IL-8'!AC62,",",'[1]IL-8'!AC63,")=")</f>
        <v>F(10,93)=</v>
      </c>
      <c r="AU40" s="65"/>
      <c r="AV40" s="62">
        <f>'[1]IL-8'!AE62</f>
        <v>8.6659388926351415</v>
      </c>
      <c r="AW40" s="63"/>
      <c r="AX40" s="64" t="str">
        <f>CONCATENATE("F(",'[1]IL-8'!AN62,",",'[1]IL-8'!AN63,")=")</f>
        <v>F(10,95)=</v>
      </c>
      <c r="AY40" s="65"/>
      <c r="AZ40" s="62">
        <f>'[1]IL-8'!AP62</f>
        <v>5.1195327015110719</v>
      </c>
      <c r="BA40" s="66"/>
    </row>
    <row r="41" spans="1:53" ht="12.75" customHeight="1" x14ac:dyDescent="0.2">
      <c r="A41" s="69"/>
      <c r="B41" s="32" t="s">
        <v>33</v>
      </c>
      <c r="C41" s="76" t="str">
        <f>AC41</f>
        <v>p=</v>
      </c>
      <c r="D41" s="76"/>
      <c r="E41" s="74">
        <f>AE41</f>
        <v>0.33996402019689465</v>
      </c>
      <c r="F41" s="75"/>
      <c r="G41" s="77" t="str">
        <f>AG41</f>
        <v>p=</v>
      </c>
      <c r="H41" s="76"/>
      <c r="I41" s="74">
        <f>AI41</f>
        <v>1.6048372085712692E-8</v>
      </c>
      <c r="J41" s="75"/>
      <c r="K41" s="77" t="str">
        <f>AK41</f>
        <v>p=</v>
      </c>
      <c r="L41" s="76"/>
      <c r="M41" s="74">
        <f>AM41</f>
        <v>2.6159381461900679E-19</v>
      </c>
      <c r="N41" s="78"/>
      <c r="O41" s="32" t="s">
        <v>33</v>
      </c>
      <c r="P41" s="76"/>
      <c r="Q41" s="76" t="str">
        <f>AP41</f>
        <v>p=</v>
      </c>
      <c r="R41" s="74">
        <f>AR41</f>
        <v>1.517125328789102E-26</v>
      </c>
      <c r="S41" s="75"/>
      <c r="T41" s="77" t="str">
        <f>AT41</f>
        <v>p=</v>
      </c>
      <c r="U41" s="76"/>
      <c r="V41" s="74">
        <f>AV41</f>
        <v>7.1809542694447158E-10</v>
      </c>
      <c r="W41" s="75"/>
      <c r="X41" s="77" t="str">
        <f>AX41</f>
        <v>p=</v>
      </c>
      <c r="Y41" s="76"/>
      <c r="Z41" s="74">
        <f>AZ41</f>
        <v>5.8710828052306079E-6</v>
      </c>
      <c r="AA41" s="78"/>
      <c r="AB41" s="32" t="s">
        <v>33</v>
      </c>
      <c r="AC41" s="76" t="s">
        <v>34</v>
      </c>
      <c r="AD41" s="76"/>
      <c r="AE41" s="74">
        <f>'[1]IL-8'!BB62</f>
        <v>0.33996402019689465</v>
      </c>
      <c r="AF41" s="75"/>
      <c r="AG41" s="77" t="s">
        <v>34</v>
      </c>
      <c r="AH41" s="76"/>
      <c r="AI41" s="74">
        <f>'[1]IL-8'!BL62</f>
        <v>1.6048372085712692E-8</v>
      </c>
      <c r="AJ41" s="75"/>
      <c r="AK41" s="77" t="s">
        <v>34</v>
      </c>
      <c r="AL41" s="76"/>
      <c r="AM41" s="74">
        <f>'[1]IL-8'!BV62</f>
        <v>2.6159381461900679E-19</v>
      </c>
      <c r="AN41" s="78"/>
      <c r="AO41" s="32" t="s">
        <v>33</v>
      </c>
      <c r="AP41" s="76" t="s">
        <v>34</v>
      </c>
      <c r="AQ41" s="76"/>
      <c r="AR41" s="74">
        <f>'[1]IL-8'!U62</f>
        <v>1.517125328789102E-26</v>
      </c>
      <c r="AS41" s="75"/>
      <c r="AT41" s="77" t="s">
        <v>34</v>
      </c>
      <c r="AU41" s="76"/>
      <c r="AV41" s="74">
        <f>'[1]IL-8'!AF62</f>
        <v>7.1809542694447158E-10</v>
      </c>
      <c r="AW41" s="75"/>
      <c r="AX41" s="77" t="s">
        <v>34</v>
      </c>
      <c r="AY41" s="76"/>
      <c r="AZ41" s="74">
        <f>'[1]IL-8'!AQ62</f>
        <v>5.8710828052306079E-6</v>
      </c>
      <c r="BA41" s="78"/>
    </row>
    <row r="42" spans="1:53" ht="12.75" customHeight="1" x14ac:dyDescent="0.2">
      <c r="A42" s="69"/>
      <c r="B42" s="10">
        <f>'[1]IL-8'!BC5</f>
        <v>0</v>
      </c>
      <c r="C42" s="38">
        <f>'[1]IL-8'!BD5</f>
        <v>10</v>
      </c>
      <c r="D42" s="7"/>
      <c r="E42" s="36">
        <f>'[1]IL-8'!BF5</f>
        <v>1.0000000000000002</v>
      </c>
      <c r="F42" s="8">
        <f>'[1]IL-8'!BG5</f>
        <v>1.6416465386662287</v>
      </c>
      <c r="G42" s="6">
        <f>'[1]IL-8'!BH5</f>
        <v>10</v>
      </c>
      <c r="H42" s="7"/>
      <c r="I42" s="36">
        <f>'[1]IL-8'!BJ5</f>
        <v>0.99999999999999989</v>
      </c>
      <c r="J42" s="8">
        <f>'[1]IL-8'!BK5</f>
        <v>1.4452211302731641</v>
      </c>
      <c r="K42" s="6">
        <f>'[1]IL-8'!BL5</f>
        <v>10</v>
      </c>
      <c r="L42" s="7"/>
      <c r="M42" s="36">
        <f>'[1]IL-8'!BN5</f>
        <v>1.0000000000000002</v>
      </c>
      <c r="N42" s="9">
        <f>'[1]IL-8'!BO5</f>
        <v>1.5205092206148152</v>
      </c>
      <c r="O42" s="10">
        <f>'[1]IL-8'!AC5</f>
        <v>0</v>
      </c>
      <c r="P42" s="38">
        <f>'[1]IL-8'!AD5</f>
        <v>10</v>
      </c>
      <c r="Q42" s="7"/>
      <c r="R42" s="36">
        <f>'[1]IL-8'!AF5</f>
        <v>1</v>
      </c>
      <c r="S42" s="8">
        <f>'[1]IL-8'!AG5</f>
        <v>1.4967780659901608</v>
      </c>
      <c r="T42" s="6">
        <f>'[1]IL-8'!AH5</f>
        <v>9</v>
      </c>
      <c r="U42" s="7"/>
      <c r="V42" s="36">
        <f>'[1]IL-8'!AJ5</f>
        <v>0.99999999999999967</v>
      </c>
      <c r="W42" s="8">
        <f>'[1]IL-8'!AK5</f>
        <v>1.627050625587664</v>
      </c>
      <c r="X42" s="6">
        <f>'[1]IL-8'!AL5</f>
        <v>9</v>
      </c>
      <c r="Y42" s="7"/>
      <c r="Z42" s="36">
        <f>'[1]IL-8'!AN5</f>
        <v>1.0000000000000002</v>
      </c>
      <c r="AA42" s="9">
        <f>'[1]IL-8'!AO5</f>
        <v>1.7706528300371518</v>
      </c>
      <c r="AB42" s="10">
        <f>'[1]IL-8'!AP5</f>
        <v>0</v>
      </c>
      <c r="AC42" s="38">
        <f>'[1]IL-8'!AQ5</f>
        <v>10</v>
      </c>
      <c r="AD42" s="7"/>
      <c r="AE42" s="36">
        <f>'[1]IL-8'!AS5</f>
        <v>1.0000000000000002</v>
      </c>
      <c r="AF42" s="8">
        <f>'[1]IL-8'!AT5</f>
        <v>1.6416465386662287</v>
      </c>
      <c r="AG42" s="6">
        <f>'[1]IL-8'!AU5</f>
        <v>10</v>
      </c>
      <c r="AH42" s="7"/>
      <c r="AI42" s="36">
        <f>'[1]IL-8'!AW5</f>
        <v>0.99999999999999989</v>
      </c>
      <c r="AJ42" s="8">
        <f>'[1]IL-8'!AX5</f>
        <v>1.4452211302731641</v>
      </c>
      <c r="AK42" s="6">
        <f>'[1]IL-8'!AY5</f>
        <v>10</v>
      </c>
      <c r="AL42" s="7"/>
      <c r="AM42" s="36">
        <f>'[1]IL-8'!BA5</f>
        <v>1.0000000000000002</v>
      </c>
      <c r="AN42" s="9">
        <f>'[1]IL-8'!BB5</f>
        <v>1.5205092206148152</v>
      </c>
      <c r="AO42" s="10">
        <f>'[1]IL-8'!P5</f>
        <v>0</v>
      </c>
      <c r="AP42" s="38">
        <f>'[1]IL-8'!Q5</f>
        <v>10</v>
      </c>
      <c r="AQ42" s="7"/>
      <c r="AR42" s="36">
        <f>'[1]IL-8'!S5</f>
        <v>1</v>
      </c>
      <c r="AS42" s="8">
        <f>'[1]IL-8'!T5</f>
        <v>1.4967780659901608</v>
      </c>
      <c r="AT42" s="6">
        <f>'[1]IL-8'!U5</f>
        <v>9</v>
      </c>
      <c r="AU42" s="7"/>
      <c r="AV42" s="36">
        <f>'[1]IL-8'!W5</f>
        <v>0.99999999999999967</v>
      </c>
      <c r="AW42" s="8">
        <f>'[1]IL-8'!X5</f>
        <v>1.627050625587664</v>
      </c>
      <c r="AX42" s="6">
        <f>'[1]IL-8'!Y5</f>
        <v>9</v>
      </c>
      <c r="AY42" s="7"/>
      <c r="AZ42" s="36">
        <f>'[1]IL-8'!AA5</f>
        <v>1.0000000000000002</v>
      </c>
      <c r="BA42" s="9">
        <f>'[1]IL-8'!AB5</f>
        <v>1.7706528300371518</v>
      </c>
    </row>
    <row r="43" spans="1:53" ht="13.5" customHeight="1" x14ac:dyDescent="0.2">
      <c r="A43" s="69"/>
      <c r="B43" s="5">
        <f>'[1]IL-8'!BC6</f>
        <v>2.5</v>
      </c>
      <c r="C43" s="36">
        <f>'[1]IL-8'!BD6</f>
        <v>10</v>
      </c>
      <c r="D43" s="19">
        <f>'[1]IL-8'!BE6</f>
        <v>1E-4</v>
      </c>
      <c r="E43" s="8">
        <f>'[1]IL-8'!BF6</f>
        <v>-1.5447071280858868</v>
      </c>
      <c r="F43" s="8">
        <f>'[1]IL-8'!BG6</f>
        <v>1.8823913394871608</v>
      </c>
      <c r="G43" s="6">
        <f>'[1]IL-8'!BH6</f>
        <v>8</v>
      </c>
      <c r="H43" s="19">
        <f>'[1]IL-8'!BI6</f>
        <v>0.92220000000000002</v>
      </c>
      <c r="I43" s="8">
        <f>'[1]IL-8'!BJ6</f>
        <v>1.2459533041185804</v>
      </c>
      <c r="J43" s="8">
        <f>'[1]IL-8'!BK6</f>
        <v>2.3390441375789823</v>
      </c>
      <c r="K43" s="6">
        <f>'[1]IL-8'!BL6</f>
        <v>10</v>
      </c>
      <c r="L43" s="19">
        <f>'[1]IL-8'!BM6</f>
        <v>0.17599999999999999</v>
      </c>
      <c r="M43" s="8">
        <f>'[1]IL-8'!BN6</f>
        <v>1.2397076999389876</v>
      </c>
      <c r="N43" s="9">
        <f>'[1]IL-8'!BO6</f>
        <v>1.3858848040721579</v>
      </c>
      <c r="O43" s="5">
        <f>'[1]IL-8'!AC6</f>
        <v>3.125</v>
      </c>
      <c r="P43" s="36">
        <f>'[1]IL-8'!AD6</f>
        <v>10</v>
      </c>
      <c r="Q43" s="19">
        <f>'[1]IL-8'!AE6</f>
        <v>4.0000000000000002E-4</v>
      </c>
      <c r="R43" s="8">
        <f>'[1]IL-8'!AF6</f>
        <v>-1.537585532533881</v>
      </c>
      <c r="S43" s="8">
        <f>'[1]IL-8'!AG6</f>
        <v>1.7119129772393793</v>
      </c>
      <c r="T43" s="6">
        <f>'[1]IL-8'!AH6</f>
        <v>10</v>
      </c>
      <c r="U43" s="19">
        <f>'[1]IL-8'!AI6</f>
        <v>6.9999999999999999E-4</v>
      </c>
      <c r="V43" s="8">
        <f>'[1]IL-8'!AJ6</f>
        <v>1.0285098107833284</v>
      </c>
      <c r="W43" s="8">
        <f>'[1]IL-8'!AK6</f>
        <v>1.7356992062460703</v>
      </c>
      <c r="X43" s="6">
        <f>'[1]IL-8'!AL6</f>
        <v>10</v>
      </c>
      <c r="Y43" s="19">
        <f>'[1]IL-8'!AM6</f>
        <v>0.42299999999999999</v>
      </c>
      <c r="Z43" s="8">
        <f>'[1]IL-8'!AN6</f>
        <v>-1.0821135182372719</v>
      </c>
      <c r="AA43" s="9">
        <f>'[1]IL-8'!AO6</f>
        <v>2.7548527821087978</v>
      </c>
      <c r="AB43" s="5">
        <f>'[1]IL-8'!AP6</f>
        <v>1.5625</v>
      </c>
      <c r="AC43" s="36">
        <f>'[1]IL-8'!AQ6</f>
        <v>10</v>
      </c>
      <c r="AD43" s="19">
        <f>'[1]IL-8'!AR6</f>
        <v>1E-4</v>
      </c>
      <c r="AE43" s="8">
        <f>'[1]IL-8'!AS6</f>
        <v>-1.0799765598328821</v>
      </c>
      <c r="AF43" s="8">
        <f>'[1]IL-8'!AT6</f>
        <v>1.9198742351681253</v>
      </c>
      <c r="AG43" s="6">
        <f>'[1]IL-8'!AU6</f>
        <v>10</v>
      </c>
      <c r="AH43" s="19">
        <f>'[1]IL-8'!AV6</f>
        <v>0.40089999999999998</v>
      </c>
      <c r="AI43" s="8">
        <f>'[1]IL-8'!AW6</f>
        <v>1.3478562748319625</v>
      </c>
      <c r="AJ43" s="8">
        <f>'[1]IL-8'!AX6</f>
        <v>1.8743079857433373</v>
      </c>
      <c r="AK43" s="6">
        <f>'[1]IL-8'!AY6</f>
        <v>10</v>
      </c>
      <c r="AL43" s="19">
        <f>'[1]IL-8'!AZ6</f>
        <v>0.99980000000000002</v>
      </c>
      <c r="AM43" s="8">
        <f>'[1]IL-8'!BA6</f>
        <v>2.3883263741491789</v>
      </c>
      <c r="AN43" s="9">
        <f>'[1]IL-8'!BB6</f>
        <v>1.7893508807669796</v>
      </c>
      <c r="AO43" s="5">
        <f>'[1]IL-8'!P6</f>
        <v>0.125</v>
      </c>
      <c r="AP43" s="36">
        <f>'[1]IL-8'!Q6</f>
        <v>10</v>
      </c>
      <c r="AQ43" s="19">
        <f>'[1]IL-8'!R6</f>
        <v>0.37990000000000002</v>
      </c>
      <c r="AR43" s="8">
        <f>'[1]IL-8'!S6</f>
        <v>2.8434977577859581</v>
      </c>
      <c r="AS43" s="8">
        <f>'[1]IL-8'!T6</f>
        <v>2.9428518036357141</v>
      </c>
      <c r="AT43" s="6">
        <f>'[1]IL-8'!U6</f>
        <v>9</v>
      </c>
      <c r="AU43" s="19">
        <f>'[1]IL-8'!V6</f>
        <v>9.7999999999999997E-3</v>
      </c>
      <c r="AV43" s="8">
        <f>'[1]IL-8'!W6</f>
        <v>1.312413393610997</v>
      </c>
      <c r="AW43" s="8">
        <f>'[1]IL-8'!X6</f>
        <v>1.9333019456589606</v>
      </c>
      <c r="AX43" s="6">
        <f>'[1]IL-8'!Y6</f>
        <v>10</v>
      </c>
      <c r="AY43" s="19">
        <f>'[1]IL-8'!Z6</f>
        <v>0.1867</v>
      </c>
      <c r="AZ43" s="8">
        <f>'[1]IL-8'!AA6</f>
        <v>1.491552557838363</v>
      </c>
      <c r="BA43" s="9">
        <f>'[1]IL-8'!AB6</f>
        <v>1.3948985101661944</v>
      </c>
    </row>
    <row r="44" spans="1:53" ht="12.75" customHeight="1" x14ac:dyDescent="0.2">
      <c r="A44" s="69"/>
      <c r="B44" s="10">
        <f>'[1]IL-8'!BC7</f>
        <v>5</v>
      </c>
      <c r="C44" s="36">
        <f>'[1]IL-8'!BD7</f>
        <v>8</v>
      </c>
      <c r="D44" s="19">
        <f>'[1]IL-8'!BE7</f>
        <v>1.8200000000000001E-2</v>
      </c>
      <c r="E44" s="8">
        <f>'[1]IL-8'!BF7</f>
        <v>1.3246243952680818</v>
      </c>
      <c r="F44" s="8">
        <f>'[1]IL-8'!BG7</f>
        <v>1.5052109796260653</v>
      </c>
      <c r="G44" s="6">
        <f>'[1]IL-8'!BH7</f>
        <v>10</v>
      </c>
      <c r="H44" s="19">
        <f>'[1]IL-8'!BI7</f>
        <v>0.997</v>
      </c>
      <c r="I44" s="8">
        <f>'[1]IL-8'!BJ7</f>
        <v>-1.0680654080478511</v>
      </c>
      <c r="J44" s="8">
        <f>'[1]IL-8'!BK7</f>
        <v>2.2040461374173508</v>
      </c>
      <c r="K44" s="6">
        <f>'[1]IL-8'!BL7</f>
        <v>10</v>
      </c>
      <c r="L44" s="19">
        <f>'[1]IL-8'!BM7</f>
        <v>0.53269999999999995</v>
      </c>
      <c r="M44" s="8">
        <f>'[1]IL-8'!BN7</f>
        <v>1.1355044290708778</v>
      </c>
      <c r="N44" s="9">
        <f>'[1]IL-8'!BO7</f>
        <v>1.5129420931008235</v>
      </c>
      <c r="O44" s="10">
        <f>'[1]IL-8'!AC7</f>
        <v>6.25</v>
      </c>
      <c r="P44" s="36">
        <f>'[1]IL-8'!AD7</f>
        <v>8</v>
      </c>
      <c r="Q44" s="19">
        <f>'[1]IL-8'!AE7</f>
        <v>3.73E-2</v>
      </c>
      <c r="R44" s="8">
        <f>'[1]IL-8'!AF7</f>
        <v>-1.6551936321564087</v>
      </c>
      <c r="S44" s="8">
        <f>'[1]IL-8'!AG7</f>
        <v>1.7183999627825166</v>
      </c>
      <c r="T44" s="6">
        <f>'[1]IL-8'!AH7</f>
        <v>9</v>
      </c>
      <c r="U44" s="19">
        <f>'[1]IL-8'!AI7</f>
        <v>1.0800000000000001E-2</v>
      </c>
      <c r="V44" s="8">
        <f>'[1]IL-8'!AJ7</f>
        <v>1.0210121257071925</v>
      </c>
      <c r="W44" s="8">
        <f>'[1]IL-8'!AK7</f>
        <v>1.7702371506020673</v>
      </c>
      <c r="X44" s="6">
        <f>'[1]IL-8'!AL7</f>
        <v>10</v>
      </c>
      <c r="Y44" s="19">
        <f>'[1]IL-8'!AM7</f>
        <v>2.9999999999999997E-4</v>
      </c>
      <c r="Z44" s="8">
        <f>'[1]IL-8'!AN7</f>
        <v>1.0590823815202655</v>
      </c>
      <c r="AA44" s="9">
        <f>'[1]IL-8'!AO7</f>
        <v>1.6246660018247827</v>
      </c>
      <c r="AB44" s="10">
        <f>'[1]IL-8'!AP7</f>
        <v>3.125</v>
      </c>
      <c r="AC44" s="36">
        <f>'[1]IL-8'!AQ7</f>
        <v>10</v>
      </c>
      <c r="AD44" s="19">
        <f>'[1]IL-8'!AR7</f>
        <v>1E-4</v>
      </c>
      <c r="AE44" s="8">
        <f>'[1]IL-8'!AS7</f>
        <v>-1.1680207010678358</v>
      </c>
      <c r="AF44" s="8">
        <f>'[1]IL-8'!AT7</f>
        <v>1.3173949714424915</v>
      </c>
      <c r="AG44" s="6">
        <f>'[1]IL-8'!AU7</f>
        <v>10</v>
      </c>
      <c r="AH44" s="19">
        <f>'[1]IL-8'!AV7</f>
        <v>3.5700000000000003E-2</v>
      </c>
      <c r="AI44" s="8">
        <f>'[1]IL-8'!AW7</f>
        <v>1.6153540166780518</v>
      </c>
      <c r="AJ44" s="8">
        <f>'[1]IL-8'!AX7</f>
        <v>1.6628540760307702</v>
      </c>
      <c r="AK44" s="6">
        <f>'[1]IL-8'!AY7</f>
        <v>10</v>
      </c>
      <c r="AL44" s="19">
        <f>'[1]IL-8'!AZ7</f>
        <v>0.99629999999999996</v>
      </c>
      <c r="AM44" s="8">
        <f>'[1]IL-8'!BA7</f>
        <v>1.1722931096075087</v>
      </c>
      <c r="AN44" s="9">
        <f>'[1]IL-8'!BB7</f>
        <v>1.867866720499062</v>
      </c>
      <c r="AO44" s="10">
        <f>'[1]IL-8'!P7</f>
        <v>0.25</v>
      </c>
      <c r="AP44" s="36">
        <f>'[1]IL-8'!Q7</f>
        <v>8</v>
      </c>
      <c r="AQ44" s="19">
        <f>'[1]IL-8'!R7</f>
        <v>3.6299999999999999E-2</v>
      </c>
      <c r="AR44" s="8">
        <f>'[1]IL-8'!S7</f>
        <v>1.9319842504130806</v>
      </c>
      <c r="AS44" s="8">
        <f>'[1]IL-8'!T7</f>
        <v>2.1176050207830528</v>
      </c>
      <c r="AT44" s="6">
        <f>'[1]IL-8'!U7</f>
        <v>10</v>
      </c>
      <c r="AU44" s="19">
        <f>'[1]IL-8'!V7</f>
        <v>0.29149999999999998</v>
      </c>
      <c r="AV44" s="8">
        <f>'[1]IL-8'!W7</f>
        <v>-1.4026072701799093</v>
      </c>
      <c r="AW44" s="8">
        <f>'[1]IL-8'!X7</f>
        <v>1.4326426233338168</v>
      </c>
      <c r="AX44" s="6">
        <f>'[1]IL-8'!Y7</f>
        <v>9</v>
      </c>
      <c r="AY44" s="19">
        <f>'[1]IL-8'!Z7</f>
        <v>0.99939999999999996</v>
      </c>
      <c r="AZ44" s="8">
        <f>'[1]IL-8'!AA7</f>
        <v>1.0116194403019221</v>
      </c>
      <c r="BA44" s="9">
        <f>'[1]IL-8'!AB7</f>
        <v>1.1915070417132601</v>
      </c>
    </row>
    <row r="45" spans="1:53" ht="12.75" customHeight="1" x14ac:dyDescent="0.2">
      <c r="A45" s="69"/>
      <c r="B45" s="10">
        <f>'[1]IL-8'!BC8</f>
        <v>10</v>
      </c>
      <c r="C45" s="36">
        <f>'[1]IL-8'!BD8</f>
        <v>10</v>
      </c>
      <c r="D45" s="19">
        <f>'[1]IL-8'!BE8</f>
        <v>1E-4</v>
      </c>
      <c r="E45" s="8">
        <f>'[1]IL-8'!BF8</f>
        <v>-1.0494640476689157</v>
      </c>
      <c r="F45" s="8">
        <f>'[1]IL-8'!BG8</f>
        <v>2.2428829730206905</v>
      </c>
      <c r="G45" s="6">
        <f>'[1]IL-8'!BH8</f>
        <v>10</v>
      </c>
      <c r="H45" s="19">
        <f>'[1]IL-8'!BI8</f>
        <v>0.99960000000000004</v>
      </c>
      <c r="I45" s="8">
        <f>'[1]IL-8'!BJ8</f>
        <v>-1.1760912502909653</v>
      </c>
      <c r="J45" s="8">
        <f>'[1]IL-8'!BK8</f>
        <v>1.2542655372628746</v>
      </c>
      <c r="K45" s="6">
        <f>'[1]IL-8'!BL8</f>
        <v>10</v>
      </c>
      <c r="L45" s="19">
        <f>'[1]IL-8'!BM8</f>
        <v>0.99980000000000002</v>
      </c>
      <c r="M45" s="8">
        <f>'[1]IL-8'!BN8</f>
        <v>-1.2645873268837811</v>
      </c>
      <c r="N45" s="9">
        <f>'[1]IL-8'!BO8</f>
        <v>1.4867539056391255</v>
      </c>
      <c r="O45" s="10">
        <f>'[1]IL-8'!AC8</f>
        <v>12.5</v>
      </c>
      <c r="P45" s="36">
        <f>'[1]IL-8'!AD8</f>
        <v>10</v>
      </c>
      <c r="Q45" s="19">
        <f>'[1]IL-8'!AE8</f>
        <v>0.84279999999999999</v>
      </c>
      <c r="R45" s="8">
        <f>'[1]IL-8'!AF8</f>
        <v>-1.0362221540583172</v>
      </c>
      <c r="S45" s="8">
        <f>'[1]IL-8'!AG8</f>
        <v>1.6453010489470183</v>
      </c>
      <c r="T45" s="6">
        <f>'[1]IL-8'!AH8</f>
        <v>8</v>
      </c>
      <c r="U45" s="19">
        <f>'[1]IL-8'!AI8</f>
        <v>1.3899999999999999E-2</v>
      </c>
      <c r="V45" s="8">
        <f>'[1]IL-8'!AJ8</f>
        <v>2.2830654554863674</v>
      </c>
      <c r="W45" s="8">
        <f>'[1]IL-8'!AK8</f>
        <v>1.9479112541948869</v>
      </c>
      <c r="X45" s="6">
        <f>'[1]IL-8'!AL8</f>
        <v>10</v>
      </c>
      <c r="Y45" s="19">
        <f>'[1]IL-8'!AM8</f>
        <v>3.3E-3</v>
      </c>
      <c r="Z45" s="8">
        <f>'[1]IL-8'!AN8</f>
        <v>1.2691079721173708</v>
      </c>
      <c r="AA45" s="9">
        <f>'[1]IL-8'!AO8</f>
        <v>1.4841625534017115</v>
      </c>
      <c r="AB45" s="10">
        <f>'[1]IL-8'!AP8</f>
        <v>6.25</v>
      </c>
      <c r="AC45" s="36">
        <f>'[1]IL-8'!AQ8</f>
        <v>10</v>
      </c>
      <c r="AD45" s="19">
        <f>'[1]IL-8'!AR8</f>
        <v>1E-4</v>
      </c>
      <c r="AE45" s="8">
        <f>'[1]IL-8'!AS8</f>
        <v>-1.6498482490734767</v>
      </c>
      <c r="AF45" s="8">
        <f>'[1]IL-8'!AT8</f>
        <v>1.7881049377023082</v>
      </c>
      <c r="AG45" s="6">
        <f>'[1]IL-8'!AU8</f>
        <v>10</v>
      </c>
      <c r="AH45" s="19">
        <f>'[1]IL-8'!AV8</f>
        <v>0.93400000000000005</v>
      </c>
      <c r="AI45" s="8">
        <f>'[1]IL-8'!AW8</f>
        <v>1.7017274590130811</v>
      </c>
      <c r="AJ45" s="8">
        <f>'[1]IL-8'!AX8</f>
        <v>1.7199370619284375</v>
      </c>
      <c r="AK45" s="6">
        <f>'[1]IL-8'!AY8</f>
        <v>10</v>
      </c>
      <c r="AL45" s="19">
        <f>'[1]IL-8'!AZ8</f>
        <v>0.90010000000000001</v>
      </c>
      <c r="AM45" s="8">
        <f>'[1]IL-8'!BA8</f>
        <v>5.9298680392113381</v>
      </c>
      <c r="AN45" s="9">
        <f>'[1]IL-8'!BB8</f>
        <v>2.2031836980629738</v>
      </c>
      <c r="AO45" s="10">
        <f>'[1]IL-8'!P8</f>
        <v>0.5</v>
      </c>
      <c r="AP45" s="36">
        <f>'[1]IL-8'!Q8</f>
        <v>10</v>
      </c>
      <c r="AQ45" s="19">
        <f>'[1]IL-8'!R8</f>
        <v>5.1700000000000003E-2</v>
      </c>
      <c r="AR45" s="8">
        <f>'[1]IL-8'!S8</f>
        <v>2.8251614842723956</v>
      </c>
      <c r="AS45" s="8">
        <f>'[1]IL-8'!T8</f>
        <v>6.9700724052582705</v>
      </c>
      <c r="AT45" s="6">
        <f>'[1]IL-8'!U8</f>
        <v>9</v>
      </c>
      <c r="AU45" s="19">
        <f>'[1]IL-8'!V8</f>
        <v>0.27079999999999999</v>
      </c>
      <c r="AV45" s="8">
        <f>'[1]IL-8'!W8</f>
        <v>1.3324432366151979</v>
      </c>
      <c r="AW45" s="8">
        <f>'[1]IL-8'!X8</f>
        <v>1.4038280241217089</v>
      </c>
      <c r="AX45" s="6">
        <f>'[1]IL-8'!Y8</f>
        <v>9</v>
      </c>
      <c r="AY45" s="19">
        <f>'[1]IL-8'!Z8</f>
        <v>9.1999999999999998E-3</v>
      </c>
      <c r="AZ45" s="8">
        <f>'[1]IL-8'!AA8</f>
        <v>1.104170500404078</v>
      </c>
      <c r="BA45" s="9">
        <f>'[1]IL-8'!AB8</f>
        <v>2.0799928679926674</v>
      </c>
    </row>
    <row r="46" spans="1:53" ht="12.75" customHeight="1" x14ac:dyDescent="0.2">
      <c r="A46" s="69"/>
      <c r="B46" s="10">
        <f>'[1]IL-8'!BC9</f>
        <v>20</v>
      </c>
      <c r="C46" s="36">
        <f>'[1]IL-8'!BD9</f>
        <v>10</v>
      </c>
      <c r="D46" s="19">
        <f>'[1]IL-8'!BE9</f>
        <v>3.2000000000000002E-3</v>
      </c>
      <c r="E46" s="8">
        <f>'[1]IL-8'!BF9</f>
        <v>1.0628956743585523</v>
      </c>
      <c r="F46" s="8">
        <f>'[1]IL-8'!BG9</f>
        <v>2.9702679715542284</v>
      </c>
      <c r="G46" s="6">
        <f>'[1]IL-8'!BH9</f>
        <v>10</v>
      </c>
      <c r="H46" s="19">
        <f>'[1]IL-8'!BI9</f>
        <v>0.99939999999999996</v>
      </c>
      <c r="I46" s="8">
        <f>'[1]IL-8'!BJ9</f>
        <v>-1.4512874877097333</v>
      </c>
      <c r="J46" s="8">
        <f>'[1]IL-8'!BK9</f>
        <v>1.1737942808177559</v>
      </c>
      <c r="K46" s="6">
        <f>'[1]IL-8'!BL9</f>
        <v>10</v>
      </c>
      <c r="L46" s="19">
        <f>'[1]IL-8'!BM9</f>
        <v>0.99709999999999999</v>
      </c>
      <c r="M46" s="8">
        <f>'[1]IL-8'!BN9</f>
        <v>-1.3064633618866521</v>
      </c>
      <c r="N46" s="9">
        <f>'[1]IL-8'!BO9</f>
        <v>1.4540518326308565</v>
      </c>
      <c r="O46" s="10">
        <f>'[1]IL-8'!AC9</f>
        <v>25</v>
      </c>
      <c r="P46" s="36">
        <f>'[1]IL-8'!AD9</f>
        <v>10</v>
      </c>
      <c r="Q46" s="19">
        <f>'[1]IL-8'!AE9</f>
        <v>3.7499999999999999E-2</v>
      </c>
      <c r="R46" s="8">
        <f>'[1]IL-8'!AF9</f>
        <v>-2.725775353969651</v>
      </c>
      <c r="S46" s="8">
        <f>'[1]IL-8'!AG9</f>
        <v>1.5231610128368347</v>
      </c>
      <c r="T46" s="6">
        <f>'[1]IL-8'!AH9</f>
        <v>10</v>
      </c>
      <c r="U46" s="19">
        <f>'[1]IL-8'!AI9</f>
        <v>0.36699999999999999</v>
      </c>
      <c r="V46" s="8">
        <f>'[1]IL-8'!AJ9</f>
        <v>2.440013092397153</v>
      </c>
      <c r="W46" s="8">
        <f>'[1]IL-8'!AK9</f>
        <v>1.6584854438998333</v>
      </c>
      <c r="X46" s="6">
        <f>'[1]IL-8'!AL9</f>
        <v>9</v>
      </c>
      <c r="Y46" s="19">
        <f>'[1]IL-8'!AM9</f>
        <v>7.9500000000000001E-2</v>
      </c>
      <c r="Z46" s="8">
        <f>'[1]IL-8'!AN9</f>
        <v>1.3218812620240421</v>
      </c>
      <c r="AA46" s="9">
        <f>'[1]IL-8'!AO9</f>
        <v>1.3805176804318169</v>
      </c>
      <c r="AB46" s="10">
        <f>'[1]IL-8'!AP9</f>
        <v>12.5</v>
      </c>
      <c r="AC46" s="36">
        <f>'[1]IL-8'!AQ9</f>
        <v>10</v>
      </c>
      <c r="AD46" s="19">
        <f>'[1]IL-8'!AR9</f>
        <v>1E-4</v>
      </c>
      <c r="AE46" s="8">
        <f>'[1]IL-8'!AS9</f>
        <v>1.0727644494039335</v>
      </c>
      <c r="AF46" s="8">
        <f>'[1]IL-8'!AT9</f>
        <v>2.0354317544139184</v>
      </c>
      <c r="AG46" s="6">
        <f>'[1]IL-8'!AU9</f>
        <v>10</v>
      </c>
      <c r="AH46" s="19">
        <f>'[1]IL-8'!AV9</f>
        <v>0.57250000000000001</v>
      </c>
      <c r="AI46" s="8">
        <f>'[1]IL-8'!AW9</f>
        <v>2.2788932297600759</v>
      </c>
      <c r="AJ46" s="8">
        <f>'[1]IL-8'!AX9</f>
        <v>1.5372730659451979</v>
      </c>
      <c r="AK46" s="6">
        <f>'[1]IL-8'!AY9</f>
        <v>10</v>
      </c>
      <c r="AL46" s="19">
        <f>'[1]IL-8'!AZ9</f>
        <v>0.99939999999999996</v>
      </c>
      <c r="AM46" s="8">
        <f>'[1]IL-8'!BA9</f>
        <v>5.4958145898323574</v>
      </c>
      <c r="AN46" s="9">
        <f>'[1]IL-8'!BB9</f>
        <v>1.6496030130499089</v>
      </c>
      <c r="AO46" s="10">
        <f>'[1]IL-8'!P9</f>
        <v>1</v>
      </c>
      <c r="AP46" s="36">
        <f>'[1]IL-8'!Q9</f>
        <v>10</v>
      </c>
      <c r="AQ46" s="19">
        <f>'[1]IL-8'!R9</f>
        <v>0.32719999999999999</v>
      </c>
      <c r="AR46" s="8">
        <f>'[1]IL-8'!S9</f>
        <v>45.718293200544736</v>
      </c>
      <c r="AS46" s="8">
        <f>'[1]IL-8'!T9</f>
        <v>2.2117128394192962</v>
      </c>
      <c r="AT46" s="6">
        <f>'[1]IL-8'!U9</f>
        <v>10</v>
      </c>
      <c r="AU46" s="19">
        <f>'[1]IL-8'!V9</f>
        <v>0.99660000000000004</v>
      </c>
      <c r="AV46" s="8">
        <f>'[1]IL-8'!W9</f>
        <v>3.0311996720855952</v>
      </c>
      <c r="AW46" s="8">
        <f>'[1]IL-8'!X9</f>
        <v>1.5403237284811271</v>
      </c>
      <c r="AX46" s="6">
        <f>'[1]IL-8'!Y9</f>
        <v>10</v>
      </c>
      <c r="AY46" s="19">
        <f>'[1]IL-8'!Z9</f>
        <v>0.87990000000000002</v>
      </c>
      <c r="AZ46" s="8">
        <f>'[1]IL-8'!AA9</f>
        <v>2.5594162784217032</v>
      </c>
      <c r="BA46" s="9">
        <f>'[1]IL-8'!AB9</f>
        <v>1.4982062833364977</v>
      </c>
    </row>
    <row r="47" spans="1:53" ht="12.75" customHeight="1" thickBot="1" x14ac:dyDescent="0.25">
      <c r="A47" s="70"/>
      <c r="B47" s="11"/>
      <c r="C47" s="41"/>
      <c r="D47" s="13"/>
      <c r="E47" s="14"/>
      <c r="F47" s="14"/>
      <c r="G47" s="12"/>
      <c r="H47" s="13"/>
      <c r="I47" s="14"/>
      <c r="J47" s="14"/>
      <c r="K47" s="12"/>
      <c r="L47" s="13"/>
      <c r="M47" s="14"/>
      <c r="N47" s="15"/>
      <c r="O47" s="11">
        <f>'[1]IL-8'!AC10</f>
        <v>50</v>
      </c>
      <c r="P47" s="41">
        <f>'[1]IL-8'!AD10</f>
        <v>10</v>
      </c>
      <c r="Q47" s="13">
        <f>'[1]IL-8'!AE10</f>
        <v>0.6028</v>
      </c>
      <c r="R47" s="14">
        <f>'[1]IL-8'!AF10</f>
        <v>-2.2464806988417845</v>
      </c>
      <c r="S47" s="14">
        <f>'[1]IL-8'!AG10</f>
        <v>1.6832874608060899</v>
      </c>
      <c r="T47" s="12">
        <f>'[1]IL-8'!AH10</f>
        <v>10</v>
      </c>
      <c r="U47" s="13">
        <f>'[1]IL-8'!AI10</f>
        <v>0.1469</v>
      </c>
      <c r="V47" s="14">
        <f>'[1]IL-8'!AJ10</f>
        <v>1.5307325345401301</v>
      </c>
      <c r="W47" s="14">
        <f>'[1]IL-8'!AK10</f>
        <v>1.504252430130292</v>
      </c>
      <c r="X47" s="12">
        <f>'[1]IL-8'!AL10</f>
        <v>10</v>
      </c>
      <c r="Y47" s="13">
        <f>'[1]IL-8'!AM10</f>
        <v>2.2000000000000001E-3</v>
      </c>
      <c r="Z47" s="14">
        <f>'[1]IL-8'!AN10</f>
        <v>-1.107662617584326</v>
      </c>
      <c r="AA47" s="15">
        <f>'[1]IL-8'!AO10</f>
        <v>2.0332126248828537</v>
      </c>
      <c r="AB47" s="11">
        <f>'[1]IL-8'!AP10</f>
        <v>25</v>
      </c>
      <c r="AC47" s="41">
        <f>'[1]IL-8'!AQ10</f>
        <v>10</v>
      </c>
      <c r="AD47" s="13">
        <f>'[1]IL-8'!AR10</f>
        <v>1.6999999999999999E-3</v>
      </c>
      <c r="AE47" s="14">
        <f>'[1]IL-8'!AS10</f>
        <v>-1.3704661234867825</v>
      </c>
      <c r="AF47" s="14">
        <f>'[1]IL-8'!AT10</f>
        <v>1.6243024530424446</v>
      </c>
      <c r="AG47" s="12">
        <f>'[1]IL-8'!AU10</f>
        <v>10</v>
      </c>
      <c r="AH47" s="13">
        <f>'[1]IL-8'!AV10</f>
        <v>0.59399999999999997</v>
      </c>
      <c r="AI47" s="14">
        <f>'[1]IL-8'!AW10</f>
        <v>3.6075015135290007</v>
      </c>
      <c r="AJ47" s="14">
        <f>'[1]IL-8'!AX10</f>
        <v>1.4375091881419857</v>
      </c>
      <c r="AK47" s="12">
        <f>'[1]IL-8'!AY10</f>
        <v>10</v>
      </c>
      <c r="AL47" s="13">
        <f>'[1]IL-8'!AZ10</f>
        <v>0.64629999999999999</v>
      </c>
      <c r="AM47" s="14">
        <f>'[1]IL-8'!BA10</f>
        <v>5.3803334368409939</v>
      </c>
      <c r="AN47" s="15">
        <f>'[1]IL-8'!BB10</f>
        <v>1.9685574302161726</v>
      </c>
      <c r="AO47" s="11">
        <f>'[1]IL-8'!P10</f>
        <v>2</v>
      </c>
      <c r="AP47" s="41">
        <f>'[1]IL-8'!Q10</f>
        <v>9</v>
      </c>
      <c r="AQ47" s="13">
        <f>'[1]IL-8'!R10</f>
        <v>3.8399999999999997E-2</v>
      </c>
      <c r="AR47" s="14">
        <f>'[1]IL-8'!S10</f>
        <v>55.629464630069904</v>
      </c>
      <c r="AS47" s="14">
        <f>'[1]IL-8'!T10</f>
        <v>2.2993452021981522</v>
      </c>
      <c r="AT47" s="12">
        <f>'[1]IL-8'!U10</f>
        <v>10</v>
      </c>
      <c r="AU47" s="13">
        <f>'[1]IL-8'!V10</f>
        <v>0.18679999999999999</v>
      </c>
      <c r="AV47" s="14">
        <f>'[1]IL-8'!W10</f>
        <v>3.4363783522674245</v>
      </c>
      <c r="AW47" s="14">
        <f>'[1]IL-8'!X10</f>
        <v>1.7969816478786469</v>
      </c>
      <c r="AX47" s="12">
        <f>'[1]IL-8'!Y10</f>
        <v>10</v>
      </c>
      <c r="AY47" s="13">
        <f>'[1]IL-8'!Z10</f>
        <v>0.83540000000000003</v>
      </c>
      <c r="AZ47" s="14">
        <f>'[1]IL-8'!AA10</f>
        <v>3.3030866463827362</v>
      </c>
      <c r="BA47" s="15">
        <f>'[1]IL-8'!AB10</f>
        <v>1.5723455620518563</v>
      </c>
    </row>
    <row r="48" spans="1:53" ht="12.75" customHeight="1" x14ac:dyDescent="0.2">
      <c r="A48" s="68" t="s">
        <v>17</v>
      </c>
      <c r="B48" s="27" t="s">
        <v>32</v>
      </c>
      <c r="C48" s="65" t="str">
        <f>AC48</f>
        <v>F(9,88)=</v>
      </c>
      <c r="D48" s="65"/>
      <c r="E48" s="62">
        <f>AE48</f>
        <v>1.9212193919746374</v>
      </c>
      <c r="F48" s="63"/>
      <c r="G48" s="64" t="str">
        <f>AG48</f>
        <v>F(9,87)=</v>
      </c>
      <c r="H48" s="65"/>
      <c r="I48" s="62">
        <f>AI48</f>
        <v>2.1732830543593522</v>
      </c>
      <c r="J48" s="63"/>
      <c r="K48" s="64" t="str">
        <f>AK48</f>
        <v>F(9,89)=</v>
      </c>
      <c r="L48" s="65"/>
      <c r="M48" s="62">
        <f>AM48</f>
        <v>21.046861234970105</v>
      </c>
      <c r="N48" s="66"/>
      <c r="O48" s="28" t="s">
        <v>32</v>
      </c>
      <c r="P48" s="65"/>
      <c r="Q48" s="65" t="str">
        <f>AP48</f>
        <v>F(10,93)=</v>
      </c>
      <c r="R48" s="62">
        <f>AR48</f>
        <v>3.0476098303189523</v>
      </c>
      <c r="S48" s="63"/>
      <c r="T48" s="64" t="str">
        <f>AT48</f>
        <v>F(10,90)=</v>
      </c>
      <c r="U48" s="65"/>
      <c r="V48" s="62">
        <f>AV48</f>
        <v>5.092608367412133</v>
      </c>
      <c r="W48" s="63"/>
      <c r="X48" s="64" t="str">
        <f>AX48</f>
        <v>F(10,92)=</v>
      </c>
      <c r="Y48" s="65"/>
      <c r="Z48" s="62">
        <f>AZ48</f>
        <v>13.637485529780399</v>
      </c>
      <c r="AA48" s="66"/>
      <c r="AB48" s="28" t="s">
        <v>32</v>
      </c>
      <c r="AC48" s="65" t="str">
        <f>CONCATENATE("F(",'[1]IL-10'!AY62,",",'[1]IL-10'!AY63,")=")</f>
        <v>F(9,88)=</v>
      </c>
      <c r="AD48" s="65"/>
      <c r="AE48" s="62">
        <f>'[1]IL-10'!BA62</f>
        <v>1.9212193919746374</v>
      </c>
      <c r="AF48" s="63"/>
      <c r="AG48" s="64" t="str">
        <f>CONCATENATE("F(",'[1]IL-10'!BI62,",",'[1]IL-10'!BI63,")=")</f>
        <v>F(9,87)=</v>
      </c>
      <c r="AH48" s="65"/>
      <c r="AI48" s="62">
        <f>'[1]IL-10'!BK62</f>
        <v>2.1732830543593522</v>
      </c>
      <c r="AJ48" s="63"/>
      <c r="AK48" s="64" t="str">
        <f>CONCATENATE("F(",'[1]IL-10'!BS62,",",'[1]IL-10'!BS63,")=")</f>
        <v>F(9,89)=</v>
      </c>
      <c r="AL48" s="65"/>
      <c r="AM48" s="62">
        <f>'[1]IL-10'!BU62</f>
        <v>21.046861234970105</v>
      </c>
      <c r="AN48" s="66"/>
      <c r="AO48" s="28" t="s">
        <v>32</v>
      </c>
      <c r="AP48" s="65" t="str">
        <f>CONCATENATE("F(",'[1]IL-10'!R62,",",'[1]IL-10'!R63,")=")</f>
        <v>F(10,93)=</v>
      </c>
      <c r="AQ48" s="65"/>
      <c r="AR48" s="62">
        <f>'[1]IL-10'!T62</f>
        <v>3.0476098303189523</v>
      </c>
      <c r="AS48" s="63"/>
      <c r="AT48" s="64" t="str">
        <f>CONCATENATE("F(",'[1]IL-10'!AC62,",",'[1]IL-10'!AC63,")=")</f>
        <v>F(10,90)=</v>
      </c>
      <c r="AU48" s="65"/>
      <c r="AV48" s="62">
        <f>'[1]IL-10'!AE62</f>
        <v>5.092608367412133</v>
      </c>
      <c r="AW48" s="63"/>
      <c r="AX48" s="64" t="str">
        <f>CONCATENATE("F(",'[1]IL-10'!AN62,",",'[1]IL-10'!AN63,")=")</f>
        <v>F(10,92)=</v>
      </c>
      <c r="AY48" s="65"/>
      <c r="AZ48" s="62">
        <f>'[1]IL-10'!AP62</f>
        <v>13.637485529780399</v>
      </c>
      <c r="BA48" s="66"/>
    </row>
    <row r="49" spans="1:53" ht="13.5" customHeight="1" x14ac:dyDescent="0.2">
      <c r="A49" s="69"/>
      <c r="B49" s="32" t="s">
        <v>33</v>
      </c>
      <c r="C49" s="76" t="str">
        <f>AC49</f>
        <v>p=</v>
      </c>
      <c r="D49" s="76"/>
      <c r="E49" s="74">
        <f>AE49</f>
        <v>5.9010292515205412E-2</v>
      </c>
      <c r="F49" s="75"/>
      <c r="G49" s="77" t="str">
        <f>AG49</f>
        <v>p=</v>
      </c>
      <c r="H49" s="76"/>
      <c r="I49" s="74">
        <f>AI49</f>
        <v>3.1492085847617979E-2</v>
      </c>
      <c r="J49" s="75"/>
      <c r="K49" s="77" t="str">
        <f>AK49</f>
        <v>p=</v>
      </c>
      <c r="L49" s="76"/>
      <c r="M49" s="74">
        <f>AM49</f>
        <v>1.469538527145516E-18</v>
      </c>
      <c r="N49" s="78"/>
      <c r="O49" s="32" t="s">
        <v>33</v>
      </c>
      <c r="P49" s="76"/>
      <c r="Q49" s="76" t="str">
        <f>AP49</f>
        <v>p=</v>
      </c>
      <c r="R49" s="74">
        <f>AR49</f>
        <v>2.2047221651659214E-3</v>
      </c>
      <c r="S49" s="75"/>
      <c r="T49" s="77" t="str">
        <f>AT49</f>
        <v>p=</v>
      </c>
      <c r="U49" s="76"/>
      <c r="V49" s="74">
        <f>AV49</f>
        <v>7.2984241690198978E-6</v>
      </c>
      <c r="W49" s="75"/>
      <c r="X49" s="77" t="str">
        <f>AX49</f>
        <v>p=</v>
      </c>
      <c r="Y49" s="76"/>
      <c r="Z49" s="74">
        <f>AZ49</f>
        <v>2.1297207701665076E-14</v>
      </c>
      <c r="AA49" s="78"/>
      <c r="AB49" s="32" t="s">
        <v>33</v>
      </c>
      <c r="AC49" s="76" t="s">
        <v>34</v>
      </c>
      <c r="AD49" s="76"/>
      <c r="AE49" s="74">
        <f>'[1]IL-10'!BB62</f>
        <v>5.9010292515205412E-2</v>
      </c>
      <c r="AF49" s="75"/>
      <c r="AG49" s="77" t="s">
        <v>34</v>
      </c>
      <c r="AH49" s="76"/>
      <c r="AI49" s="74">
        <f>'[1]IL-10'!BL62</f>
        <v>3.1492085847617979E-2</v>
      </c>
      <c r="AJ49" s="75"/>
      <c r="AK49" s="77" t="s">
        <v>34</v>
      </c>
      <c r="AL49" s="76"/>
      <c r="AM49" s="74">
        <f>'[1]IL-10'!BV62</f>
        <v>1.469538527145516E-18</v>
      </c>
      <c r="AN49" s="78"/>
      <c r="AO49" s="32" t="s">
        <v>33</v>
      </c>
      <c r="AP49" s="76" t="s">
        <v>34</v>
      </c>
      <c r="AQ49" s="76"/>
      <c r="AR49" s="74">
        <f>'[1]IL-10'!U62</f>
        <v>2.2047221651659214E-3</v>
      </c>
      <c r="AS49" s="75"/>
      <c r="AT49" s="77" t="s">
        <v>34</v>
      </c>
      <c r="AU49" s="76"/>
      <c r="AV49" s="74">
        <f>'[1]IL-10'!AF62</f>
        <v>7.2984241690198978E-6</v>
      </c>
      <c r="AW49" s="75"/>
      <c r="AX49" s="77" t="s">
        <v>34</v>
      </c>
      <c r="AY49" s="76"/>
      <c r="AZ49" s="74">
        <f>'[1]IL-10'!AQ62</f>
        <v>2.1297207701665076E-14</v>
      </c>
      <c r="BA49" s="78"/>
    </row>
    <row r="50" spans="1:53" ht="12.75" customHeight="1" x14ac:dyDescent="0.2">
      <c r="A50" s="69"/>
      <c r="B50" s="10">
        <f>'[1]IL-10'!BC5</f>
        <v>0</v>
      </c>
      <c r="C50" s="38">
        <f>'[1]IL-10'!BD5</f>
        <v>10</v>
      </c>
      <c r="D50" s="7"/>
      <c r="E50" s="36">
        <f>'[1]IL-10'!BF5</f>
        <v>1.0000000000000009</v>
      </c>
      <c r="F50" s="8">
        <f>'[1]IL-10'!BG5</f>
        <v>3.2777013638105501</v>
      </c>
      <c r="G50" s="6">
        <f>'[1]IL-10'!BH5</f>
        <v>10</v>
      </c>
      <c r="H50" s="7"/>
      <c r="I50" s="36">
        <f>'[1]IL-10'!BJ5</f>
        <v>0.99999999999999845</v>
      </c>
      <c r="J50" s="8">
        <f>'[1]IL-10'!BK5</f>
        <v>2.357535797491169</v>
      </c>
      <c r="K50" s="6">
        <f>'[1]IL-10'!BL5</f>
        <v>10</v>
      </c>
      <c r="L50" s="7"/>
      <c r="M50" s="36">
        <f>'[1]IL-10'!BN5</f>
        <v>1</v>
      </c>
      <c r="N50" s="9">
        <f>'[1]IL-10'!BO5</f>
        <v>1.5720805921064787</v>
      </c>
      <c r="O50" s="10">
        <f>'[1]IL-10'!AC5</f>
        <v>0</v>
      </c>
      <c r="P50" s="38">
        <f>'[1]IL-10'!AD5</f>
        <v>10</v>
      </c>
      <c r="Q50" s="7"/>
      <c r="R50" s="36">
        <f>'[1]IL-10'!AF5</f>
        <v>0.99999999999999944</v>
      </c>
      <c r="S50" s="8">
        <f>'[1]IL-10'!AG5</f>
        <v>2.2906487402172693</v>
      </c>
      <c r="T50" s="6">
        <f>'[1]IL-10'!AH5</f>
        <v>9</v>
      </c>
      <c r="U50" s="7"/>
      <c r="V50" s="36">
        <f>'[1]IL-10'!AJ5</f>
        <v>0.99999999999999956</v>
      </c>
      <c r="W50" s="8">
        <f>'[1]IL-10'!AK5</f>
        <v>3.4083821276612425</v>
      </c>
      <c r="X50" s="6">
        <f>'[1]IL-10'!AL5</f>
        <v>9</v>
      </c>
      <c r="Y50" s="7"/>
      <c r="Z50" s="36">
        <f>'[1]IL-10'!AN5</f>
        <v>1.0000000000000007</v>
      </c>
      <c r="AA50" s="9">
        <f>'[1]IL-10'!AO5</f>
        <v>1.8750341533268158</v>
      </c>
      <c r="AB50" s="10">
        <f>'[1]IL-10'!AP5</f>
        <v>0</v>
      </c>
      <c r="AC50" s="38">
        <f>'[1]IL-10'!AQ5</f>
        <v>10</v>
      </c>
      <c r="AD50" s="7"/>
      <c r="AE50" s="36">
        <f>'[1]IL-10'!AS5</f>
        <v>1.0000000000000009</v>
      </c>
      <c r="AF50" s="8">
        <f>'[1]IL-10'!AT5</f>
        <v>3.2777013638105501</v>
      </c>
      <c r="AG50" s="6">
        <f>'[1]IL-10'!AU5</f>
        <v>10</v>
      </c>
      <c r="AH50" s="7"/>
      <c r="AI50" s="36">
        <f>'[1]IL-10'!AW5</f>
        <v>0.99999999999999845</v>
      </c>
      <c r="AJ50" s="8">
        <f>'[1]IL-10'!AX5</f>
        <v>2.357535797491169</v>
      </c>
      <c r="AK50" s="6">
        <f>'[1]IL-10'!AY5</f>
        <v>10</v>
      </c>
      <c r="AL50" s="7"/>
      <c r="AM50" s="36">
        <f>'[1]IL-10'!BA5</f>
        <v>1</v>
      </c>
      <c r="AN50" s="9">
        <f>'[1]IL-10'!BB5</f>
        <v>1.5720805921064787</v>
      </c>
      <c r="AO50" s="10">
        <f>'[1]IL-10'!P5</f>
        <v>0</v>
      </c>
      <c r="AP50" s="38">
        <f>'[1]IL-10'!Q5</f>
        <v>10</v>
      </c>
      <c r="AQ50" s="7"/>
      <c r="AR50" s="36">
        <f>'[1]IL-10'!S5</f>
        <v>0.99999999999999944</v>
      </c>
      <c r="AS50" s="8">
        <f>'[1]IL-10'!T5</f>
        <v>2.2906487402172693</v>
      </c>
      <c r="AT50" s="6">
        <f>'[1]IL-10'!U5</f>
        <v>9</v>
      </c>
      <c r="AU50" s="7"/>
      <c r="AV50" s="36">
        <f>'[1]IL-10'!W5</f>
        <v>0.99999999999999956</v>
      </c>
      <c r="AW50" s="8">
        <f>'[1]IL-10'!X5</f>
        <v>3.4083821276612425</v>
      </c>
      <c r="AX50" s="6">
        <f>'[1]IL-10'!Y5</f>
        <v>9</v>
      </c>
      <c r="AY50" s="7"/>
      <c r="AZ50" s="36">
        <f>'[1]IL-10'!AA5</f>
        <v>1.0000000000000007</v>
      </c>
      <c r="BA50" s="9">
        <f>'[1]IL-10'!AB5</f>
        <v>1.8750341533268158</v>
      </c>
    </row>
    <row r="51" spans="1:53" ht="12.75" customHeight="1" x14ac:dyDescent="0.2">
      <c r="A51" s="69"/>
      <c r="B51" s="5">
        <f>'[1]IL-10'!BC6</f>
        <v>2.5</v>
      </c>
      <c r="C51" s="36">
        <f>'[1]IL-10'!BD6</f>
        <v>10</v>
      </c>
      <c r="D51" s="19">
        <f>'[1]IL-10'!BE6</f>
        <v>1E-4</v>
      </c>
      <c r="E51" s="8">
        <f>'[1]IL-10'!BF6</f>
        <v>1.120907063583543</v>
      </c>
      <c r="F51" s="8">
        <f>'[1]IL-10'!BG6</f>
        <v>2.1643191766734327</v>
      </c>
      <c r="G51" s="6">
        <f>'[1]IL-10'!BH6</f>
        <v>8</v>
      </c>
      <c r="H51" s="19">
        <f>'[1]IL-10'!BI6</f>
        <v>0.92220000000000002</v>
      </c>
      <c r="I51" s="8">
        <f>'[1]IL-10'!BJ6</f>
        <v>2.817176591031874</v>
      </c>
      <c r="J51" s="8">
        <f>'[1]IL-10'!BK6</f>
        <v>1.7482037001506674</v>
      </c>
      <c r="K51" s="6">
        <f>'[1]IL-10'!BL6</f>
        <v>10</v>
      </c>
      <c r="L51" s="19">
        <f>'[1]IL-10'!BM6</f>
        <v>0.17599999999999999</v>
      </c>
      <c r="M51" s="8">
        <f>'[1]IL-10'!BN6</f>
        <v>1.4701873363890412</v>
      </c>
      <c r="N51" s="9">
        <f>'[1]IL-10'!BO6</f>
        <v>2.005549794901349</v>
      </c>
      <c r="O51" s="5">
        <f>'[1]IL-10'!AC6</f>
        <v>3.125</v>
      </c>
      <c r="P51" s="36">
        <f>'[1]IL-10'!AD6</f>
        <v>10</v>
      </c>
      <c r="Q51" s="19">
        <f>'[1]IL-10'!AE6</f>
        <v>4.0000000000000002E-4</v>
      </c>
      <c r="R51" s="8">
        <f>'[1]IL-10'!AF6</f>
        <v>-1.2619604236556048</v>
      </c>
      <c r="S51" s="8">
        <f>'[1]IL-10'!AG6</f>
        <v>1.8413351814024854</v>
      </c>
      <c r="T51" s="6">
        <f>'[1]IL-10'!AH6</f>
        <v>8</v>
      </c>
      <c r="U51" s="19">
        <f>'[1]IL-10'!AI6</f>
        <v>6.9999999999999999E-4</v>
      </c>
      <c r="V51" s="8">
        <f>'[1]IL-10'!AJ6</f>
        <v>-1.5065515094983135</v>
      </c>
      <c r="W51" s="8">
        <f>'[1]IL-10'!AK6</f>
        <v>2.0858440268518481</v>
      </c>
      <c r="X51" s="6">
        <f>'[1]IL-10'!AL6</f>
        <v>10</v>
      </c>
      <c r="Y51" s="19">
        <f>'[1]IL-10'!AM6</f>
        <v>0.42299999999999999</v>
      </c>
      <c r="Z51" s="8">
        <f>'[1]IL-10'!AN6</f>
        <v>-1.7132560015024596</v>
      </c>
      <c r="AA51" s="9">
        <f>'[1]IL-10'!AO6</f>
        <v>1.6519215407906793</v>
      </c>
      <c r="AB51" s="5">
        <f>'[1]IL-10'!AP6</f>
        <v>1.5625</v>
      </c>
      <c r="AC51" s="36">
        <f>'[1]IL-10'!AQ6</f>
        <v>10</v>
      </c>
      <c r="AD51" s="19">
        <f>'[1]IL-10'!AR6</f>
        <v>1E-4</v>
      </c>
      <c r="AE51" s="8">
        <f>'[1]IL-10'!AS6</f>
        <v>1.3314516132363723</v>
      </c>
      <c r="AF51" s="8">
        <f>'[1]IL-10'!AT6</f>
        <v>1.7068264056055629</v>
      </c>
      <c r="AG51" s="6">
        <f>'[1]IL-10'!AU6</f>
        <v>10</v>
      </c>
      <c r="AH51" s="19">
        <f>'[1]IL-10'!AV6</f>
        <v>0.40089999999999998</v>
      </c>
      <c r="AI51" s="8">
        <f>'[1]IL-10'!AW6</f>
        <v>1.0451185986368829</v>
      </c>
      <c r="AJ51" s="8">
        <f>'[1]IL-10'!AX6</f>
        <v>1.8944568239213513</v>
      </c>
      <c r="AK51" s="6">
        <f>'[1]IL-10'!AY6</f>
        <v>10</v>
      </c>
      <c r="AL51" s="19">
        <f>'[1]IL-10'!AZ6</f>
        <v>0.99980000000000002</v>
      </c>
      <c r="AM51" s="8">
        <f>'[1]IL-10'!BA6</f>
        <v>2.8343147930164316</v>
      </c>
      <c r="AN51" s="9">
        <f>'[1]IL-10'!BB6</f>
        <v>2.1224821595038472</v>
      </c>
      <c r="AO51" s="5">
        <f>'[1]IL-10'!P6</f>
        <v>0.125</v>
      </c>
      <c r="AP51" s="36">
        <f>'[1]IL-10'!Q6</f>
        <v>10</v>
      </c>
      <c r="AQ51" s="19">
        <f>'[1]IL-10'!R6</f>
        <v>0.37990000000000002</v>
      </c>
      <c r="AR51" s="8">
        <f>'[1]IL-10'!S6</f>
        <v>-1.2669269421885356</v>
      </c>
      <c r="AS51" s="8">
        <f>'[1]IL-10'!T6</f>
        <v>2.3188956616119909</v>
      </c>
      <c r="AT51" s="6">
        <f>'[1]IL-10'!U6</f>
        <v>9</v>
      </c>
      <c r="AU51" s="19">
        <f>'[1]IL-10'!V6</f>
        <v>9.7999999999999997E-3</v>
      </c>
      <c r="AV51" s="8">
        <f>'[1]IL-10'!W6</f>
        <v>1.3482715666979628</v>
      </c>
      <c r="AW51" s="8">
        <f>'[1]IL-10'!X6</f>
        <v>3.8454250041243232</v>
      </c>
      <c r="AX51" s="6">
        <f>'[1]IL-10'!Y6</f>
        <v>9</v>
      </c>
      <c r="AY51" s="19">
        <f>'[1]IL-10'!Z6</f>
        <v>0.1867</v>
      </c>
      <c r="AZ51" s="8">
        <f>'[1]IL-10'!AA6</f>
        <v>1.3635876209196762</v>
      </c>
      <c r="BA51" s="9">
        <f>'[1]IL-10'!AB6</f>
        <v>1.8539468653028246</v>
      </c>
    </row>
    <row r="52" spans="1:53" ht="12.75" customHeight="1" x14ac:dyDescent="0.2">
      <c r="A52" s="69"/>
      <c r="B52" s="10">
        <f>'[1]IL-10'!BC7</f>
        <v>5</v>
      </c>
      <c r="C52" s="36">
        <f>'[1]IL-10'!BD7</f>
        <v>8</v>
      </c>
      <c r="D52" s="19">
        <f>'[1]IL-10'!BE7</f>
        <v>1.8200000000000001E-2</v>
      </c>
      <c r="E52" s="8">
        <f>'[1]IL-10'!BF7</f>
        <v>2.7157173512198556</v>
      </c>
      <c r="F52" s="8">
        <f>'[1]IL-10'!BG7</f>
        <v>1.9135575951279649</v>
      </c>
      <c r="G52" s="6">
        <f>'[1]IL-10'!BH7</f>
        <v>10</v>
      </c>
      <c r="H52" s="19">
        <f>'[1]IL-10'!BI7</f>
        <v>0.997</v>
      </c>
      <c r="I52" s="8">
        <f>'[1]IL-10'!BJ7</f>
        <v>1.2049723149947842</v>
      </c>
      <c r="J52" s="8">
        <f>'[1]IL-10'!BK7</f>
        <v>1.9117796864851211</v>
      </c>
      <c r="K52" s="6">
        <f>'[1]IL-10'!BL7</f>
        <v>10</v>
      </c>
      <c r="L52" s="19">
        <f>'[1]IL-10'!BM7</f>
        <v>0.53269999999999995</v>
      </c>
      <c r="M52" s="8">
        <f>'[1]IL-10'!BN7</f>
        <v>1.828085229041722</v>
      </c>
      <c r="N52" s="9">
        <f>'[1]IL-10'!BO7</f>
        <v>1.5329741115208009</v>
      </c>
      <c r="O52" s="10">
        <f>'[1]IL-10'!AC7</f>
        <v>6.25</v>
      </c>
      <c r="P52" s="36">
        <f>'[1]IL-10'!AD7</f>
        <v>8</v>
      </c>
      <c r="Q52" s="19">
        <f>'[1]IL-10'!AE7</f>
        <v>3.73E-2</v>
      </c>
      <c r="R52" s="8">
        <f>'[1]IL-10'!AF7</f>
        <v>-1.515716566510398</v>
      </c>
      <c r="S52" s="8">
        <f>'[1]IL-10'!AG7</f>
        <v>1.8269812636207992</v>
      </c>
      <c r="T52" s="6">
        <f>'[1]IL-10'!AH7</f>
        <v>9</v>
      </c>
      <c r="U52" s="19">
        <f>'[1]IL-10'!AI7</f>
        <v>1.0800000000000001E-2</v>
      </c>
      <c r="V52" s="8">
        <f>'[1]IL-10'!AJ7</f>
        <v>1.1425222190854312</v>
      </c>
      <c r="W52" s="8">
        <f>'[1]IL-10'!AK7</f>
        <v>2.1818447140064943</v>
      </c>
      <c r="X52" s="6">
        <f>'[1]IL-10'!AL7</f>
        <v>10</v>
      </c>
      <c r="Y52" s="19">
        <f>'[1]IL-10'!AM7</f>
        <v>2.9999999999999997E-4</v>
      </c>
      <c r="Z52" s="8">
        <f>'[1]IL-10'!AN7</f>
        <v>-1.9494593527138198</v>
      </c>
      <c r="AA52" s="9">
        <f>'[1]IL-10'!AO7</f>
        <v>2.1097245898727941</v>
      </c>
      <c r="AB52" s="10">
        <f>'[1]IL-10'!AP7</f>
        <v>3.125</v>
      </c>
      <c r="AC52" s="36">
        <f>'[1]IL-10'!AQ7</f>
        <v>10</v>
      </c>
      <c r="AD52" s="19">
        <f>'[1]IL-10'!AR7</f>
        <v>1E-4</v>
      </c>
      <c r="AE52" s="8">
        <f>'[1]IL-10'!AS7</f>
        <v>1.6188105499952747</v>
      </c>
      <c r="AF52" s="8">
        <f>'[1]IL-10'!AT7</f>
        <v>1.9380945313849274</v>
      </c>
      <c r="AG52" s="6">
        <f>'[1]IL-10'!AU7</f>
        <v>10</v>
      </c>
      <c r="AH52" s="19">
        <f>'[1]IL-10'!AV7</f>
        <v>3.5700000000000003E-2</v>
      </c>
      <c r="AI52" s="8">
        <f>'[1]IL-10'!AW7</f>
        <v>-1.0140646439152257</v>
      </c>
      <c r="AJ52" s="8">
        <f>'[1]IL-10'!AX7</f>
        <v>1.7358031698285374</v>
      </c>
      <c r="AK52" s="6">
        <f>'[1]IL-10'!AY7</f>
        <v>9</v>
      </c>
      <c r="AL52" s="19">
        <f>'[1]IL-10'!AZ7</f>
        <v>0.99629999999999996</v>
      </c>
      <c r="AM52" s="8">
        <f>'[1]IL-10'!BA7</f>
        <v>1.0539290712396867</v>
      </c>
      <c r="AN52" s="9">
        <f>'[1]IL-10'!BB7</f>
        <v>1.7601955012940536</v>
      </c>
      <c r="AO52" s="10">
        <f>'[1]IL-10'!P7</f>
        <v>0.25</v>
      </c>
      <c r="AP52" s="36">
        <f>'[1]IL-10'!Q7</f>
        <v>8</v>
      </c>
      <c r="AQ52" s="19">
        <f>'[1]IL-10'!R7</f>
        <v>3.6299999999999999E-2</v>
      </c>
      <c r="AR52" s="8">
        <f>'[1]IL-10'!S7</f>
        <v>-2.1497466798413924</v>
      </c>
      <c r="AS52" s="8">
        <f>'[1]IL-10'!T7</f>
        <v>1.7667295145327329</v>
      </c>
      <c r="AT52" s="6">
        <f>'[1]IL-10'!U7</f>
        <v>10</v>
      </c>
      <c r="AU52" s="19">
        <f>'[1]IL-10'!V7</f>
        <v>0.29149999999999998</v>
      </c>
      <c r="AV52" s="8">
        <f>'[1]IL-10'!W7</f>
        <v>-2.2150408929662153</v>
      </c>
      <c r="AW52" s="8">
        <f>'[1]IL-10'!X7</f>
        <v>1.5831744524804572</v>
      </c>
      <c r="AX52" s="6">
        <f>'[1]IL-10'!Y7</f>
        <v>9</v>
      </c>
      <c r="AY52" s="19">
        <f>'[1]IL-10'!Z7</f>
        <v>0.99939999999999996</v>
      </c>
      <c r="AZ52" s="8">
        <f>'[1]IL-10'!AA7</f>
        <v>1.0186558099572929</v>
      </c>
      <c r="BA52" s="9">
        <f>'[1]IL-10'!AB7</f>
        <v>1.5321410224610899</v>
      </c>
    </row>
    <row r="53" spans="1:53" ht="12.75" customHeight="1" x14ac:dyDescent="0.2">
      <c r="A53" s="69"/>
      <c r="B53" s="10">
        <f>'[1]IL-10'!BC8</f>
        <v>10</v>
      </c>
      <c r="C53" s="36">
        <f>'[1]IL-10'!BD8</f>
        <v>10</v>
      </c>
      <c r="D53" s="19">
        <f>'[1]IL-10'!BE8</f>
        <v>1E-4</v>
      </c>
      <c r="E53" s="8">
        <f>'[1]IL-10'!BF8</f>
        <v>2.8095659314214165</v>
      </c>
      <c r="F53" s="8">
        <f>'[1]IL-10'!BG8</f>
        <v>2.8331507372062608</v>
      </c>
      <c r="G53" s="6">
        <f>'[1]IL-10'!BH8</f>
        <v>10</v>
      </c>
      <c r="H53" s="19">
        <f>'[1]IL-10'!BI8</f>
        <v>0.99960000000000004</v>
      </c>
      <c r="I53" s="8">
        <f>'[1]IL-10'!BJ8</f>
        <v>1.3613141164994702</v>
      </c>
      <c r="J53" s="8">
        <f>'[1]IL-10'!BK8</f>
        <v>2.2083101228377533</v>
      </c>
      <c r="K53" s="6">
        <f>'[1]IL-10'!BL8</f>
        <v>10</v>
      </c>
      <c r="L53" s="19">
        <f>'[1]IL-10'!BM8</f>
        <v>0.99980000000000002</v>
      </c>
      <c r="M53" s="8">
        <f>'[1]IL-10'!BN8</f>
        <v>1.5673564683052641</v>
      </c>
      <c r="N53" s="9">
        <f>'[1]IL-10'!BO8</f>
        <v>1.6668760481098117</v>
      </c>
      <c r="O53" s="10">
        <f>'[1]IL-10'!AC8</f>
        <v>12.5</v>
      </c>
      <c r="P53" s="36">
        <f>'[1]IL-10'!AD8</f>
        <v>10</v>
      </c>
      <c r="Q53" s="19">
        <f>'[1]IL-10'!AE8</f>
        <v>0.84279999999999999</v>
      </c>
      <c r="R53" s="8">
        <f>'[1]IL-10'!AF8</f>
        <v>1.2046939394343001</v>
      </c>
      <c r="S53" s="8">
        <f>'[1]IL-10'!AG8</f>
        <v>2.4116612844245542</v>
      </c>
      <c r="T53" s="6">
        <f>'[1]IL-10'!AH8</f>
        <v>8</v>
      </c>
      <c r="U53" s="19">
        <f>'[1]IL-10'!AI8</f>
        <v>1.3899999999999999E-2</v>
      </c>
      <c r="V53" s="8">
        <f>'[1]IL-10'!AJ8</f>
        <v>3.15469384035721</v>
      </c>
      <c r="W53" s="8">
        <f>'[1]IL-10'!AK8</f>
        <v>3.3518519157677695</v>
      </c>
      <c r="X53" s="6">
        <f>'[1]IL-10'!AL8</f>
        <v>10</v>
      </c>
      <c r="Y53" s="19">
        <f>'[1]IL-10'!AM8</f>
        <v>3.3E-3</v>
      </c>
      <c r="Z53" s="8">
        <f>'[1]IL-10'!AN8</f>
        <v>1.6724069291682808</v>
      </c>
      <c r="AA53" s="9">
        <f>'[1]IL-10'!AO8</f>
        <v>2.2925664735992903</v>
      </c>
      <c r="AB53" s="10">
        <f>'[1]IL-10'!AP8</f>
        <v>6.25</v>
      </c>
      <c r="AC53" s="36">
        <f>'[1]IL-10'!AQ8</f>
        <v>10</v>
      </c>
      <c r="AD53" s="19">
        <f>'[1]IL-10'!AR8</f>
        <v>1E-4</v>
      </c>
      <c r="AE53" s="8">
        <f>'[1]IL-10'!AS8</f>
        <v>1.0872371567090378</v>
      </c>
      <c r="AF53" s="8">
        <f>'[1]IL-10'!AT8</f>
        <v>2.8833740725723027</v>
      </c>
      <c r="AG53" s="6">
        <f>'[1]IL-10'!AU8</f>
        <v>10</v>
      </c>
      <c r="AH53" s="19">
        <f>'[1]IL-10'!AV8</f>
        <v>0.93400000000000005</v>
      </c>
      <c r="AI53" s="8">
        <f>'[1]IL-10'!AW8</f>
        <v>1.5626557603446323</v>
      </c>
      <c r="AJ53" s="8">
        <f>'[1]IL-10'!AX8</f>
        <v>2.0164704670649352</v>
      </c>
      <c r="AK53" s="6">
        <f>'[1]IL-10'!AY8</f>
        <v>10</v>
      </c>
      <c r="AL53" s="19">
        <f>'[1]IL-10'!AZ8</f>
        <v>0.90010000000000001</v>
      </c>
      <c r="AM53" s="8">
        <f>'[1]IL-10'!BA8</f>
        <v>7.37682494330104</v>
      </c>
      <c r="AN53" s="9">
        <f>'[1]IL-10'!BB8</f>
        <v>2.0181158491241242</v>
      </c>
      <c r="AO53" s="10">
        <f>'[1]IL-10'!P8</f>
        <v>0.5</v>
      </c>
      <c r="AP53" s="36">
        <f>'[1]IL-10'!Q8</f>
        <v>10</v>
      </c>
      <c r="AQ53" s="19">
        <f>'[1]IL-10'!R8</f>
        <v>5.1700000000000003E-2</v>
      </c>
      <c r="AR53" s="8">
        <f>'[1]IL-10'!S8</f>
        <v>1.1804470530125304</v>
      </c>
      <c r="AS53" s="8">
        <f>'[1]IL-10'!T8</f>
        <v>2.2380464554750619</v>
      </c>
      <c r="AT53" s="6">
        <f>'[1]IL-10'!U8</f>
        <v>9</v>
      </c>
      <c r="AU53" s="19">
        <f>'[1]IL-10'!V8</f>
        <v>0.27079999999999999</v>
      </c>
      <c r="AV53" s="8">
        <f>'[1]IL-10'!W8</f>
        <v>1.7581693913695919</v>
      </c>
      <c r="AW53" s="8">
        <f>'[1]IL-10'!X8</f>
        <v>1.7825379459502255</v>
      </c>
      <c r="AX53" s="6">
        <f>'[1]IL-10'!Y8</f>
        <v>9</v>
      </c>
      <c r="AY53" s="19">
        <f>'[1]IL-10'!Z8</f>
        <v>9.1999999999999998E-3</v>
      </c>
      <c r="AZ53" s="8">
        <f>'[1]IL-10'!AA8</f>
        <v>3.2707684509110262</v>
      </c>
      <c r="BA53" s="9">
        <f>'[1]IL-10'!AB8</f>
        <v>1.7457752977994074</v>
      </c>
    </row>
    <row r="54" spans="1:53" ht="12.75" customHeight="1" x14ac:dyDescent="0.2">
      <c r="A54" s="69"/>
      <c r="B54" s="10">
        <f>'[1]IL-10'!BC9</f>
        <v>20</v>
      </c>
      <c r="C54" s="36">
        <f>'[1]IL-10'!BD9</f>
        <v>10</v>
      </c>
      <c r="D54" s="19">
        <f>'[1]IL-10'!BE9</f>
        <v>3.2000000000000002E-3</v>
      </c>
      <c r="E54" s="8">
        <f>'[1]IL-10'!BF9</f>
        <v>1.6312749866780201</v>
      </c>
      <c r="F54" s="8">
        <f>'[1]IL-10'!BG9</f>
        <v>3.056676588556555</v>
      </c>
      <c r="G54" s="6">
        <f>'[1]IL-10'!BH9</f>
        <v>10</v>
      </c>
      <c r="H54" s="19">
        <f>'[1]IL-10'!BI9</f>
        <v>0.99939999999999996</v>
      </c>
      <c r="I54" s="8">
        <f>'[1]IL-10'!BJ9</f>
        <v>-1.1362917736057025</v>
      </c>
      <c r="J54" s="8">
        <f>'[1]IL-10'!BK9</f>
        <v>1.2852309455271083</v>
      </c>
      <c r="K54" s="6">
        <f>'[1]IL-10'!BL9</f>
        <v>10</v>
      </c>
      <c r="L54" s="19">
        <f>'[1]IL-10'!BM9</f>
        <v>0.99709999999999999</v>
      </c>
      <c r="M54" s="8">
        <f>'[1]IL-10'!BN9</f>
        <v>1.4442628525501842</v>
      </c>
      <c r="N54" s="9">
        <f>'[1]IL-10'!BO9</f>
        <v>1.3377460967663339</v>
      </c>
      <c r="O54" s="10">
        <f>'[1]IL-10'!AC9</f>
        <v>25</v>
      </c>
      <c r="P54" s="36">
        <f>'[1]IL-10'!AD9</f>
        <v>9</v>
      </c>
      <c r="Q54" s="19">
        <f>'[1]IL-10'!AE9</f>
        <v>3.7499999999999999E-2</v>
      </c>
      <c r="R54" s="8">
        <f>'[1]IL-10'!AF9</f>
        <v>-1.5635385766432508</v>
      </c>
      <c r="S54" s="8">
        <f>'[1]IL-10'!AG9</f>
        <v>1.7180520812438371</v>
      </c>
      <c r="T54" s="6">
        <f>'[1]IL-10'!AH9</f>
        <v>10</v>
      </c>
      <c r="U54" s="19">
        <f>'[1]IL-10'!AI9</f>
        <v>0.36699999999999999</v>
      </c>
      <c r="V54" s="8">
        <f>'[1]IL-10'!AJ9</f>
        <v>3.1528721439169449</v>
      </c>
      <c r="W54" s="8">
        <f>'[1]IL-10'!AK9</f>
        <v>2.9811669706867385</v>
      </c>
      <c r="X54" s="6">
        <f>'[1]IL-10'!AL9</f>
        <v>8</v>
      </c>
      <c r="Y54" s="19">
        <f>'[1]IL-10'!AM9</f>
        <v>7.9500000000000001E-2</v>
      </c>
      <c r="Z54" s="8">
        <f>'[1]IL-10'!AN9</f>
        <v>1.2347844836858244</v>
      </c>
      <c r="AA54" s="9">
        <f>'[1]IL-10'!AO9</f>
        <v>2.1551890334475381</v>
      </c>
      <c r="AB54" s="10">
        <f>'[1]IL-10'!AP9</f>
        <v>12.5</v>
      </c>
      <c r="AC54" s="36">
        <f>'[1]IL-10'!AQ9</f>
        <v>10</v>
      </c>
      <c r="AD54" s="19">
        <f>'[1]IL-10'!AR9</f>
        <v>1E-4</v>
      </c>
      <c r="AE54" s="8">
        <f>'[1]IL-10'!AS9</f>
        <v>1.0683122120674202</v>
      </c>
      <c r="AF54" s="8">
        <f>'[1]IL-10'!AT9</f>
        <v>2.3675986306564742</v>
      </c>
      <c r="AG54" s="6">
        <f>'[1]IL-10'!AU9</f>
        <v>10</v>
      </c>
      <c r="AH54" s="19">
        <f>'[1]IL-10'!AV9</f>
        <v>0.57250000000000001</v>
      </c>
      <c r="AI54" s="8">
        <f>'[1]IL-10'!AW9</f>
        <v>1.5003856119264101</v>
      </c>
      <c r="AJ54" s="8">
        <f>'[1]IL-10'!AX9</f>
        <v>1.8645886123128788</v>
      </c>
      <c r="AK54" s="6">
        <f>'[1]IL-10'!AY9</f>
        <v>10</v>
      </c>
      <c r="AL54" s="19">
        <f>'[1]IL-10'!AZ9</f>
        <v>0.99939999999999996</v>
      </c>
      <c r="AM54" s="8">
        <f>'[1]IL-10'!BA9</f>
        <v>10.100349663618163</v>
      </c>
      <c r="AN54" s="9">
        <f>'[1]IL-10'!BB9</f>
        <v>2.2242190718029358</v>
      </c>
      <c r="AO54" s="10">
        <f>'[1]IL-10'!P9</f>
        <v>1</v>
      </c>
      <c r="AP54" s="36">
        <f>'[1]IL-10'!Q9</f>
        <v>10</v>
      </c>
      <c r="AQ54" s="19">
        <f>'[1]IL-10'!R9</f>
        <v>0.32719999999999999</v>
      </c>
      <c r="AR54" s="8">
        <f>'[1]IL-10'!S9</f>
        <v>2.5135033979131314</v>
      </c>
      <c r="AS54" s="8">
        <f>'[1]IL-10'!T9</f>
        <v>3.165903340756433</v>
      </c>
      <c r="AT54" s="6">
        <f>'[1]IL-10'!U9</f>
        <v>10</v>
      </c>
      <c r="AU54" s="19">
        <f>'[1]IL-10'!V9</f>
        <v>0.99660000000000004</v>
      </c>
      <c r="AV54" s="8">
        <f>'[1]IL-10'!W9</f>
        <v>2.8434977577859493</v>
      </c>
      <c r="AW54" s="8">
        <f>'[1]IL-10'!X9</f>
        <v>2.8905754561505819</v>
      </c>
      <c r="AX54" s="6">
        <f>'[1]IL-10'!Y9</f>
        <v>10</v>
      </c>
      <c r="AY54" s="19">
        <f>'[1]IL-10'!Z9</f>
        <v>0.87990000000000002</v>
      </c>
      <c r="AZ54" s="8">
        <f>'[1]IL-10'!AA9</f>
        <v>4.2513644087745197</v>
      </c>
      <c r="BA54" s="9">
        <f>'[1]IL-10'!AB9</f>
        <v>2.2228865694700275</v>
      </c>
    </row>
    <row r="55" spans="1:53" ht="13.5" customHeight="1" thickBot="1" x14ac:dyDescent="0.25">
      <c r="A55" s="70"/>
      <c r="B55" s="11"/>
      <c r="C55" s="41"/>
      <c r="D55" s="13"/>
      <c r="E55" s="14"/>
      <c r="F55" s="14"/>
      <c r="G55" s="12"/>
      <c r="H55" s="13"/>
      <c r="I55" s="14"/>
      <c r="J55" s="14"/>
      <c r="K55" s="12"/>
      <c r="L55" s="13"/>
      <c r="M55" s="14"/>
      <c r="N55" s="15"/>
      <c r="O55" s="11">
        <f>'[1]IL-10'!AC10</f>
        <v>50</v>
      </c>
      <c r="P55" s="41">
        <f>'[1]IL-10'!AD10</f>
        <v>9</v>
      </c>
      <c r="Q55" s="13">
        <f>'[1]IL-10'!AE10</f>
        <v>0.6028</v>
      </c>
      <c r="R55" s="14">
        <f>'[1]IL-10'!AF10</f>
        <v>-1.365689610301617</v>
      </c>
      <c r="S55" s="14">
        <f>'[1]IL-10'!AG10</f>
        <v>2.1369058952209397</v>
      </c>
      <c r="T55" s="12">
        <f>'[1]IL-10'!AH10</f>
        <v>10</v>
      </c>
      <c r="U55" s="13">
        <f>'[1]IL-10'!AI10</f>
        <v>0.1469</v>
      </c>
      <c r="V55" s="14">
        <f>'[1]IL-10'!AJ10</f>
        <v>3.5875526386480563</v>
      </c>
      <c r="W55" s="14">
        <f>'[1]IL-10'!AK10</f>
        <v>2.2979193259883077</v>
      </c>
      <c r="X55" s="12">
        <f>'[1]IL-10'!AL10</f>
        <v>10</v>
      </c>
      <c r="Y55" s="13">
        <f>'[1]IL-10'!AM10</f>
        <v>2.2000000000000001E-3</v>
      </c>
      <c r="Z55" s="14">
        <f>'[1]IL-10'!AN10</f>
        <v>3.7910371458663228</v>
      </c>
      <c r="AA55" s="15">
        <f>'[1]IL-10'!AO10</f>
        <v>2.5676309174120111</v>
      </c>
      <c r="AB55" s="11">
        <f>'[1]IL-10'!AP10</f>
        <v>25</v>
      </c>
      <c r="AC55" s="41">
        <f>'[1]IL-10'!AQ10</f>
        <v>10</v>
      </c>
      <c r="AD55" s="13">
        <f>'[1]IL-10'!AR10</f>
        <v>1.6999999999999999E-3</v>
      </c>
      <c r="AE55" s="14">
        <f>'[1]IL-10'!AS10</f>
        <v>-1.1741906442251084</v>
      </c>
      <c r="AF55" s="14">
        <f>'[1]IL-10'!AT10</f>
        <v>1.5368698357811317</v>
      </c>
      <c r="AG55" s="12">
        <f>'[1]IL-10'!AU10</f>
        <v>10</v>
      </c>
      <c r="AH55" s="13">
        <f>'[1]IL-10'!AV10</f>
        <v>0.59399999999999997</v>
      </c>
      <c r="AI55" s="14">
        <f>'[1]IL-10'!AW10</f>
        <v>2.8599699727233778</v>
      </c>
      <c r="AJ55" s="14">
        <f>'[1]IL-10'!AX10</f>
        <v>2.4139663494635935</v>
      </c>
      <c r="AK55" s="12">
        <f>'[1]IL-10'!AY10</f>
        <v>10</v>
      </c>
      <c r="AL55" s="13">
        <f>'[1]IL-10'!AZ10</f>
        <v>0.64629999999999999</v>
      </c>
      <c r="AM55" s="14">
        <f>'[1]IL-10'!BA10</f>
        <v>12.603002599160314</v>
      </c>
      <c r="AN55" s="15">
        <f>'[1]IL-10'!BB10</f>
        <v>2.1847407115006763</v>
      </c>
      <c r="AO55" s="11">
        <f>'[1]IL-10'!P10</f>
        <v>2</v>
      </c>
      <c r="AP55" s="41">
        <f>'[1]IL-10'!Q10</f>
        <v>10</v>
      </c>
      <c r="AQ55" s="13">
        <f>'[1]IL-10'!R10</f>
        <v>3.8399999999999997E-2</v>
      </c>
      <c r="AR55" s="14">
        <f>'[1]IL-10'!S10</f>
        <v>2.2925707411402478</v>
      </c>
      <c r="AS55" s="14">
        <f>'[1]IL-10'!T10</f>
        <v>4.001252504569309</v>
      </c>
      <c r="AT55" s="12">
        <f>'[1]IL-10'!U10</f>
        <v>9</v>
      </c>
      <c r="AU55" s="13">
        <f>'[1]IL-10'!V10</f>
        <v>0.18679999999999999</v>
      </c>
      <c r="AV55" s="14">
        <f>'[1]IL-10'!W10</f>
        <v>5.836830547884631</v>
      </c>
      <c r="AW55" s="14">
        <f>'[1]IL-10'!X10</f>
        <v>3.7065328339236761</v>
      </c>
      <c r="AX55" s="12">
        <f>'[1]IL-10'!Y10</f>
        <v>9</v>
      </c>
      <c r="AY55" s="13">
        <f>'[1]IL-10'!Z10</f>
        <v>0.83540000000000003</v>
      </c>
      <c r="AZ55" s="14">
        <f>'[1]IL-10'!AA10</f>
        <v>9.5356635481886958</v>
      </c>
      <c r="BA55" s="15">
        <f>'[1]IL-10'!AB10</f>
        <v>2.2315814729811931</v>
      </c>
    </row>
    <row r="56" spans="1:53" ht="12.75" customHeight="1" x14ac:dyDescent="0.2">
      <c r="A56" s="68" t="s">
        <v>18</v>
      </c>
      <c r="B56" s="27" t="s">
        <v>32</v>
      </c>
      <c r="C56" s="65" t="str">
        <f>AC56</f>
        <v>F(9,87)=</v>
      </c>
      <c r="D56" s="65"/>
      <c r="E56" s="62">
        <f>AE56</f>
        <v>9.3573872590592266</v>
      </c>
      <c r="F56" s="63"/>
      <c r="G56" s="64" t="str">
        <f>AG56</f>
        <v>F(9,86)=</v>
      </c>
      <c r="H56" s="65"/>
      <c r="I56" s="62">
        <f>AI56</f>
        <v>3.3256339558709627</v>
      </c>
      <c r="J56" s="63"/>
      <c r="K56" s="64" t="str">
        <f>AK56</f>
        <v>F(9,90)=</v>
      </c>
      <c r="L56" s="65"/>
      <c r="M56" s="62">
        <f>AM56</f>
        <v>4.1057341939168035</v>
      </c>
      <c r="N56" s="66"/>
      <c r="O56" s="28" t="s">
        <v>32</v>
      </c>
      <c r="P56" s="65"/>
      <c r="Q56" s="65" t="str">
        <f>AP56</f>
        <v>F(10,89)=</v>
      </c>
      <c r="R56" s="62">
        <f>AR56</f>
        <v>5.4170711498516262</v>
      </c>
      <c r="S56" s="63"/>
      <c r="T56" s="64" t="str">
        <f>AT56</f>
        <v>F(10,92)=</v>
      </c>
      <c r="U56" s="65"/>
      <c r="V56" s="62">
        <f>AV56</f>
        <v>3.4229363434762505</v>
      </c>
      <c r="W56" s="63"/>
      <c r="X56" s="64" t="str">
        <f>AX56</f>
        <v>F(10,92)=</v>
      </c>
      <c r="Y56" s="65"/>
      <c r="Z56" s="62">
        <f>AZ56</f>
        <v>4.5737042094277855</v>
      </c>
      <c r="AA56" s="66"/>
      <c r="AB56" s="28" t="s">
        <v>32</v>
      </c>
      <c r="AC56" s="65" t="str">
        <f>CONCATENATE("F(",[1]Lysozym!AY62,",",[1]Lysozym!AY63,")=")</f>
        <v>F(9,87)=</v>
      </c>
      <c r="AD56" s="65"/>
      <c r="AE56" s="62">
        <f>[1]Lysozym!BA62</f>
        <v>9.3573872590592266</v>
      </c>
      <c r="AF56" s="63"/>
      <c r="AG56" s="64" t="str">
        <f>CONCATENATE("F(",[1]Lysozym!BI62,",",[1]Lysozym!BI63,")=")</f>
        <v>F(9,86)=</v>
      </c>
      <c r="AH56" s="65"/>
      <c r="AI56" s="62">
        <f>[1]Lysozym!BK62</f>
        <v>3.3256339558709627</v>
      </c>
      <c r="AJ56" s="63"/>
      <c r="AK56" s="64" t="str">
        <f>CONCATENATE("F(",[1]Lysozym!BS62,",",[1]Lysozym!BS63,")=")</f>
        <v>F(9,90)=</v>
      </c>
      <c r="AL56" s="65"/>
      <c r="AM56" s="62">
        <f>[1]Lysozym!BU62</f>
        <v>4.1057341939168035</v>
      </c>
      <c r="AN56" s="66"/>
      <c r="AO56" s="28" t="s">
        <v>32</v>
      </c>
      <c r="AP56" s="65" t="str">
        <f>CONCATENATE("F(",[1]Lysozym!R62,",",[1]Lysozym!R63,")=")</f>
        <v>F(10,89)=</v>
      </c>
      <c r="AQ56" s="65"/>
      <c r="AR56" s="62">
        <f>[1]Lysozym!T62</f>
        <v>5.4170711498516262</v>
      </c>
      <c r="AS56" s="63"/>
      <c r="AT56" s="64" t="str">
        <f>CONCATENATE("F(",[1]Lysozym!AC62,",",[1]Lysozym!AC63,")=")</f>
        <v>F(10,92)=</v>
      </c>
      <c r="AU56" s="65"/>
      <c r="AV56" s="62">
        <f>[1]Lysozym!AE62</f>
        <v>3.4229363434762505</v>
      </c>
      <c r="AW56" s="63"/>
      <c r="AX56" s="64" t="str">
        <f>CONCATENATE("F(",[1]Lysozym!AN62,",",[1]Lysozym!AN63,")=")</f>
        <v>F(10,92)=</v>
      </c>
      <c r="AY56" s="65"/>
      <c r="AZ56" s="62">
        <f>[1]Lysozym!AP62</f>
        <v>4.5737042094277855</v>
      </c>
      <c r="BA56" s="66"/>
    </row>
    <row r="57" spans="1:53" ht="12.75" customHeight="1" x14ac:dyDescent="0.2">
      <c r="A57" s="69"/>
      <c r="B57" s="32" t="s">
        <v>33</v>
      </c>
      <c r="C57" s="76" t="str">
        <f>AC57</f>
        <v>p=</v>
      </c>
      <c r="D57" s="76"/>
      <c r="E57" s="74">
        <f>AE57</f>
        <v>8.1762943094491058E-10</v>
      </c>
      <c r="F57" s="75"/>
      <c r="G57" s="77" t="str">
        <f>AG57</f>
        <v>p=</v>
      </c>
      <c r="H57" s="76"/>
      <c r="I57" s="74">
        <f>AI57</f>
        <v>1.5725266608130363E-3</v>
      </c>
      <c r="J57" s="75"/>
      <c r="K57" s="77" t="str">
        <f>AK57</f>
        <v>p=</v>
      </c>
      <c r="L57" s="76"/>
      <c r="M57" s="74">
        <f>AM57</f>
        <v>1.900356676975378E-4</v>
      </c>
      <c r="N57" s="78"/>
      <c r="O57" s="32" t="s">
        <v>33</v>
      </c>
      <c r="P57" s="76"/>
      <c r="Q57" s="76" t="str">
        <f>AP57</f>
        <v>p=</v>
      </c>
      <c r="R57" s="74">
        <f>AR57</f>
        <v>3.1365085639349581E-6</v>
      </c>
      <c r="S57" s="75"/>
      <c r="T57" s="77" t="str">
        <f>AT57</f>
        <v>p=</v>
      </c>
      <c r="U57" s="76"/>
      <c r="V57" s="74">
        <f>AV57</f>
        <v>7.5938920344807215E-4</v>
      </c>
      <c r="W57" s="75"/>
      <c r="X57" s="77" t="str">
        <f>AX57</f>
        <v>p=</v>
      </c>
      <c r="Y57" s="76"/>
      <c r="Z57" s="74">
        <f>AZ57</f>
        <v>2.8991689577275202E-5</v>
      </c>
      <c r="AA57" s="78"/>
      <c r="AB57" s="32" t="s">
        <v>33</v>
      </c>
      <c r="AC57" s="76" t="s">
        <v>34</v>
      </c>
      <c r="AD57" s="76"/>
      <c r="AE57" s="74">
        <f>[1]Lysozym!BB62</f>
        <v>8.1762943094491058E-10</v>
      </c>
      <c r="AF57" s="75"/>
      <c r="AG57" s="77" t="s">
        <v>34</v>
      </c>
      <c r="AH57" s="76"/>
      <c r="AI57" s="74">
        <f>[1]Lysozym!BL62</f>
        <v>1.5725266608130363E-3</v>
      </c>
      <c r="AJ57" s="75"/>
      <c r="AK57" s="77" t="s">
        <v>34</v>
      </c>
      <c r="AL57" s="76"/>
      <c r="AM57" s="74">
        <f>[1]Lysozym!BV62</f>
        <v>1.900356676975378E-4</v>
      </c>
      <c r="AN57" s="78"/>
      <c r="AO57" s="32" t="s">
        <v>33</v>
      </c>
      <c r="AP57" s="76" t="s">
        <v>34</v>
      </c>
      <c r="AQ57" s="76"/>
      <c r="AR57" s="74">
        <f>[1]Lysozym!U62</f>
        <v>3.1365085639349581E-6</v>
      </c>
      <c r="AS57" s="75"/>
      <c r="AT57" s="77" t="s">
        <v>34</v>
      </c>
      <c r="AU57" s="76"/>
      <c r="AV57" s="74">
        <f>[1]Lysozym!AF62</f>
        <v>7.5938920344807215E-4</v>
      </c>
      <c r="AW57" s="75"/>
      <c r="AX57" s="77" t="s">
        <v>34</v>
      </c>
      <c r="AY57" s="76"/>
      <c r="AZ57" s="74">
        <f>[1]Lysozym!AQ62</f>
        <v>2.8991689577275202E-5</v>
      </c>
      <c r="BA57" s="78"/>
    </row>
    <row r="58" spans="1:53" ht="12.75" customHeight="1" x14ac:dyDescent="0.2">
      <c r="A58" s="69"/>
      <c r="B58" s="10">
        <f>[1]Lysozym!BC5</f>
        <v>0</v>
      </c>
      <c r="C58" s="38">
        <f>[1]Lysozym!BD5</f>
        <v>10</v>
      </c>
      <c r="D58" s="7"/>
      <c r="E58" s="36">
        <f>[1]Lysozym!BF5</f>
        <v>1</v>
      </c>
      <c r="F58" s="8">
        <f>[1]Lysozym!BG5</f>
        <v>2.0807185376354687</v>
      </c>
      <c r="G58" s="6">
        <f>[1]Lysozym!BH5</f>
        <v>10</v>
      </c>
      <c r="H58" s="7"/>
      <c r="I58" s="36">
        <f>[1]Lysozym!BJ5</f>
        <v>0.99999999999999967</v>
      </c>
      <c r="J58" s="8">
        <f>[1]Lysozym!BK5</f>
        <v>1.8491068839775211</v>
      </c>
      <c r="K58" s="6">
        <f>[1]Lysozym!BL5</f>
        <v>10</v>
      </c>
      <c r="L58" s="7"/>
      <c r="M58" s="36">
        <f>[1]Lysozym!BN5</f>
        <v>1</v>
      </c>
      <c r="N58" s="9">
        <f>[1]Lysozym!BO5</f>
        <v>2.3435976422724298</v>
      </c>
      <c r="O58" s="10">
        <f>[1]Lysozym!AC5</f>
        <v>0</v>
      </c>
      <c r="P58" s="38">
        <f>[1]Lysozym!AD5</f>
        <v>10</v>
      </c>
      <c r="Q58" s="7"/>
      <c r="R58" s="36">
        <f>[1]Lysozym!AF5</f>
        <v>1.0000000000000004</v>
      </c>
      <c r="S58" s="8">
        <f>[1]Lysozym!AG5</f>
        <v>3.543616237468139</v>
      </c>
      <c r="T58" s="6">
        <f>[1]Lysozym!AH5</f>
        <v>9</v>
      </c>
      <c r="U58" s="7"/>
      <c r="V58" s="36">
        <f>[1]Lysozym!AJ5</f>
        <v>1.0000000000000002</v>
      </c>
      <c r="W58" s="8">
        <f>[1]Lysozym!AK5</f>
        <v>1.5715819355591791</v>
      </c>
      <c r="X58" s="6">
        <f>[1]Lysozym!AL5</f>
        <v>9</v>
      </c>
      <c r="Y58" s="7"/>
      <c r="Z58" s="36">
        <f>[1]Lysozym!AN5</f>
        <v>1.0000000000000002</v>
      </c>
      <c r="AA58" s="9">
        <f>[1]Lysozym!AO5</f>
        <v>2.2097289965105422</v>
      </c>
      <c r="AB58" s="10">
        <f>[1]Lysozym!AP5</f>
        <v>0</v>
      </c>
      <c r="AC58" s="38">
        <f>[1]Lysozym!AQ5</f>
        <v>10</v>
      </c>
      <c r="AD58" s="7"/>
      <c r="AE58" s="36">
        <f>[1]Lysozym!AS5</f>
        <v>1</v>
      </c>
      <c r="AF58" s="8">
        <f>[1]Lysozym!AT5</f>
        <v>2.0807185376354687</v>
      </c>
      <c r="AG58" s="6">
        <f>[1]Lysozym!AU5</f>
        <v>10</v>
      </c>
      <c r="AH58" s="7"/>
      <c r="AI58" s="36">
        <f>[1]Lysozym!AW5</f>
        <v>0.99999999999999967</v>
      </c>
      <c r="AJ58" s="8">
        <f>[1]Lysozym!AX5</f>
        <v>1.8491068839775211</v>
      </c>
      <c r="AK58" s="6">
        <f>[1]Lysozym!AY5</f>
        <v>10</v>
      </c>
      <c r="AL58" s="7"/>
      <c r="AM58" s="36">
        <f>[1]Lysozym!BA5</f>
        <v>1</v>
      </c>
      <c r="AN58" s="9">
        <f>[1]Lysozym!BB5</f>
        <v>2.3435976422724298</v>
      </c>
      <c r="AO58" s="10">
        <f>[1]Lysozym!P5</f>
        <v>0</v>
      </c>
      <c r="AP58" s="38">
        <f>[1]Lysozym!Q5</f>
        <v>10</v>
      </c>
      <c r="AQ58" s="7"/>
      <c r="AR58" s="36">
        <f>[1]Lysozym!S5</f>
        <v>1.0000000000000004</v>
      </c>
      <c r="AS58" s="8">
        <f>[1]Lysozym!T5</f>
        <v>3.543616237468139</v>
      </c>
      <c r="AT58" s="6">
        <f>[1]Lysozym!U5</f>
        <v>9</v>
      </c>
      <c r="AU58" s="7"/>
      <c r="AV58" s="36">
        <f>[1]Lysozym!W5</f>
        <v>1.0000000000000002</v>
      </c>
      <c r="AW58" s="8">
        <f>[1]Lysozym!X5</f>
        <v>1.5715819355591791</v>
      </c>
      <c r="AX58" s="6">
        <f>[1]Lysozym!Y5</f>
        <v>9</v>
      </c>
      <c r="AY58" s="7"/>
      <c r="AZ58" s="36">
        <f>[1]Lysozym!AA5</f>
        <v>1.0000000000000002</v>
      </c>
      <c r="BA58" s="9">
        <f>[1]Lysozym!AB5</f>
        <v>2.2097289965105422</v>
      </c>
    </row>
    <row r="59" spans="1:53" ht="12.75" customHeight="1" x14ac:dyDescent="0.2">
      <c r="A59" s="69"/>
      <c r="B59" s="5">
        <f>[1]Lysozym!BC6</f>
        <v>2.5</v>
      </c>
      <c r="C59" s="36">
        <f>[1]Lysozym!BD6</f>
        <v>9</v>
      </c>
      <c r="D59" s="19">
        <f>[1]Lysozym!BE6</f>
        <v>1E-4</v>
      </c>
      <c r="E59" s="8">
        <f>[1]Lysozym!BF6</f>
        <v>-1.2980386429033488</v>
      </c>
      <c r="F59" s="8">
        <f>[1]Lysozym!BG6</f>
        <v>1.6556100385243091</v>
      </c>
      <c r="G59" s="6">
        <f>[1]Lysozym!BH6</f>
        <v>8</v>
      </c>
      <c r="H59" s="19">
        <f>[1]Lysozym!BI6</f>
        <v>0.92220000000000002</v>
      </c>
      <c r="I59" s="8">
        <f>[1]Lysozym!BJ6</f>
        <v>1.6955460880600173</v>
      </c>
      <c r="J59" s="8">
        <f>[1]Lysozym!BK6</f>
        <v>1.5285318158345025</v>
      </c>
      <c r="K59" s="6">
        <f>[1]Lysozym!BL6</f>
        <v>10</v>
      </c>
      <c r="L59" s="19">
        <f>[1]Lysozym!BM6</f>
        <v>0.17599999999999999</v>
      </c>
      <c r="M59" s="8">
        <f>[1]Lysozym!BN6</f>
        <v>2.5900859977088526</v>
      </c>
      <c r="N59" s="9">
        <f>[1]Lysozym!BO6</f>
        <v>2.5190273628396143</v>
      </c>
      <c r="O59" s="5">
        <f>[1]Lysozym!AC6</f>
        <v>3.125</v>
      </c>
      <c r="P59" s="36">
        <f>[1]Lysozym!AD6</f>
        <v>10</v>
      </c>
      <c r="Q59" s="19">
        <f>[1]Lysozym!AE6</f>
        <v>4.0000000000000002E-4</v>
      </c>
      <c r="R59" s="8">
        <f>[1]Lysozym!AF6</f>
        <v>-2.427828756429431</v>
      </c>
      <c r="S59" s="8">
        <f>[1]Lysozym!AG6</f>
        <v>1.635318207000712</v>
      </c>
      <c r="T59" s="6">
        <f>[1]Lysozym!AH6</f>
        <v>10</v>
      </c>
      <c r="U59" s="19">
        <f>[1]Lysozym!AI6</f>
        <v>6.9999999999999999E-4</v>
      </c>
      <c r="V59" s="8">
        <f>[1]Lysozym!AJ6</f>
        <v>-1.5094259685205613</v>
      </c>
      <c r="W59" s="8">
        <f>[1]Lysozym!AK6</f>
        <v>2.0179402430408855</v>
      </c>
      <c r="X59" s="6">
        <f>[1]Lysozym!AL6</f>
        <v>10</v>
      </c>
      <c r="Y59" s="19">
        <f>[1]Lysozym!AM6</f>
        <v>0.42299999999999999</v>
      </c>
      <c r="Z59" s="8">
        <f>[1]Lysozym!AN6</f>
        <v>-2.0541172283376996</v>
      </c>
      <c r="AA59" s="9">
        <f>[1]Lysozym!AO6</f>
        <v>1.3699231361082769</v>
      </c>
      <c r="AB59" s="5">
        <f>[1]Lysozym!AP6</f>
        <v>1.5625</v>
      </c>
      <c r="AC59" s="36">
        <f>[1]Lysozym!AQ6</f>
        <v>10</v>
      </c>
      <c r="AD59" s="19">
        <f>[1]Lysozym!AR6</f>
        <v>1E-4</v>
      </c>
      <c r="AE59" s="8">
        <f>[1]Lysozym!AS6</f>
        <v>-1.1809926614295305</v>
      </c>
      <c r="AF59" s="8">
        <f>[1]Lysozym!AT6</f>
        <v>1.5168627821085294</v>
      </c>
      <c r="AG59" s="6">
        <f>[1]Lysozym!AU6</f>
        <v>10</v>
      </c>
      <c r="AH59" s="19">
        <f>[1]Lysozym!AV6</f>
        <v>0.40089999999999998</v>
      </c>
      <c r="AI59" s="8">
        <f>[1]Lysozym!AW6</f>
        <v>3.1638181230832441</v>
      </c>
      <c r="AJ59" s="8">
        <f>[1]Lysozym!AX6</f>
        <v>2.0492992853430794</v>
      </c>
      <c r="AK59" s="6">
        <f>[1]Lysozym!AY6</f>
        <v>10</v>
      </c>
      <c r="AL59" s="19">
        <f>[1]Lysozym!AZ6</f>
        <v>0.99980000000000002</v>
      </c>
      <c r="AM59" s="8">
        <f>[1]Lysozym!BA6</f>
        <v>2.3440445673490267</v>
      </c>
      <c r="AN59" s="9">
        <f>[1]Lysozym!BB6</f>
        <v>1.7715826667005712</v>
      </c>
      <c r="AO59" s="5">
        <f>[1]Lysozym!P6</f>
        <v>0.125</v>
      </c>
      <c r="AP59" s="36">
        <f>[1]Lysozym!Q6</f>
        <v>10</v>
      </c>
      <c r="AQ59" s="19">
        <f>[1]Lysozym!R6</f>
        <v>0.37990000000000002</v>
      </c>
      <c r="AR59" s="8">
        <f>[1]Lysozym!S6</f>
        <v>-2.6250289495942436</v>
      </c>
      <c r="AS59" s="8">
        <f>[1]Lysozym!T6</f>
        <v>1.5549656230994466</v>
      </c>
      <c r="AT59" s="6">
        <f>[1]Lysozym!U6</f>
        <v>9</v>
      </c>
      <c r="AU59" s="19">
        <f>[1]Lysozym!V6</f>
        <v>9.7999999999999997E-3</v>
      </c>
      <c r="AV59" s="8">
        <f>[1]Lysozym!W6</f>
        <v>1.0643701824533585</v>
      </c>
      <c r="AW59" s="8">
        <f>[1]Lysozym!X6</f>
        <v>2.3896491140121467</v>
      </c>
      <c r="AX59" s="6">
        <f>[1]Lysozym!Y6</f>
        <v>8</v>
      </c>
      <c r="AY59" s="19">
        <f>[1]Lysozym!Z6</f>
        <v>0.1867</v>
      </c>
      <c r="AZ59" s="8">
        <f>[1]Lysozym!AA6</f>
        <v>-1.4907295217680554</v>
      </c>
      <c r="BA59" s="9">
        <f>[1]Lysozym!AB6</f>
        <v>1.6365974162212811</v>
      </c>
    </row>
    <row r="60" spans="1:53" ht="12.75" customHeight="1" x14ac:dyDescent="0.2">
      <c r="A60" s="69"/>
      <c r="B60" s="10">
        <f>[1]Lysozym!BC7</f>
        <v>5</v>
      </c>
      <c r="C60" s="36">
        <f>[1]Lysozym!BD7</f>
        <v>8</v>
      </c>
      <c r="D60" s="19">
        <f>[1]Lysozym!BE7</f>
        <v>1.8200000000000001E-2</v>
      </c>
      <c r="E60" s="8">
        <f>[1]Lysozym!BF7</f>
        <v>3.3701979549874777</v>
      </c>
      <c r="F60" s="8">
        <f>[1]Lysozym!BG7</f>
        <v>1.8761553161635203</v>
      </c>
      <c r="G60" s="6">
        <f>[1]Lysozym!BH7</f>
        <v>10</v>
      </c>
      <c r="H60" s="19">
        <f>[1]Lysozym!BI7</f>
        <v>0.997</v>
      </c>
      <c r="I60" s="8">
        <f>[1]Lysozym!BJ7</f>
        <v>-1.0252672378885945</v>
      </c>
      <c r="J60" s="8">
        <f>[1]Lysozym!BK7</f>
        <v>1.6556179174110306</v>
      </c>
      <c r="K60" s="6">
        <f>[1]Lysozym!BL7</f>
        <v>10</v>
      </c>
      <c r="L60" s="19">
        <f>[1]Lysozym!BM7</f>
        <v>0.53269999999999995</v>
      </c>
      <c r="M60" s="8">
        <f>[1]Lysozym!BN7</f>
        <v>5.6464078201536738</v>
      </c>
      <c r="N60" s="9">
        <f>[1]Lysozym!BO7</f>
        <v>1.8340541734388744</v>
      </c>
      <c r="O60" s="10">
        <f>[1]Lysozym!AC7</f>
        <v>6.25</v>
      </c>
      <c r="P60" s="36">
        <f>[1]Lysozym!AD7</f>
        <v>8</v>
      </c>
      <c r="Q60" s="19">
        <f>[1]Lysozym!AE7</f>
        <v>3.73E-2</v>
      </c>
      <c r="R60" s="8">
        <f>[1]Lysozym!AF7</f>
        <v>-2.8728845146317412</v>
      </c>
      <c r="S60" s="8">
        <f>[1]Lysozym!AG7</f>
        <v>1.6330730372148861</v>
      </c>
      <c r="T60" s="6">
        <f>[1]Lysozym!AH7</f>
        <v>9</v>
      </c>
      <c r="U60" s="19">
        <f>[1]Lysozym!AI7</f>
        <v>1.0800000000000001E-2</v>
      </c>
      <c r="V60" s="8">
        <f>[1]Lysozym!AJ7</f>
        <v>-2.445280555384139</v>
      </c>
      <c r="W60" s="8">
        <f>[1]Lysozym!AK7</f>
        <v>1.5908849808361238</v>
      </c>
      <c r="X60" s="6">
        <f>[1]Lysozym!AL7</f>
        <v>10</v>
      </c>
      <c r="Y60" s="19">
        <f>[1]Lysozym!AM7</f>
        <v>2.9999999999999997E-4</v>
      </c>
      <c r="Z60" s="8">
        <f>[1]Lysozym!AN7</f>
        <v>-3.1774113001223028</v>
      </c>
      <c r="AA60" s="9">
        <f>[1]Lysozym!AO7</f>
        <v>1.6322135854011799</v>
      </c>
      <c r="AB60" s="10">
        <f>[1]Lysozym!AP7</f>
        <v>3.125</v>
      </c>
      <c r="AC60" s="36">
        <f>[1]Lysozym!AQ7</f>
        <v>10</v>
      </c>
      <c r="AD60" s="19">
        <f>[1]Lysozym!AR7</f>
        <v>1E-4</v>
      </c>
      <c r="AE60" s="8">
        <f>[1]Lysozym!AS7</f>
        <v>-1.0725655668646075</v>
      </c>
      <c r="AF60" s="8">
        <f>[1]Lysozym!AT7</f>
        <v>1.7150870654870574</v>
      </c>
      <c r="AG60" s="6">
        <f>[1]Lysozym!AU7</f>
        <v>9</v>
      </c>
      <c r="AH60" s="19">
        <f>[1]Lysozym!AV7</f>
        <v>3.5700000000000003E-2</v>
      </c>
      <c r="AI60" s="8">
        <f>[1]Lysozym!AW7</f>
        <v>1.4919738217592591</v>
      </c>
      <c r="AJ60" s="8">
        <f>[1]Lysozym!AX7</f>
        <v>1.5656649137899461</v>
      </c>
      <c r="AK60" s="6">
        <f>[1]Lysozym!AY7</f>
        <v>10</v>
      </c>
      <c r="AL60" s="19">
        <f>[1]Lysozym!AZ7</f>
        <v>0.99629999999999996</v>
      </c>
      <c r="AM60" s="8">
        <f>[1]Lysozym!BA7</f>
        <v>1.7439193634592711</v>
      </c>
      <c r="AN60" s="9">
        <f>[1]Lysozym!BB7</f>
        <v>1.8392847511337442</v>
      </c>
      <c r="AO60" s="10">
        <f>[1]Lysozym!P7</f>
        <v>0.25</v>
      </c>
      <c r="AP60" s="36">
        <f>[1]Lysozym!Q7</f>
        <v>8</v>
      </c>
      <c r="AQ60" s="19">
        <f>[1]Lysozym!R7</f>
        <v>3.6299999999999999E-2</v>
      </c>
      <c r="AR60" s="8">
        <f>[1]Lysozym!S7</f>
        <v>-1.747650460198364</v>
      </c>
      <c r="AS60" s="8">
        <f>[1]Lysozym!T7</f>
        <v>1.9185251685434803</v>
      </c>
      <c r="AT60" s="6">
        <f>[1]Lysozym!U7</f>
        <v>10</v>
      </c>
      <c r="AU60" s="19">
        <f>[1]Lysozym!V7</f>
        <v>0.29149999999999998</v>
      </c>
      <c r="AV60" s="8">
        <f>[1]Lysozym!W7</f>
        <v>-1.1294862176906528</v>
      </c>
      <c r="AW60" s="8">
        <f>[1]Lysozym!X7</f>
        <v>1.719674270653142</v>
      </c>
      <c r="AX60" s="6">
        <f>[1]Lysozym!Y7</f>
        <v>9</v>
      </c>
      <c r="AY60" s="19">
        <f>[1]Lysozym!Z7</f>
        <v>0.99939999999999996</v>
      </c>
      <c r="AZ60" s="8">
        <f>[1]Lysozym!AA7</f>
        <v>-1.9648844102268468</v>
      </c>
      <c r="BA60" s="9">
        <f>[1]Lysozym!AB7</f>
        <v>1.3278345291634821</v>
      </c>
    </row>
    <row r="61" spans="1:53" ht="13.5" customHeight="1" x14ac:dyDescent="0.2">
      <c r="A61" s="69"/>
      <c r="B61" s="10">
        <f>[1]Lysozym!BC8</f>
        <v>10</v>
      </c>
      <c r="C61" s="36">
        <f>[1]Lysozym!BD8</f>
        <v>10</v>
      </c>
      <c r="D61" s="19">
        <f>[1]Lysozym!BE8</f>
        <v>1E-4</v>
      </c>
      <c r="E61" s="8">
        <f>[1]Lysozym!BF8</f>
        <v>2.2995431285158876</v>
      </c>
      <c r="F61" s="8">
        <f>[1]Lysozym!BG8</f>
        <v>1.9063613071919121</v>
      </c>
      <c r="G61" s="6">
        <f>[1]Lysozym!BH8</f>
        <v>10</v>
      </c>
      <c r="H61" s="19">
        <f>[1]Lysozym!BI8</f>
        <v>0.99960000000000004</v>
      </c>
      <c r="I61" s="8">
        <f>[1]Lysozym!BJ8</f>
        <v>1.0331143876841313</v>
      </c>
      <c r="J61" s="8">
        <f>[1]Lysozym!BK8</f>
        <v>1.9538811366058997</v>
      </c>
      <c r="K61" s="6">
        <f>[1]Lysozym!BL8</f>
        <v>10</v>
      </c>
      <c r="L61" s="19">
        <f>[1]Lysozym!BM8</f>
        <v>0.99980000000000002</v>
      </c>
      <c r="M61" s="8">
        <f>[1]Lysozym!BN8</f>
        <v>-1.1357668166130814</v>
      </c>
      <c r="N61" s="9">
        <f>[1]Lysozym!BO8</f>
        <v>1.5390004552381893</v>
      </c>
      <c r="O61" s="10">
        <f>[1]Lysozym!AC8</f>
        <v>12.5</v>
      </c>
      <c r="P61" s="36">
        <f>[1]Lysozym!AD8</f>
        <v>7</v>
      </c>
      <c r="Q61" s="19">
        <f>[1]Lysozym!AE8</f>
        <v>0.84279999999999999</v>
      </c>
      <c r="R61" s="8">
        <f>[1]Lysozym!AF8</f>
        <v>-1.862066713099044</v>
      </c>
      <c r="S61" s="8">
        <f>[1]Lysozym!AG8</f>
        <v>2.0930667478857368</v>
      </c>
      <c r="T61" s="6">
        <f>[1]Lysozym!AH8</f>
        <v>8</v>
      </c>
      <c r="U61" s="19">
        <f>[1]Lysozym!AI8</f>
        <v>1.3899999999999999E-2</v>
      </c>
      <c r="V61" s="8">
        <f>[1]Lysozym!AJ8</f>
        <v>-1.6567240629892364</v>
      </c>
      <c r="W61" s="8">
        <f>[1]Lysozym!AK8</f>
        <v>1.514361102373623</v>
      </c>
      <c r="X61" s="6">
        <f>[1]Lysozym!AL8</f>
        <v>10</v>
      </c>
      <c r="Y61" s="19">
        <f>[1]Lysozym!AM8</f>
        <v>3.3E-3</v>
      </c>
      <c r="Z61" s="8">
        <f>[1]Lysozym!AN8</f>
        <v>-1.8581305301211517</v>
      </c>
      <c r="AA61" s="9">
        <f>[1]Lysozym!AO8</f>
        <v>1.6169635728284382</v>
      </c>
      <c r="AB61" s="10">
        <f>[1]Lysozym!AP8</f>
        <v>6.25</v>
      </c>
      <c r="AC61" s="36">
        <f>[1]Lysozym!AQ8</f>
        <v>10</v>
      </c>
      <c r="AD61" s="19">
        <f>[1]Lysozym!AR8</f>
        <v>1E-4</v>
      </c>
      <c r="AE61" s="8">
        <f>[1]Lysozym!AS8</f>
        <v>-1.3088804521196393</v>
      </c>
      <c r="AF61" s="8">
        <f>[1]Lysozym!AT8</f>
        <v>1.4630440251119023</v>
      </c>
      <c r="AG61" s="6">
        <f>[1]Lysozym!AU8</f>
        <v>10</v>
      </c>
      <c r="AH61" s="19">
        <f>[1]Lysozym!AV8</f>
        <v>0.93400000000000005</v>
      </c>
      <c r="AI61" s="8">
        <f>[1]Lysozym!AW8</f>
        <v>1.0702886984266236</v>
      </c>
      <c r="AJ61" s="8">
        <f>[1]Lysozym!AX8</f>
        <v>1.7471193813770667</v>
      </c>
      <c r="AK61" s="6">
        <f>[1]Lysozym!AY8</f>
        <v>10</v>
      </c>
      <c r="AL61" s="19">
        <f>[1]Lysozym!AZ8</f>
        <v>0.90010000000000001</v>
      </c>
      <c r="AM61" s="8">
        <f>[1]Lysozym!BA8</f>
        <v>2.7568103059512619</v>
      </c>
      <c r="AN61" s="9">
        <f>[1]Lysozym!BB8</f>
        <v>2.0426567247306684</v>
      </c>
      <c r="AO61" s="10">
        <f>[1]Lysozym!P8</f>
        <v>0.5</v>
      </c>
      <c r="AP61" s="36">
        <f>[1]Lysozym!Q8</f>
        <v>10</v>
      </c>
      <c r="AQ61" s="19">
        <f>[1]Lysozym!R8</f>
        <v>5.1700000000000003E-2</v>
      </c>
      <c r="AR61" s="8">
        <f>[1]Lysozym!S8</f>
        <v>-1.3155505331975226</v>
      </c>
      <c r="AS61" s="8">
        <f>[1]Lysozym!T8</f>
        <v>1.5041454322333672</v>
      </c>
      <c r="AT61" s="6">
        <f>[1]Lysozym!U8</f>
        <v>9</v>
      </c>
      <c r="AU61" s="19">
        <f>[1]Lysozym!V8</f>
        <v>0.27079999999999999</v>
      </c>
      <c r="AV61" s="8">
        <f>[1]Lysozym!W8</f>
        <v>1.3040172579441873</v>
      </c>
      <c r="AW61" s="8">
        <f>[1]Lysozym!X8</f>
        <v>1.6120544094402915</v>
      </c>
      <c r="AX61" s="6">
        <f>[1]Lysozym!Y8</f>
        <v>9</v>
      </c>
      <c r="AY61" s="19">
        <f>[1]Lysozym!Z8</f>
        <v>9.1999999999999998E-3</v>
      </c>
      <c r="AZ61" s="8">
        <f>[1]Lysozym!AA8</f>
        <v>-1.4332191836344148</v>
      </c>
      <c r="BA61" s="9">
        <f>[1]Lysozym!AB8</f>
        <v>1.4112081245749295</v>
      </c>
    </row>
    <row r="62" spans="1:53" ht="12.75" customHeight="1" x14ac:dyDescent="0.2">
      <c r="A62" s="69"/>
      <c r="B62" s="10">
        <f>[1]Lysozym!BC9</f>
        <v>20</v>
      </c>
      <c r="C62" s="36">
        <f>[1]Lysozym!BD9</f>
        <v>10</v>
      </c>
      <c r="D62" s="19">
        <f>[1]Lysozym!BE9</f>
        <v>3.2000000000000002E-3</v>
      </c>
      <c r="E62" s="8">
        <f>[1]Lysozym!BF9</f>
        <v>1.4865829844310134</v>
      </c>
      <c r="F62" s="8">
        <f>[1]Lysozym!BG9</f>
        <v>1.6706177346392097</v>
      </c>
      <c r="G62" s="6">
        <f>[1]Lysozym!BH9</f>
        <v>10</v>
      </c>
      <c r="H62" s="19">
        <f>[1]Lysozym!BI9</f>
        <v>0.99939999999999996</v>
      </c>
      <c r="I62" s="8">
        <f>[1]Lysozym!BJ9</f>
        <v>1.0465684453818653</v>
      </c>
      <c r="J62" s="8">
        <f>[1]Lysozym!BK9</f>
        <v>2.2045453956346464</v>
      </c>
      <c r="K62" s="6">
        <f>[1]Lysozym!BL9</f>
        <v>10</v>
      </c>
      <c r="L62" s="19">
        <f>[1]Lysozym!BM9</f>
        <v>0.99709999999999999</v>
      </c>
      <c r="M62" s="8">
        <f>[1]Lysozym!BN9</f>
        <v>-1.1725639981218094</v>
      </c>
      <c r="N62" s="9">
        <f>[1]Lysozym!BO9</f>
        <v>1.9128287955451224</v>
      </c>
      <c r="O62" s="10">
        <f>[1]Lysozym!AC9</f>
        <v>25</v>
      </c>
      <c r="P62" s="36">
        <f>[1]Lysozym!AD9</f>
        <v>8</v>
      </c>
      <c r="Q62" s="19">
        <f>[1]Lysozym!AE9</f>
        <v>3.7499999999999999E-2</v>
      </c>
      <c r="R62" s="8">
        <f>[1]Lysozym!AF9</f>
        <v>-2.2345742761444383</v>
      </c>
      <c r="S62" s="8">
        <f>[1]Lysozym!AG9</f>
        <v>1.5211529976274374</v>
      </c>
      <c r="T62" s="6">
        <f>[1]Lysozym!AH9</f>
        <v>10</v>
      </c>
      <c r="U62" s="19">
        <f>[1]Lysozym!AI9</f>
        <v>0.36699999999999999</v>
      </c>
      <c r="V62" s="8">
        <f>[1]Lysozym!AJ9</f>
        <v>1.2538226815286475</v>
      </c>
      <c r="W62" s="8">
        <f>[1]Lysozym!AK9</f>
        <v>1.7119690729186281</v>
      </c>
      <c r="X62" s="6">
        <f>[1]Lysozym!AL9</f>
        <v>9</v>
      </c>
      <c r="Y62" s="19">
        <f>[1]Lysozym!AM9</f>
        <v>7.9500000000000001E-2</v>
      </c>
      <c r="Z62" s="8">
        <f>[1]Lysozym!AN9</f>
        <v>-2.105370405277911</v>
      </c>
      <c r="AA62" s="9">
        <f>[1]Lysozym!AO9</f>
        <v>1.7248964005499301</v>
      </c>
      <c r="AB62" s="10">
        <f>[1]Lysozym!AP9</f>
        <v>12.5</v>
      </c>
      <c r="AC62" s="36">
        <f>[1]Lysozym!AQ9</f>
        <v>10</v>
      </c>
      <c r="AD62" s="19">
        <f>[1]Lysozym!AR9</f>
        <v>1E-4</v>
      </c>
      <c r="AE62" s="8">
        <f>[1]Lysozym!AS9</f>
        <v>-1.6084450692265702</v>
      </c>
      <c r="AF62" s="8">
        <f>[1]Lysozym!AT9</f>
        <v>1.7415382265563391</v>
      </c>
      <c r="AG62" s="6">
        <f>[1]Lysozym!AU9</f>
        <v>10</v>
      </c>
      <c r="AH62" s="19">
        <f>[1]Lysozym!AV9</f>
        <v>0.57250000000000001</v>
      </c>
      <c r="AI62" s="8">
        <f>[1]Lysozym!AW9</f>
        <v>-1.0978391297822812</v>
      </c>
      <c r="AJ62" s="8">
        <f>[1]Lysozym!AX9</f>
        <v>1.5683507001382602</v>
      </c>
      <c r="AK62" s="6">
        <f>[1]Lysozym!AY9</f>
        <v>10</v>
      </c>
      <c r="AL62" s="19">
        <f>[1]Lysozym!AZ9</f>
        <v>0.99939999999999996</v>
      </c>
      <c r="AM62" s="8">
        <f>[1]Lysozym!BA9</f>
        <v>2.1634493321602095</v>
      </c>
      <c r="AN62" s="9">
        <f>[1]Lysozym!BB9</f>
        <v>2.059179698746433</v>
      </c>
      <c r="AO62" s="10">
        <f>[1]Lysozym!P9</f>
        <v>1</v>
      </c>
      <c r="AP62" s="36">
        <f>[1]Lysozym!Q9</f>
        <v>10</v>
      </c>
      <c r="AQ62" s="19">
        <f>[1]Lysozym!R9</f>
        <v>0.32719999999999999</v>
      </c>
      <c r="AR62" s="8">
        <f>[1]Lysozym!S9</f>
        <v>-1.1082630577109489</v>
      </c>
      <c r="AS62" s="8">
        <f>[1]Lysozym!T9</f>
        <v>1.9203142022822739</v>
      </c>
      <c r="AT62" s="6">
        <f>[1]Lysozym!U9</f>
        <v>10</v>
      </c>
      <c r="AU62" s="19">
        <f>[1]Lysozym!V9</f>
        <v>0.99660000000000004</v>
      </c>
      <c r="AV62" s="8">
        <f>[1]Lysozym!W9</f>
        <v>1.1175453160401687</v>
      </c>
      <c r="AW62" s="8">
        <f>[1]Lysozym!X9</f>
        <v>1.6829209942964514</v>
      </c>
      <c r="AX62" s="6">
        <f>[1]Lysozym!Y9</f>
        <v>10</v>
      </c>
      <c r="AY62" s="19">
        <f>[1]Lysozym!Z9</f>
        <v>0.87990000000000002</v>
      </c>
      <c r="AZ62" s="8">
        <f>[1]Lysozym!AA9</f>
        <v>-1.6175965796746954</v>
      </c>
      <c r="BA62" s="9">
        <f>[1]Lysozym!AB9</f>
        <v>1.5829157842805708</v>
      </c>
    </row>
    <row r="63" spans="1:53" ht="12.75" customHeight="1" thickBot="1" x14ac:dyDescent="0.25">
      <c r="A63" s="70"/>
      <c r="B63" s="11"/>
      <c r="C63" s="41"/>
      <c r="D63" s="13"/>
      <c r="E63" s="14"/>
      <c r="F63" s="14"/>
      <c r="G63" s="12"/>
      <c r="H63" s="13"/>
      <c r="I63" s="14"/>
      <c r="J63" s="14"/>
      <c r="K63" s="12"/>
      <c r="L63" s="13"/>
      <c r="M63" s="14"/>
      <c r="N63" s="15"/>
      <c r="O63" s="11">
        <f>[1]Lysozym!AC10</f>
        <v>50</v>
      </c>
      <c r="P63" s="41">
        <f>[1]Lysozym!AD10</f>
        <v>9</v>
      </c>
      <c r="Q63" s="13">
        <f>[1]Lysozym!AE10</f>
        <v>0.6028</v>
      </c>
      <c r="R63" s="14">
        <f>[1]Lysozym!AF10</f>
        <v>-2.7198338426940749</v>
      </c>
      <c r="S63" s="14">
        <f>[1]Lysozym!AG10</f>
        <v>1.4912923031241814</v>
      </c>
      <c r="T63" s="12">
        <f>[1]Lysozym!AH10</f>
        <v>10</v>
      </c>
      <c r="U63" s="13">
        <f>[1]Lysozym!AI10</f>
        <v>0.1469</v>
      </c>
      <c r="V63" s="14">
        <f>[1]Lysozym!AJ10</f>
        <v>1.1154815615819627</v>
      </c>
      <c r="W63" s="14">
        <f>[1]Lysozym!AK10</f>
        <v>1.880139517568564</v>
      </c>
      <c r="X63" s="12">
        <f>[1]Lysozym!AL10</f>
        <v>10</v>
      </c>
      <c r="Y63" s="13">
        <f>[1]Lysozym!AM10</f>
        <v>2.2000000000000001E-3</v>
      </c>
      <c r="Z63" s="14">
        <f>[1]Lysozym!AN10</f>
        <v>-1.8624286867612061</v>
      </c>
      <c r="AA63" s="15">
        <f>[1]Lysozym!AO10</f>
        <v>1.8174903011046601</v>
      </c>
      <c r="AB63" s="11">
        <f>[1]Lysozym!AP10</f>
        <v>25</v>
      </c>
      <c r="AC63" s="41">
        <f>[1]Lysozym!AQ10</f>
        <v>10</v>
      </c>
      <c r="AD63" s="13">
        <f>[1]Lysozym!AR10</f>
        <v>1.6999999999999999E-3</v>
      </c>
      <c r="AE63" s="14">
        <f>[1]Lysozym!AS10</f>
        <v>-1.8386752190405755</v>
      </c>
      <c r="AF63" s="14">
        <f>[1]Lysozym!AT10</f>
        <v>1.4215819178557079</v>
      </c>
      <c r="AG63" s="12">
        <f>[1]Lysozym!AU10</f>
        <v>10</v>
      </c>
      <c r="AH63" s="13">
        <f>[1]Lysozym!AV10</f>
        <v>0.59399999999999997</v>
      </c>
      <c r="AI63" s="14">
        <f>[1]Lysozym!AW10</f>
        <v>1.0599527833972817</v>
      </c>
      <c r="AJ63" s="14">
        <f>[1]Lysozym!AX10</f>
        <v>1.9613641120025167</v>
      </c>
      <c r="AK63" s="12">
        <f>[1]Lysozym!AY10</f>
        <v>10</v>
      </c>
      <c r="AL63" s="13">
        <f>[1]Lysozym!AZ10</f>
        <v>0.64629999999999999</v>
      </c>
      <c r="AM63" s="14">
        <f>[1]Lysozym!BA10</f>
        <v>7.2134807856734211</v>
      </c>
      <c r="AN63" s="15">
        <f>[1]Lysozym!BB10</f>
        <v>15.087100135711282</v>
      </c>
      <c r="AO63" s="11">
        <f>[1]Lysozym!P10</f>
        <v>2</v>
      </c>
      <c r="AP63" s="41">
        <f>[1]Lysozym!Q10</f>
        <v>10</v>
      </c>
      <c r="AQ63" s="13">
        <f>[1]Lysozym!R10</f>
        <v>3.8399999999999997E-2</v>
      </c>
      <c r="AR63" s="14">
        <f>[1]Lysozym!S10</f>
        <v>1.677097136395544</v>
      </c>
      <c r="AS63" s="14">
        <f>[1]Lysozym!T10</f>
        <v>2.508202904201291</v>
      </c>
      <c r="AT63" s="12">
        <f>[1]Lysozym!U10</f>
        <v>9</v>
      </c>
      <c r="AU63" s="13">
        <f>[1]Lysozym!V10</f>
        <v>0.18679999999999999</v>
      </c>
      <c r="AV63" s="14">
        <f>[1]Lysozym!W10</f>
        <v>1.6004953867911327</v>
      </c>
      <c r="AW63" s="14">
        <f>[1]Lysozym!X10</f>
        <v>2.3529506429116256</v>
      </c>
      <c r="AX63" s="12">
        <f>[1]Lysozym!Y10</f>
        <v>9</v>
      </c>
      <c r="AY63" s="13">
        <f>[1]Lysozym!Z10</f>
        <v>0.83540000000000003</v>
      </c>
      <c r="AZ63" s="14">
        <f>[1]Lysozym!AA10</f>
        <v>1.2804639771506827</v>
      </c>
      <c r="BA63" s="15">
        <f>[1]Lysozym!AB10</f>
        <v>1.8704066122263803</v>
      </c>
    </row>
    <row r="64" spans="1:53" ht="12.75" customHeight="1" x14ac:dyDescent="0.2">
      <c r="A64" s="68" t="s">
        <v>35</v>
      </c>
      <c r="B64" s="27" t="s">
        <v>32</v>
      </c>
      <c r="C64" s="65" t="str">
        <f>AC64</f>
        <v>F(9,87)=</v>
      </c>
      <c r="D64" s="65"/>
      <c r="E64" s="62">
        <f>AE64</f>
        <v>1.1486282183204779</v>
      </c>
      <c r="F64" s="63"/>
      <c r="G64" s="64" t="str">
        <f>AG64</f>
        <v>F(9,87)=</v>
      </c>
      <c r="H64" s="65"/>
      <c r="I64" s="62">
        <f>AI64</f>
        <v>2.215163431262726</v>
      </c>
      <c r="J64" s="63"/>
      <c r="K64" s="64" t="str">
        <f>AK64</f>
        <v>F(9,90)=</v>
      </c>
      <c r="L64" s="65"/>
      <c r="M64" s="62">
        <f>AM64</f>
        <v>12.82541757749412</v>
      </c>
      <c r="N64" s="66"/>
      <c r="O64" s="28" t="s">
        <v>32</v>
      </c>
      <c r="P64" s="65"/>
      <c r="Q64" s="65" t="str">
        <f>AP64</f>
        <v>F(10,92)=</v>
      </c>
      <c r="R64" s="62">
        <f>AR64</f>
        <v>7.5303414093610108</v>
      </c>
      <c r="S64" s="63"/>
      <c r="T64" s="64" t="str">
        <f>AT64</f>
        <v>F(10,91)=</v>
      </c>
      <c r="U64" s="65"/>
      <c r="V64" s="62">
        <f>AV64</f>
        <v>2.4317212570356408</v>
      </c>
      <c r="W64" s="63"/>
      <c r="X64" s="64" t="str">
        <f>AX64</f>
        <v>F(10,92)=</v>
      </c>
      <c r="Y64" s="65"/>
      <c r="Z64" s="62">
        <f>AZ64</f>
        <v>8.0370680191245398</v>
      </c>
      <c r="AA64" s="66"/>
      <c r="AB64" s="28" t="s">
        <v>32</v>
      </c>
      <c r="AC64" s="65" t="str">
        <f>CONCATENATE("F(",[1]Precerebillin!AY62,",",[1]Precerebillin!AY63,")=")</f>
        <v>F(9,87)=</v>
      </c>
      <c r="AD64" s="65"/>
      <c r="AE64" s="62">
        <f>[1]Precerebillin!BA62</f>
        <v>1.1486282183204779</v>
      </c>
      <c r="AF64" s="63"/>
      <c r="AG64" s="64" t="str">
        <f>CONCATENATE("F(",[1]Precerebillin!BI62,",",[1]Precerebillin!BI63,")=")</f>
        <v>F(9,87)=</v>
      </c>
      <c r="AH64" s="65"/>
      <c r="AI64" s="62">
        <f>[1]Precerebillin!BK62</f>
        <v>2.215163431262726</v>
      </c>
      <c r="AJ64" s="63"/>
      <c r="AK64" s="64" t="str">
        <f>CONCATENATE("F(",[1]Precerebillin!BS62,",",[1]Precerebillin!BS63,")=")</f>
        <v>F(9,90)=</v>
      </c>
      <c r="AL64" s="65"/>
      <c r="AM64" s="62">
        <f>[1]Precerebillin!BU62</f>
        <v>12.82541757749412</v>
      </c>
      <c r="AN64" s="66"/>
      <c r="AO64" s="28" t="s">
        <v>32</v>
      </c>
      <c r="AP64" s="65" t="str">
        <f>CONCATENATE("F(",[1]Precerebillin!R62,",",[1]Precerebillin!R63,")=")</f>
        <v>F(10,92)=</v>
      </c>
      <c r="AQ64" s="65"/>
      <c r="AR64" s="62">
        <f>[1]Precerebillin!T62</f>
        <v>7.5303414093610108</v>
      </c>
      <c r="AS64" s="63"/>
      <c r="AT64" s="64" t="str">
        <f>CONCATENATE("F(",[1]Precerebillin!AC62,",",[1]Precerebillin!AC63,")=")</f>
        <v>F(10,91)=</v>
      </c>
      <c r="AU64" s="65"/>
      <c r="AV64" s="62">
        <f>[1]Precerebillin!AE62</f>
        <v>2.4317212570356408</v>
      </c>
      <c r="AW64" s="63"/>
      <c r="AX64" s="64" t="str">
        <f>CONCATENATE("F(",[1]Precerebillin!AN62,",",[1]Precerebillin!AN63,")=")</f>
        <v>F(10,92)=</v>
      </c>
      <c r="AY64" s="65"/>
      <c r="AZ64" s="62">
        <f>[1]Precerebillin!AP62</f>
        <v>8.0370680191245398</v>
      </c>
      <c r="BA64" s="66"/>
    </row>
    <row r="65" spans="1:53" ht="12.75" customHeight="1" x14ac:dyDescent="0.2">
      <c r="A65" s="69"/>
      <c r="B65" s="32" t="s">
        <v>33</v>
      </c>
      <c r="C65" s="76" t="str">
        <f>AC65</f>
        <v>p=</v>
      </c>
      <c r="D65" s="76"/>
      <c r="E65" s="74">
        <f>AE65</f>
        <v>0.33820361709046953</v>
      </c>
      <c r="F65" s="75"/>
      <c r="G65" s="77" t="str">
        <f>AG65</f>
        <v>p=</v>
      </c>
      <c r="H65" s="76"/>
      <c r="I65" s="74">
        <f>AI65</f>
        <v>2.8311886151659117E-2</v>
      </c>
      <c r="J65" s="75"/>
      <c r="K65" s="77" t="str">
        <f>AK65</f>
        <v>p=</v>
      </c>
      <c r="L65" s="76"/>
      <c r="M65" s="74">
        <f>AM65</f>
        <v>6.53801914981062E-13</v>
      </c>
      <c r="N65" s="78"/>
      <c r="O65" s="32" t="s">
        <v>33</v>
      </c>
      <c r="P65" s="76"/>
      <c r="Q65" s="76" t="str">
        <f>AP65</f>
        <v>p=</v>
      </c>
      <c r="R65" s="74">
        <f>AR65</f>
        <v>1.1879080519620275E-8</v>
      </c>
      <c r="S65" s="75"/>
      <c r="T65" s="77" t="str">
        <f>AT65</f>
        <v>p=</v>
      </c>
      <c r="U65" s="76"/>
      <c r="V65" s="74">
        <f>AV65</f>
        <v>1.2881657190763894E-2</v>
      </c>
      <c r="W65" s="75"/>
      <c r="X65" s="77" t="str">
        <f>AX65</f>
        <v>p=</v>
      </c>
      <c r="Y65" s="76"/>
      <c r="Z65" s="74">
        <f>AZ65</f>
        <v>3.4435670402701348E-9</v>
      </c>
      <c r="AA65" s="78"/>
      <c r="AB65" s="32" t="s">
        <v>33</v>
      </c>
      <c r="AC65" s="76" t="s">
        <v>34</v>
      </c>
      <c r="AD65" s="76"/>
      <c r="AE65" s="74">
        <f>[1]Precerebillin!BB62</f>
        <v>0.33820361709046953</v>
      </c>
      <c r="AF65" s="75"/>
      <c r="AG65" s="77" t="s">
        <v>34</v>
      </c>
      <c r="AH65" s="76"/>
      <c r="AI65" s="74">
        <f>[1]Precerebillin!BL62</f>
        <v>2.8311886151659117E-2</v>
      </c>
      <c r="AJ65" s="75"/>
      <c r="AK65" s="77" t="s">
        <v>34</v>
      </c>
      <c r="AL65" s="76"/>
      <c r="AM65" s="74">
        <f>[1]Precerebillin!BV62</f>
        <v>6.53801914981062E-13</v>
      </c>
      <c r="AN65" s="78"/>
      <c r="AO65" s="32" t="s">
        <v>33</v>
      </c>
      <c r="AP65" s="76" t="s">
        <v>34</v>
      </c>
      <c r="AQ65" s="76"/>
      <c r="AR65" s="74">
        <f>[1]Precerebillin!U62</f>
        <v>1.1879080519620275E-8</v>
      </c>
      <c r="AS65" s="75"/>
      <c r="AT65" s="77" t="s">
        <v>34</v>
      </c>
      <c r="AU65" s="76"/>
      <c r="AV65" s="74">
        <f>[1]Precerebillin!AF62</f>
        <v>1.2881657190763894E-2</v>
      </c>
      <c r="AW65" s="75"/>
      <c r="AX65" s="77" t="s">
        <v>34</v>
      </c>
      <c r="AY65" s="76"/>
      <c r="AZ65" s="74">
        <f>[1]Precerebillin!AQ62</f>
        <v>3.4435670402701348E-9</v>
      </c>
      <c r="BA65" s="78"/>
    </row>
    <row r="66" spans="1:53" ht="12.75" customHeight="1" x14ac:dyDescent="0.2">
      <c r="A66" s="69"/>
      <c r="B66" s="10">
        <f>[1]Precerebillin!BC5</f>
        <v>0</v>
      </c>
      <c r="C66" s="38">
        <f>[1]Precerebillin!BD5</f>
        <v>10</v>
      </c>
      <c r="D66" s="7"/>
      <c r="E66" s="36">
        <f>[1]Precerebillin!BF5</f>
        <v>1</v>
      </c>
      <c r="F66" s="8">
        <f>[1]Precerebillin!BG5</f>
        <v>67.023660292073302</v>
      </c>
      <c r="G66" s="6">
        <f>[1]Precerebillin!BH5</f>
        <v>10</v>
      </c>
      <c r="H66" s="7"/>
      <c r="I66" s="36">
        <f>[1]Precerebillin!BJ5</f>
        <v>1.0000000000000013</v>
      </c>
      <c r="J66" s="8">
        <f>[1]Precerebillin!BK5</f>
        <v>2.3801902101946801</v>
      </c>
      <c r="K66" s="6">
        <f>[1]Precerebillin!BL5</f>
        <v>10</v>
      </c>
      <c r="L66" s="7"/>
      <c r="M66" s="36">
        <f>[1]Precerebillin!BN5</f>
        <v>1</v>
      </c>
      <c r="N66" s="9">
        <f>[1]Precerebillin!BO5</f>
        <v>1.7072494463563803</v>
      </c>
      <c r="O66" s="10">
        <f>[1]Precerebillin!AC5</f>
        <v>0</v>
      </c>
      <c r="P66" s="38">
        <f>[1]Precerebillin!AD5</f>
        <v>10</v>
      </c>
      <c r="Q66" s="7"/>
      <c r="R66" s="36">
        <f>[1]Precerebillin!AF5</f>
        <v>0.99999999999999967</v>
      </c>
      <c r="S66" s="8">
        <f>[1]Precerebillin!AG5</f>
        <v>1.2969637678321866</v>
      </c>
      <c r="T66" s="6">
        <f>[1]Precerebillin!AH5</f>
        <v>9</v>
      </c>
      <c r="U66" s="7"/>
      <c r="V66" s="36">
        <f>[1]Precerebillin!AJ5</f>
        <v>1.0000000000000004</v>
      </c>
      <c r="W66" s="8">
        <f>[1]Precerebillin!AK5</f>
        <v>2.0858538218368703</v>
      </c>
      <c r="X66" s="6">
        <f>[1]Precerebillin!AL5</f>
        <v>9</v>
      </c>
      <c r="Y66" s="7"/>
      <c r="Z66" s="36">
        <f>[1]Precerebillin!AN5</f>
        <v>1</v>
      </c>
      <c r="AA66" s="9">
        <f>[1]Precerebillin!AO5</f>
        <v>2.5118116059901938</v>
      </c>
      <c r="AB66" s="10">
        <f>[1]Precerebillin!AP5</f>
        <v>0</v>
      </c>
      <c r="AC66" s="38">
        <f>[1]Precerebillin!AQ5</f>
        <v>10</v>
      </c>
      <c r="AD66" s="7"/>
      <c r="AE66" s="36">
        <f>[1]Precerebillin!AS5</f>
        <v>1</v>
      </c>
      <c r="AF66" s="8">
        <f>[1]Precerebillin!AT5</f>
        <v>67.023660292073302</v>
      </c>
      <c r="AG66" s="6">
        <f>[1]Precerebillin!AU5</f>
        <v>10</v>
      </c>
      <c r="AH66" s="7"/>
      <c r="AI66" s="36">
        <f>[1]Precerebillin!AW5</f>
        <v>1.0000000000000013</v>
      </c>
      <c r="AJ66" s="8">
        <f>[1]Precerebillin!AX5</f>
        <v>2.3801902101946801</v>
      </c>
      <c r="AK66" s="6">
        <f>[1]Precerebillin!AY5</f>
        <v>10</v>
      </c>
      <c r="AL66" s="7"/>
      <c r="AM66" s="36">
        <f>[1]Precerebillin!BA5</f>
        <v>1</v>
      </c>
      <c r="AN66" s="9">
        <f>[1]Precerebillin!BB5</f>
        <v>1.7072494463563803</v>
      </c>
      <c r="AO66" s="10">
        <f>[1]Precerebillin!P5</f>
        <v>0</v>
      </c>
      <c r="AP66" s="38">
        <f>[1]Precerebillin!Q5</f>
        <v>10</v>
      </c>
      <c r="AQ66" s="7"/>
      <c r="AR66" s="36">
        <f>[1]Precerebillin!S5</f>
        <v>0.99999999999999967</v>
      </c>
      <c r="AS66" s="8">
        <f>[1]Precerebillin!T5</f>
        <v>1.2969637678321866</v>
      </c>
      <c r="AT66" s="6">
        <f>[1]Precerebillin!U5</f>
        <v>9</v>
      </c>
      <c r="AU66" s="7"/>
      <c r="AV66" s="36">
        <f>[1]Precerebillin!W5</f>
        <v>1.0000000000000004</v>
      </c>
      <c r="AW66" s="8">
        <f>[1]Precerebillin!X5</f>
        <v>2.0858538218368703</v>
      </c>
      <c r="AX66" s="6">
        <f>[1]Precerebillin!Y5</f>
        <v>9</v>
      </c>
      <c r="AY66" s="7"/>
      <c r="AZ66" s="36">
        <f>[1]Precerebillin!AA5</f>
        <v>1</v>
      </c>
      <c r="BA66" s="9">
        <f>[1]Precerebillin!AB5</f>
        <v>2.5118116059901938</v>
      </c>
    </row>
    <row r="67" spans="1:53" ht="13.5" customHeight="1" x14ac:dyDescent="0.2">
      <c r="A67" s="69"/>
      <c r="B67" s="5">
        <f>[1]Precerebillin!BC6</f>
        <v>2.5</v>
      </c>
      <c r="C67" s="36">
        <f>[1]Precerebillin!BD6</f>
        <v>9</v>
      </c>
      <c r="D67" s="19">
        <f>[1]Precerebillin!BE6</f>
        <v>1E-4</v>
      </c>
      <c r="E67" s="8">
        <f>[1]Precerebillin!BF6</f>
        <v>1.3122112545919606</v>
      </c>
      <c r="F67" s="8">
        <f>[1]Precerebillin!BG6</f>
        <v>3.6864144749966186</v>
      </c>
      <c r="G67" s="6">
        <f>[1]Precerebillin!BH6</f>
        <v>8</v>
      </c>
      <c r="H67" s="19">
        <f>[1]Precerebillin!BI6</f>
        <v>0.92220000000000002</v>
      </c>
      <c r="I67" s="8">
        <f>[1]Precerebillin!BJ6</f>
        <v>3.4551539651645493</v>
      </c>
      <c r="J67" s="8">
        <f>[1]Precerebillin!BK6</f>
        <v>2.9959881842667029</v>
      </c>
      <c r="K67" s="6">
        <f>[1]Precerebillin!BL6</f>
        <v>10</v>
      </c>
      <c r="L67" s="19">
        <f>[1]Precerebillin!BM6</f>
        <v>0.17599999999999999</v>
      </c>
      <c r="M67" s="8">
        <f>[1]Precerebillin!BN6</f>
        <v>8.1116758383202381</v>
      </c>
      <c r="N67" s="9">
        <f>[1]Precerebillin!BO6</f>
        <v>2.666916659483396</v>
      </c>
      <c r="O67" s="5">
        <f>[1]Precerebillin!AC6</f>
        <v>3.125</v>
      </c>
      <c r="P67" s="36">
        <f>[1]Precerebillin!AD6</f>
        <v>10</v>
      </c>
      <c r="Q67" s="19">
        <f>[1]Precerebillin!AE6</f>
        <v>4.0000000000000002E-4</v>
      </c>
      <c r="R67" s="8">
        <f>[1]Precerebillin!AF6</f>
        <v>-3.3326427357036539</v>
      </c>
      <c r="S67" s="8">
        <f>[1]Precerebillin!AG6</f>
        <v>2.3914433906354025</v>
      </c>
      <c r="T67" s="6">
        <f>[1]Precerebillin!AH6</f>
        <v>10</v>
      </c>
      <c r="U67" s="19">
        <f>[1]Precerebillin!AI6</f>
        <v>6.9999999999999999E-4</v>
      </c>
      <c r="V67" s="8">
        <f>[1]Precerebillin!AJ6</f>
        <v>-1.1195266634727583</v>
      </c>
      <c r="W67" s="8">
        <f>[1]Precerebillin!AK6</f>
        <v>3.1070482069736465</v>
      </c>
      <c r="X67" s="6">
        <f>[1]Precerebillin!AL6</f>
        <v>10</v>
      </c>
      <c r="Y67" s="19">
        <f>[1]Precerebillin!AM6</f>
        <v>0.42299999999999999</v>
      </c>
      <c r="Z67" s="8">
        <f>[1]Precerebillin!AN6</f>
        <v>-1.9392765033195456</v>
      </c>
      <c r="AA67" s="9">
        <f>[1]Precerebillin!AO6</f>
        <v>2.1602376039518805</v>
      </c>
      <c r="AB67" s="5">
        <f>[1]Precerebillin!AP6</f>
        <v>1.5625</v>
      </c>
      <c r="AC67" s="36">
        <f>[1]Precerebillin!AQ6</f>
        <v>10</v>
      </c>
      <c r="AD67" s="19">
        <f>[1]Precerebillin!AR6</f>
        <v>1E-4</v>
      </c>
      <c r="AE67" s="8">
        <f>[1]Precerebillin!AS6</f>
        <v>1.2362752609209511</v>
      </c>
      <c r="AF67" s="8">
        <f>[1]Precerebillin!AT6</f>
        <v>1.9875611826226456</v>
      </c>
      <c r="AG67" s="6">
        <f>[1]Precerebillin!AU6</f>
        <v>10</v>
      </c>
      <c r="AH67" s="19">
        <f>[1]Precerebillin!AV6</f>
        <v>0.40089999999999998</v>
      </c>
      <c r="AI67" s="8">
        <f>[1]Precerebillin!AW6</f>
        <v>3.2640579399537839</v>
      </c>
      <c r="AJ67" s="8">
        <f>[1]Precerebillin!AX6</f>
        <v>2.1041160531653182</v>
      </c>
      <c r="AK67" s="6">
        <f>[1]Precerebillin!AY6</f>
        <v>10</v>
      </c>
      <c r="AL67" s="19">
        <f>[1]Precerebillin!AZ6</f>
        <v>0.99980000000000002</v>
      </c>
      <c r="AM67" s="8">
        <f>[1]Precerebillin!BA6</f>
        <v>5.64510337363477</v>
      </c>
      <c r="AN67" s="9">
        <f>[1]Precerebillin!BB6</f>
        <v>2.5102854009733133</v>
      </c>
      <c r="AO67" s="5">
        <f>[1]Precerebillin!P6</f>
        <v>0.125</v>
      </c>
      <c r="AP67" s="36">
        <f>[1]Precerebillin!Q6</f>
        <v>10</v>
      </c>
      <c r="AQ67" s="19">
        <f>[1]Precerebillin!R6</f>
        <v>0.37990000000000002</v>
      </c>
      <c r="AR67" s="8">
        <f>[1]Precerebillin!S6</f>
        <v>-2.3332377696972157</v>
      </c>
      <c r="AS67" s="8">
        <f>[1]Precerebillin!T6</f>
        <v>3.4404389651075133</v>
      </c>
      <c r="AT67" s="6">
        <f>[1]Precerebillin!U6</f>
        <v>9</v>
      </c>
      <c r="AU67" s="19">
        <f>[1]Precerebillin!V6</f>
        <v>9.7999999999999997E-3</v>
      </c>
      <c r="AV67" s="8">
        <f>[1]Precerebillin!W6</f>
        <v>1.3649885873934064</v>
      </c>
      <c r="AW67" s="8">
        <f>[1]Precerebillin!X6</f>
        <v>2.3545488179864105</v>
      </c>
      <c r="AX67" s="6">
        <f>[1]Precerebillin!Y6</f>
        <v>9</v>
      </c>
      <c r="AY67" s="19">
        <f>[1]Precerebillin!Z6</f>
        <v>0.1867</v>
      </c>
      <c r="AZ67" s="8">
        <f>[1]Precerebillin!AA6</f>
        <v>4.2465648927592436</v>
      </c>
      <c r="BA67" s="9">
        <f>[1]Precerebillin!AB6</f>
        <v>2.6808380143386494</v>
      </c>
    </row>
    <row r="68" spans="1:53" x14ac:dyDescent="0.2">
      <c r="A68" s="69"/>
      <c r="B68" s="10">
        <f>[1]Precerebillin!BC7</f>
        <v>5</v>
      </c>
      <c r="C68" s="36">
        <f>[1]Precerebillin!BD7</f>
        <v>8</v>
      </c>
      <c r="D68" s="19">
        <f>[1]Precerebillin!BE7</f>
        <v>1.8200000000000001E-2</v>
      </c>
      <c r="E68" s="8">
        <f>[1]Precerebillin!BF7</f>
        <v>2.8586486912790079</v>
      </c>
      <c r="F68" s="8">
        <f>[1]Precerebillin!BG7</f>
        <v>2.2963092318437179</v>
      </c>
      <c r="G68" s="6">
        <f>[1]Precerebillin!BH7</f>
        <v>10</v>
      </c>
      <c r="H68" s="19">
        <f>[1]Precerebillin!BI7</f>
        <v>0.997</v>
      </c>
      <c r="I68" s="8">
        <f>[1]Precerebillin!BJ7</f>
        <v>-1.3277651583824361</v>
      </c>
      <c r="J68" s="8">
        <f>[1]Precerebillin!BK7</f>
        <v>2.7563125240670594</v>
      </c>
      <c r="K68" s="6">
        <f>[1]Precerebillin!BL7</f>
        <v>10</v>
      </c>
      <c r="L68" s="19">
        <f>[1]Precerebillin!BM7</f>
        <v>0.53269999999999995</v>
      </c>
      <c r="M68" s="8">
        <f>[1]Precerebillin!BN7</f>
        <v>14.777530911890363</v>
      </c>
      <c r="N68" s="9">
        <f>[1]Precerebillin!BO7</f>
        <v>1.7299583196331096</v>
      </c>
      <c r="O68" s="10">
        <f>[1]Precerebillin!AC7</f>
        <v>6.25</v>
      </c>
      <c r="P68" s="36">
        <f>[1]Precerebillin!AD7</f>
        <v>8</v>
      </c>
      <c r="Q68" s="19">
        <f>[1]Precerebillin!AE7</f>
        <v>3.73E-2</v>
      </c>
      <c r="R68" s="8">
        <f>[1]Precerebillin!AF7</f>
        <v>-2.1394648846632611</v>
      </c>
      <c r="S68" s="8">
        <f>[1]Precerebillin!AG7</f>
        <v>2.4526479680001234</v>
      </c>
      <c r="T68" s="6">
        <f>[1]Precerebillin!AH7</f>
        <v>9</v>
      </c>
      <c r="U68" s="19">
        <f>[1]Precerebillin!AI7</f>
        <v>1.0800000000000001E-2</v>
      </c>
      <c r="V68" s="8">
        <f>[1]Precerebillin!AJ7</f>
        <v>-2.0123606563477638</v>
      </c>
      <c r="W68" s="8">
        <f>[1]Precerebillin!AK7</f>
        <v>7.5320789687492091</v>
      </c>
      <c r="X68" s="6">
        <f>[1]Precerebillin!AL7</f>
        <v>10</v>
      </c>
      <c r="Y68" s="19">
        <f>[1]Precerebillin!AM7</f>
        <v>2.9999999999999997E-4</v>
      </c>
      <c r="Z68" s="8">
        <f>[1]Precerebillin!AN7</f>
        <v>-2.138874526737744</v>
      </c>
      <c r="AA68" s="9">
        <f>[1]Precerebillin!AO7</f>
        <v>3.6887205293672469</v>
      </c>
      <c r="AB68" s="10">
        <f>[1]Precerebillin!AP7</f>
        <v>3.125</v>
      </c>
      <c r="AC68" s="36">
        <f>[1]Precerebillin!AQ7</f>
        <v>10</v>
      </c>
      <c r="AD68" s="19">
        <f>[1]Precerebillin!AR7</f>
        <v>1E-4</v>
      </c>
      <c r="AE68" s="8">
        <f>[1]Precerebillin!AS7</f>
        <v>2.2830052170689457</v>
      </c>
      <c r="AF68" s="8">
        <f>[1]Precerebillin!AT7</f>
        <v>1.9614190426489693</v>
      </c>
      <c r="AG68" s="6">
        <f>[1]Precerebillin!AU7</f>
        <v>10</v>
      </c>
      <c r="AH68" s="19">
        <f>[1]Precerebillin!AV7</f>
        <v>3.5700000000000003E-2</v>
      </c>
      <c r="AI68" s="8">
        <f>[1]Precerebillin!AW7</f>
        <v>2.4130375681141514</v>
      </c>
      <c r="AJ68" s="8">
        <f>[1]Precerebillin!AX7</f>
        <v>2.481215577365083</v>
      </c>
      <c r="AK68" s="6">
        <f>[1]Precerebillin!AY7</f>
        <v>10</v>
      </c>
      <c r="AL68" s="19">
        <f>[1]Precerebillin!AZ7</f>
        <v>0.99629999999999996</v>
      </c>
      <c r="AM68" s="8">
        <f>[1]Precerebillin!BA7</f>
        <v>2.0810813093810769</v>
      </c>
      <c r="AN68" s="9">
        <f>[1]Precerebillin!BB7</f>
        <v>2.1738030832648487</v>
      </c>
      <c r="AO68" s="10">
        <f>[1]Precerebillin!P7</f>
        <v>0.25</v>
      </c>
      <c r="AP68" s="36">
        <f>[1]Precerebillin!Q7</f>
        <v>7</v>
      </c>
      <c r="AQ68" s="19">
        <f>[1]Precerebillin!R7</f>
        <v>3.6299999999999999E-2</v>
      </c>
      <c r="AR68" s="8">
        <f>[1]Precerebillin!S7</f>
        <v>-4.2541094244368836</v>
      </c>
      <c r="AS68" s="8">
        <f>[1]Precerebillin!T7</f>
        <v>2.2479265672482827</v>
      </c>
      <c r="AT68" s="6">
        <f>[1]Precerebillin!U7</f>
        <v>10</v>
      </c>
      <c r="AU68" s="19">
        <f>[1]Precerebillin!V7</f>
        <v>0.29149999999999998</v>
      </c>
      <c r="AV68" s="8">
        <f>[1]Precerebillin!W7</f>
        <v>-2.9517193486439361</v>
      </c>
      <c r="AW68" s="8">
        <f>[1]Precerebillin!X7</f>
        <v>2.1411584341608463</v>
      </c>
      <c r="AX68" s="6">
        <f>[1]Precerebillin!Y7</f>
        <v>8</v>
      </c>
      <c r="AY68" s="19">
        <f>[1]Precerebillin!Z7</f>
        <v>0.99939999999999996</v>
      </c>
      <c r="AZ68" s="8">
        <f>[1]Precerebillin!AA7</f>
        <v>-1.3273221072517345</v>
      </c>
      <c r="BA68" s="9">
        <f>[1]Precerebillin!AB7</f>
        <v>1.8130037079112418</v>
      </c>
    </row>
    <row r="69" spans="1:53" x14ac:dyDescent="0.2">
      <c r="A69" s="69"/>
      <c r="B69" s="10">
        <f>[1]Precerebillin!BC8</f>
        <v>10</v>
      </c>
      <c r="C69" s="36">
        <f>[1]Precerebillin!BD8</f>
        <v>10</v>
      </c>
      <c r="D69" s="19">
        <f>[1]Precerebillin!BE8</f>
        <v>1E-4</v>
      </c>
      <c r="E69" s="8">
        <f>[1]Precerebillin!BF8</f>
        <v>1.3758729503214258</v>
      </c>
      <c r="F69" s="8">
        <f>[1]Precerebillin!BG8</f>
        <v>3.2595408728588615</v>
      </c>
      <c r="G69" s="6">
        <f>[1]Precerebillin!BH8</f>
        <v>10</v>
      </c>
      <c r="H69" s="19">
        <f>[1]Precerebillin!BI8</f>
        <v>0.99960000000000004</v>
      </c>
      <c r="I69" s="8">
        <f>[1]Precerebillin!BJ8</f>
        <v>2.3085708350336769</v>
      </c>
      <c r="J69" s="8">
        <f>[1]Precerebillin!BK8</f>
        <v>2.6134001664420761</v>
      </c>
      <c r="K69" s="6">
        <f>[1]Precerebillin!BL8</f>
        <v>10</v>
      </c>
      <c r="L69" s="19">
        <f>[1]Precerebillin!BM8</f>
        <v>0.99980000000000002</v>
      </c>
      <c r="M69" s="8">
        <f>[1]Precerebillin!BN8</f>
        <v>1.1284428329946603</v>
      </c>
      <c r="N69" s="9">
        <f>[1]Precerebillin!BO8</f>
        <v>2.6717461368402629</v>
      </c>
      <c r="O69" s="10">
        <f>[1]Precerebillin!AC8</f>
        <v>12.5</v>
      </c>
      <c r="P69" s="36">
        <f>[1]Precerebillin!AD8</f>
        <v>10</v>
      </c>
      <c r="Q69" s="19">
        <f>[1]Precerebillin!AE8</f>
        <v>0.84279999999999999</v>
      </c>
      <c r="R69" s="8">
        <f>[1]Precerebillin!AF8</f>
        <v>-1.6237542855185578</v>
      </c>
      <c r="S69" s="8">
        <f>[1]Precerebillin!AG8</f>
        <v>1.8252495154722053</v>
      </c>
      <c r="T69" s="6">
        <f>[1]Precerebillin!AH8</f>
        <v>8</v>
      </c>
      <c r="U69" s="19">
        <f>[1]Precerebillin!AI8</f>
        <v>1.3899999999999999E-2</v>
      </c>
      <c r="V69" s="8">
        <f>[1]Precerebillin!AJ8</f>
        <v>2.53859064981771</v>
      </c>
      <c r="W69" s="8">
        <f>[1]Precerebillin!AK8</f>
        <v>2.0553204851223712</v>
      </c>
      <c r="X69" s="6">
        <f>[1]Precerebillin!AL8</f>
        <v>10</v>
      </c>
      <c r="Y69" s="19">
        <f>[1]Precerebillin!AM8</f>
        <v>3.3E-3</v>
      </c>
      <c r="Z69" s="8">
        <f>[1]Precerebillin!AN8</f>
        <v>1.890998407267088</v>
      </c>
      <c r="AA69" s="9">
        <f>[1]Precerebillin!AO8</f>
        <v>3.4710537730381601</v>
      </c>
      <c r="AB69" s="10">
        <f>[1]Precerebillin!AP8</f>
        <v>6.25</v>
      </c>
      <c r="AC69" s="36">
        <f>[1]Precerebillin!AQ8</f>
        <v>10</v>
      </c>
      <c r="AD69" s="19">
        <f>[1]Precerebillin!AR8</f>
        <v>1E-4</v>
      </c>
      <c r="AE69" s="8">
        <f>[1]Precerebillin!AS8</f>
        <v>1.104709213285417</v>
      </c>
      <c r="AF69" s="8">
        <f>[1]Precerebillin!AT8</f>
        <v>2.2011257637548676</v>
      </c>
      <c r="AG69" s="6">
        <f>[1]Precerebillin!AU8</f>
        <v>10</v>
      </c>
      <c r="AH69" s="19">
        <f>[1]Precerebillin!AV8</f>
        <v>0.93400000000000005</v>
      </c>
      <c r="AI69" s="8">
        <f>[1]Precerebillin!AW8</f>
        <v>1.3899182198423388</v>
      </c>
      <c r="AJ69" s="8">
        <f>[1]Precerebillin!AX8</f>
        <v>2.1471707849618253</v>
      </c>
      <c r="AK69" s="6">
        <f>[1]Precerebillin!AY8</f>
        <v>10</v>
      </c>
      <c r="AL69" s="19">
        <f>[1]Precerebillin!AZ8</f>
        <v>0.90010000000000001</v>
      </c>
      <c r="AM69" s="8">
        <f>[1]Precerebillin!BA8</f>
        <v>6.8875935067112266</v>
      </c>
      <c r="AN69" s="9">
        <f>[1]Precerebillin!BB8</f>
        <v>2.082184524112757</v>
      </c>
      <c r="AO69" s="10">
        <f>[1]Precerebillin!P8</f>
        <v>0.5</v>
      </c>
      <c r="AP69" s="36">
        <f>[1]Precerebillin!Q8</f>
        <v>10</v>
      </c>
      <c r="AQ69" s="19">
        <f>[1]Precerebillin!R8</f>
        <v>5.1700000000000003E-2</v>
      </c>
      <c r="AR69" s="8">
        <f>[1]Precerebillin!S8</f>
        <v>-2.2762620691756457</v>
      </c>
      <c r="AS69" s="8">
        <f>[1]Precerebillin!T8</f>
        <v>2.4043848783580049</v>
      </c>
      <c r="AT69" s="6">
        <f>[1]Precerebillin!U8</f>
        <v>9</v>
      </c>
      <c r="AU69" s="19">
        <f>[1]Precerebillin!V8</f>
        <v>0.27079999999999999</v>
      </c>
      <c r="AV69" s="8">
        <f>[1]Precerebillin!W8</f>
        <v>1.3314174324924604</v>
      </c>
      <c r="AW69" s="8">
        <f>[1]Precerebillin!X8</f>
        <v>2.1903102609367013</v>
      </c>
      <c r="AX69" s="6">
        <f>[1]Precerebillin!Y8</f>
        <v>9</v>
      </c>
      <c r="AY69" s="19">
        <f>[1]Precerebillin!Z8</f>
        <v>9.1999999999999998E-3</v>
      </c>
      <c r="AZ69" s="8">
        <f>[1]Precerebillin!AA8</f>
        <v>2.2443478510305628</v>
      </c>
      <c r="BA69" s="9">
        <f>[1]Precerebillin!AB8</f>
        <v>3.2995442041627396</v>
      </c>
    </row>
    <row r="70" spans="1:53" x14ac:dyDescent="0.2">
      <c r="A70" s="69"/>
      <c r="B70" s="10">
        <f>[1]Precerebillin!BC9</f>
        <v>20</v>
      </c>
      <c r="C70" s="36">
        <f>[1]Precerebillin!BD9</f>
        <v>10</v>
      </c>
      <c r="D70" s="19">
        <f>[1]Precerebillin!BE9</f>
        <v>3.2000000000000002E-3</v>
      </c>
      <c r="E70" s="8">
        <f>[1]Precerebillin!BF9</f>
        <v>1.7278763748005532</v>
      </c>
      <c r="F70" s="8">
        <f>[1]Precerebillin!BG9</f>
        <v>3.0225267300606089</v>
      </c>
      <c r="G70" s="6">
        <f>[1]Precerebillin!BH9</f>
        <v>10</v>
      </c>
      <c r="H70" s="19">
        <f>[1]Precerebillin!BI9</f>
        <v>0.99939999999999996</v>
      </c>
      <c r="I70" s="8">
        <f>[1]Precerebillin!BJ9</f>
        <v>1.2956415740795908</v>
      </c>
      <c r="J70" s="8">
        <f>[1]Precerebillin!BK9</f>
        <v>1.8757048424340685</v>
      </c>
      <c r="K70" s="6">
        <f>[1]Precerebillin!BL9</f>
        <v>10</v>
      </c>
      <c r="L70" s="19">
        <f>[1]Precerebillin!BM9</f>
        <v>0.99709999999999999</v>
      </c>
      <c r="M70" s="8">
        <f>[1]Precerebillin!BN9</f>
        <v>1.6293915520391062</v>
      </c>
      <c r="N70" s="9">
        <f>[1]Precerebillin!BO9</f>
        <v>3.2212327577321118</v>
      </c>
      <c r="O70" s="10">
        <f>[1]Precerebillin!AC9</f>
        <v>25</v>
      </c>
      <c r="P70" s="36">
        <f>[1]Precerebillin!AD9</f>
        <v>9</v>
      </c>
      <c r="Q70" s="19">
        <f>[1]Precerebillin!AE9</f>
        <v>3.7499999999999999E-2</v>
      </c>
      <c r="R70" s="8">
        <f>[1]Precerebillin!AF9</f>
        <v>-3.3967337732770577</v>
      </c>
      <c r="S70" s="8">
        <f>[1]Precerebillin!AG9</f>
        <v>1.8167320437703658</v>
      </c>
      <c r="T70" s="6">
        <f>[1]Precerebillin!AH9</f>
        <v>8</v>
      </c>
      <c r="U70" s="19">
        <f>[1]Precerebillin!AI9</f>
        <v>0.36699999999999999</v>
      </c>
      <c r="V70" s="8">
        <f>[1]Precerebillin!AJ9</f>
        <v>1.7319065784599834</v>
      </c>
      <c r="W70" s="8">
        <f>[1]Precerebillin!AK9</f>
        <v>2.4234850744558516</v>
      </c>
      <c r="X70" s="6">
        <f>[1]Precerebillin!AL9</f>
        <v>9</v>
      </c>
      <c r="Y70" s="19">
        <f>[1]Precerebillin!AM9</f>
        <v>7.9500000000000001E-2</v>
      </c>
      <c r="Z70" s="8">
        <f>[1]Precerebillin!AN9</f>
        <v>-2.1069925093520485</v>
      </c>
      <c r="AA70" s="9">
        <f>[1]Precerebillin!AO9</f>
        <v>2.2807292198933844</v>
      </c>
      <c r="AB70" s="10">
        <f>[1]Precerebillin!AP9</f>
        <v>12.5</v>
      </c>
      <c r="AC70" s="36">
        <f>[1]Precerebillin!AQ9</f>
        <v>10</v>
      </c>
      <c r="AD70" s="19">
        <f>[1]Precerebillin!AR9</f>
        <v>1E-4</v>
      </c>
      <c r="AE70" s="8">
        <f>[1]Precerebillin!AS9</f>
        <v>1.6395879967805429</v>
      </c>
      <c r="AF70" s="8">
        <f>[1]Precerebillin!AT9</f>
        <v>3.1073853031280274</v>
      </c>
      <c r="AG70" s="6">
        <f>[1]Precerebillin!AU9</f>
        <v>10</v>
      </c>
      <c r="AH70" s="19">
        <f>[1]Precerebillin!AV9</f>
        <v>0.57250000000000001</v>
      </c>
      <c r="AI70" s="8">
        <f>[1]Precerebillin!AW9</f>
        <v>2.1028316193206802</v>
      </c>
      <c r="AJ70" s="8">
        <f>[1]Precerebillin!AX9</f>
        <v>2.5257277297124743</v>
      </c>
      <c r="AK70" s="6">
        <f>[1]Precerebillin!AY9</f>
        <v>10</v>
      </c>
      <c r="AL70" s="19">
        <f>[1]Precerebillin!AZ9</f>
        <v>0.99939999999999996</v>
      </c>
      <c r="AM70" s="8">
        <f>[1]Precerebillin!BA9</f>
        <v>7.7992388457779258</v>
      </c>
      <c r="AN70" s="9">
        <f>[1]Precerebillin!BB9</f>
        <v>1.5966514223435122</v>
      </c>
      <c r="AO70" s="10">
        <f>[1]Precerebillin!P9</f>
        <v>1</v>
      </c>
      <c r="AP70" s="36">
        <f>[1]Precerebillin!Q9</f>
        <v>10</v>
      </c>
      <c r="AQ70" s="19">
        <f>[1]Precerebillin!R9</f>
        <v>0.32719999999999999</v>
      </c>
      <c r="AR70" s="8">
        <f>[1]Precerebillin!S9</f>
        <v>1.5819452163759944</v>
      </c>
      <c r="AS70" s="8">
        <f>[1]Precerebillin!T9</f>
        <v>1.9343498496794542</v>
      </c>
      <c r="AT70" s="6">
        <f>[1]Precerebillin!U9</f>
        <v>10</v>
      </c>
      <c r="AU70" s="19">
        <f>[1]Precerebillin!V9</f>
        <v>0.99660000000000004</v>
      </c>
      <c r="AV70" s="8">
        <f>[1]Precerebillin!W9</f>
        <v>1.0255831359203957</v>
      </c>
      <c r="AW70" s="8">
        <f>[1]Precerebillin!X9</f>
        <v>2.5177914974925257</v>
      </c>
      <c r="AX70" s="6">
        <f>[1]Precerebillin!Y9</f>
        <v>10</v>
      </c>
      <c r="AY70" s="19">
        <f>[1]Precerebillin!Z9</f>
        <v>0.87990000000000002</v>
      </c>
      <c r="AZ70" s="8">
        <f>[1]Precerebillin!AA9</f>
        <v>3.1780639341555288</v>
      </c>
      <c r="BA70" s="9">
        <f>[1]Precerebillin!AB9</f>
        <v>2.9127284162097697</v>
      </c>
    </row>
    <row r="71" spans="1:53" ht="15" thickBot="1" x14ac:dyDescent="0.25">
      <c r="A71" s="70"/>
      <c r="B71" s="11"/>
      <c r="C71" s="41"/>
      <c r="D71" s="13"/>
      <c r="E71" s="14"/>
      <c r="F71" s="14"/>
      <c r="G71" s="12"/>
      <c r="H71" s="13"/>
      <c r="I71" s="14"/>
      <c r="J71" s="14"/>
      <c r="K71" s="12"/>
      <c r="L71" s="13"/>
      <c r="M71" s="14"/>
      <c r="N71" s="15"/>
      <c r="O71" s="11">
        <f>[1]Precerebillin!AC10</f>
        <v>50</v>
      </c>
      <c r="P71" s="41">
        <f>[1]Precerebillin!AD10</f>
        <v>9</v>
      </c>
      <c r="Q71" s="13">
        <f>[1]Precerebillin!AE10</f>
        <v>0.6028</v>
      </c>
      <c r="R71" s="14">
        <f>[1]Precerebillin!AF10</f>
        <v>-1.8461483896285475</v>
      </c>
      <c r="S71" s="14">
        <f>[1]Precerebillin!AG10</f>
        <v>2.203985767696107</v>
      </c>
      <c r="T71" s="12">
        <f>[1]Precerebillin!AH10</f>
        <v>10</v>
      </c>
      <c r="U71" s="13">
        <f>[1]Precerebillin!AI10</f>
        <v>0.1469</v>
      </c>
      <c r="V71" s="14">
        <f>[1]Precerebillin!AJ10</f>
        <v>-1.3719445966557937</v>
      </c>
      <c r="W71" s="14">
        <f>[1]Precerebillin!AK10</f>
        <v>3.3469067424440029</v>
      </c>
      <c r="X71" s="12">
        <f>[1]Precerebillin!AL10</f>
        <v>10</v>
      </c>
      <c r="Y71" s="13">
        <f>[1]Precerebillin!AM10</f>
        <v>2.2000000000000001E-3</v>
      </c>
      <c r="Z71" s="14">
        <f>[1]Precerebillin!AN10</f>
        <v>-1.1432850787418982</v>
      </c>
      <c r="AA71" s="15">
        <f>[1]Precerebillin!AO10</f>
        <v>2.0027812847121829</v>
      </c>
      <c r="AB71" s="11">
        <f>[1]Precerebillin!AP10</f>
        <v>25</v>
      </c>
      <c r="AC71" s="41">
        <f>[1]Precerebillin!AQ10</f>
        <v>10</v>
      </c>
      <c r="AD71" s="13">
        <f>[1]Precerebillin!AR10</f>
        <v>1.6999999999999999E-3</v>
      </c>
      <c r="AE71" s="14">
        <f>[1]Precerebillin!AS10</f>
        <v>-1.2454496223588232</v>
      </c>
      <c r="AF71" s="14">
        <f>[1]Precerebillin!AT10</f>
        <v>2.2394024587967176</v>
      </c>
      <c r="AG71" s="12">
        <f>[1]Precerebillin!AU10</f>
        <v>10</v>
      </c>
      <c r="AH71" s="13">
        <f>[1]Precerebillin!AV10</f>
        <v>0.59399999999999997</v>
      </c>
      <c r="AI71" s="14">
        <f>[1]Precerebillin!AW10</f>
        <v>1.6923171932005816</v>
      </c>
      <c r="AJ71" s="14">
        <f>[1]Precerebillin!AX10</f>
        <v>1.9820575799122149</v>
      </c>
      <c r="AK71" s="12">
        <f>[1]Precerebillin!AY10</f>
        <v>10</v>
      </c>
      <c r="AL71" s="13">
        <f>[1]Precerebillin!AZ10</f>
        <v>0.64629999999999999</v>
      </c>
      <c r="AM71" s="14">
        <f>[1]Precerebillin!BA10</f>
        <v>10.40132620858609</v>
      </c>
      <c r="AN71" s="15">
        <f>[1]Precerebillin!BB10</f>
        <v>2.3290209276796605</v>
      </c>
      <c r="AO71" s="11">
        <f>[1]Precerebillin!P10</f>
        <v>2</v>
      </c>
      <c r="AP71" s="41">
        <f>[1]Precerebillin!Q10</f>
        <v>10</v>
      </c>
      <c r="AQ71" s="13">
        <f>[1]Precerebillin!R10</f>
        <v>3.8399999999999997E-2</v>
      </c>
      <c r="AR71" s="14">
        <f>[1]Precerebillin!S10</f>
        <v>3.2108744425850362</v>
      </c>
      <c r="AS71" s="14">
        <f>[1]Precerebillin!T10</f>
        <v>2.9215025780285413</v>
      </c>
      <c r="AT71" s="12">
        <f>[1]Precerebillin!U10</f>
        <v>10</v>
      </c>
      <c r="AU71" s="13">
        <f>[1]Precerebillin!V10</f>
        <v>0.18679999999999999</v>
      </c>
      <c r="AV71" s="14">
        <f>[1]Precerebillin!W10</f>
        <v>1.8269592362924667</v>
      </c>
      <c r="AW71" s="14">
        <f>[1]Precerebillin!X10</f>
        <v>3.1465648177831795</v>
      </c>
      <c r="AX71" s="12">
        <f>[1]Precerebillin!Y10</f>
        <v>9</v>
      </c>
      <c r="AY71" s="13">
        <f>[1]Precerebillin!Z10</f>
        <v>0.83540000000000003</v>
      </c>
      <c r="AZ71" s="14">
        <f>[1]Precerebillin!AA10</f>
        <v>7.3388578619281217</v>
      </c>
      <c r="BA71" s="15">
        <f>[1]Precerebillin!AB10</f>
        <v>1.8603221747317524</v>
      </c>
    </row>
    <row r="72" spans="1:53" x14ac:dyDescent="0.2">
      <c r="A72" s="68" t="s">
        <v>19</v>
      </c>
      <c r="B72" s="27" t="s">
        <v>32</v>
      </c>
      <c r="C72" s="65" t="str">
        <f>AC72</f>
        <v>F(9,87)=</v>
      </c>
      <c r="D72" s="65"/>
      <c r="E72" s="62">
        <f>AE72</f>
        <v>0.77547658560569632</v>
      </c>
      <c r="F72" s="63"/>
      <c r="G72" s="64" t="str">
        <f>AG72</f>
        <v>F(9,87)=</v>
      </c>
      <c r="H72" s="65"/>
      <c r="I72" s="62">
        <f>AI72</f>
        <v>2.1241557826288786</v>
      </c>
      <c r="J72" s="63"/>
      <c r="K72" s="64" t="str">
        <f>AK72</f>
        <v>F(9,90)=</v>
      </c>
      <c r="L72" s="65"/>
      <c r="M72" s="62">
        <f>AM72</f>
        <v>8.9039822727539342</v>
      </c>
      <c r="N72" s="66"/>
      <c r="O72" s="28" t="s">
        <v>32</v>
      </c>
      <c r="P72" s="65"/>
      <c r="Q72" s="65" t="str">
        <f>AP72</f>
        <v>F(10,95)=</v>
      </c>
      <c r="R72" s="62">
        <f>AR72</f>
        <v>7.0895819639918205</v>
      </c>
      <c r="S72" s="63"/>
      <c r="T72" s="64" t="str">
        <f>AT72</f>
        <v>F(10,93)=</v>
      </c>
      <c r="U72" s="65"/>
      <c r="V72" s="62">
        <f>AV72</f>
        <v>2.4264828563802014</v>
      </c>
      <c r="W72" s="63"/>
      <c r="X72" s="64" t="str">
        <f>AX72</f>
        <v>F(10,95)=</v>
      </c>
      <c r="Y72" s="65"/>
      <c r="Z72" s="62">
        <f>AZ72</f>
        <v>4.4647987063281684</v>
      </c>
      <c r="AA72" s="66"/>
      <c r="AB72" s="28" t="s">
        <v>32</v>
      </c>
      <c r="AC72" s="65" t="str">
        <f>CONCATENATE("F(",[1]SAA!AY62,",",[1]SAA!AY63,")=")</f>
        <v>F(9,87)=</v>
      </c>
      <c r="AD72" s="65"/>
      <c r="AE72" s="62">
        <f>[1]SAA!BA62</f>
        <v>0.77547658560569632</v>
      </c>
      <c r="AF72" s="63"/>
      <c r="AG72" s="64" t="str">
        <f>CONCATENATE("F(",[1]SAA!BI62,",",[1]SAA!BI63,")=")</f>
        <v>F(9,87)=</v>
      </c>
      <c r="AH72" s="65"/>
      <c r="AI72" s="62">
        <f>[1]SAA!BK62</f>
        <v>2.1241557826288786</v>
      </c>
      <c r="AJ72" s="63"/>
      <c r="AK72" s="64" t="str">
        <f>CONCATENATE("F(",[1]SAA!BS62,",",[1]SAA!BS63,")=")</f>
        <v>F(9,90)=</v>
      </c>
      <c r="AL72" s="65"/>
      <c r="AM72" s="62">
        <f>[1]SAA!BU62</f>
        <v>8.9039822727539342</v>
      </c>
      <c r="AN72" s="66"/>
      <c r="AO72" s="28" t="s">
        <v>32</v>
      </c>
      <c r="AP72" s="65" t="str">
        <f>CONCATENATE("F(",[1]SAA!R62,",",[1]SAA!R63,")=")</f>
        <v>F(10,95)=</v>
      </c>
      <c r="AQ72" s="65"/>
      <c r="AR72" s="62">
        <f>[1]SAA!T62</f>
        <v>7.0895819639918205</v>
      </c>
      <c r="AS72" s="63"/>
      <c r="AT72" s="64" t="str">
        <f>CONCATENATE("F(",[1]SAA!AC62,",",[1]SAA!AC63,")=")</f>
        <v>F(10,93)=</v>
      </c>
      <c r="AU72" s="65"/>
      <c r="AV72" s="62">
        <f>[1]SAA!AE62</f>
        <v>2.4264828563802014</v>
      </c>
      <c r="AW72" s="63"/>
      <c r="AX72" s="64" t="str">
        <f>CONCATENATE("F(",[1]SAA!AN62,",",[1]SAA!AN63,")=")</f>
        <v>F(10,95)=</v>
      </c>
      <c r="AY72" s="65"/>
      <c r="AZ72" s="62">
        <f>[1]SAA!AP62</f>
        <v>4.4647987063281684</v>
      </c>
      <c r="BA72" s="66"/>
    </row>
    <row r="73" spans="1:53" x14ac:dyDescent="0.2">
      <c r="A73" s="69"/>
      <c r="B73" s="32" t="s">
        <v>33</v>
      </c>
      <c r="C73" s="76" t="str">
        <f>AC73</f>
        <v>p=</v>
      </c>
      <c r="D73" s="76"/>
      <c r="E73" s="74">
        <f>AE73</f>
        <v>0.63929781490078441</v>
      </c>
      <c r="F73" s="75"/>
      <c r="G73" s="77" t="str">
        <f>AG73</f>
        <v>p=</v>
      </c>
      <c r="H73" s="76"/>
      <c r="I73" s="74">
        <f>AI73</f>
        <v>3.5661775645228926E-2</v>
      </c>
      <c r="J73" s="75"/>
      <c r="K73" s="77" t="str">
        <f>AK73</f>
        <v>p=</v>
      </c>
      <c r="L73" s="76"/>
      <c r="M73" s="74">
        <f>AM73</f>
        <v>1.7493369967930098E-9</v>
      </c>
      <c r="N73" s="78"/>
      <c r="O73" s="32" t="s">
        <v>33</v>
      </c>
      <c r="P73" s="76"/>
      <c r="Q73" s="76" t="str">
        <f>AP73</f>
        <v>p=</v>
      </c>
      <c r="R73" s="74">
        <f>AR73</f>
        <v>3.0709488614175415E-8</v>
      </c>
      <c r="S73" s="75"/>
      <c r="T73" s="77" t="str">
        <f>AT73</f>
        <v>p=</v>
      </c>
      <c r="U73" s="76"/>
      <c r="V73" s="74">
        <f>AV73</f>
        <v>1.2922749425467566E-2</v>
      </c>
      <c r="W73" s="75"/>
      <c r="X73" s="77" t="str">
        <f>AX73</f>
        <v>p=</v>
      </c>
      <c r="Y73" s="76"/>
      <c r="Z73" s="74">
        <f>AZ73</f>
        <v>3.6833639823952518E-5</v>
      </c>
      <c r="AA73" s="78"/>
      <c r="AB73" s="32" t="s">
        <v>33</v>
      </c>
      <c r="AC73" s="76" t="s">
        <v>34</v>
      </c>
      <c r="AD73" s="76"/>
      <c r="AE73" s="74">
        <f>[1]SAA!BB62</f>
        <v>0.63929781490078441</v>
      </c>
      <c r="AF73" s="75"/>
      <c r="AG73" s="77" t="s">
        <v>34</v>
      </c>
      <c r="AH73" s="76"/>
      <c r="AI73" s="74">
        <f>[1]SAA!BL62</f>
        <v>3.5661775645228926E-2</v>
      </c>
      <c r="AJ73" s="75"/>
      <c r="AK73" s="77" t="s">
        <v>34</v>
      </c>
      <c r="AL73" s="76"/>
      <c r="AM73" s="74">
        <f>[1]SAA!BV62</f>
        <v>1.7493369967930098E-9</v>
      </c>
      <c r="AN73" s="78"/>
      <c r="AO73" s="32" t="s">
        <v>33</v>
      </c>
      <c r="AP73" s="76" t="s">
        <v>34</v>
      </c>
      <c r="AQ73" s="76"/>
      <c r="AR73" s="74">
        <f>[1]SAA!U62</f>
        <v>3.0709488614175415E-8</v>
      </c>
      <c r="AS73" s="75"/>
      <c r="AT73" s="77" t="s">
        <v>34</v>
      </c>
      <c r="AU73" s="76"/>
      <c r="AV73" s="74">
        <f>[1]SAA!AF62</f>
        <v>1.2922749425467566E-2</v>
      </c>
      <c r="AW73" s="75"/>
      <c r="AX73" s="77" t="s">
        <v>34</v>
      </c>
      <c r="AY73" s="76"/>
      <c r="AZ73" s="74">
        <f>[1]SAA!AQ62</f>
        <v>3.6833639823952518E-5</v>
      </c>
      <c r="BA73" s="78"/>
    </row>
    <row r="74" spans="1:53" x14ac:dyDescent="0.2">
      <c r="A74" s="69"/>
      <c r="B74" s="10">
        <f>[1]SAA!BC5</f>
        <v>0</v>
      </c>
      <c r="C74" s="38">
        <f>[1]SAA!BD5</f>
        <v>9</v>
      </c>
      <c r="D74" s="7"/>
      <c r="E74" s="36">
        <f>[1]SAA!BF5</f>
        <v>1</v>
      </c>
      <c r="F74" s="8">
        <f>[1]SAA!BG5</f>
        <v>3.7048987905903576</v>
      </c>
      <c r="G74" s="6">
        <f>[1]SAA!BH5</f>
        <v>10</v>
      </c>
      <c r="H74" s="7"/>
      <c r="I74" s="36">
        <f>[1]SAA!BJ5</f>
        <v>1.0000000000000004</v>
      </c>
      <c r="J74" s="8">
        <f>[1]SAA!BK5</f>
        <v>2.0696693550217051</v>
      </c>
      <c r="K74" s="6">
        <f>[1]SAA!BL5</f>
        <v>10</v>
      </c>
      <c r="L74" s="7"/>
      <c r="M74" s="36">
        <f>[1]SAA!BN5</f>
        <v>0.99999999999999989</v>
      </c>
      <c r="N74" s="9">
        <f>[1]SAA!BO5</f>
        <v>1.7675761953468536</v>
      </c>
      <c r="O74" s="10">
        <f>[1]SAA!AC5</f>
        <v>0</v>
      </c>
      <c r="P74" s="38">
        <f>[1]SAA!AD5</f>
        <v>10</v>
      </c>
      <c r="Q74" s="7"/>
      <c r="R74" s="36">
        <f>[1]SAA!AF5</f>
        <v>0.99999999999999978</v>
      </c>
      <c r="S74" s="8">
        <f>[1]SAA!AG5</f>
        <v>1.3416965962559653</v>
      </c>
      <c r="T74" s="6">
        <f>[1]SAA!AH5</f>
        <v>9</v>
      </c>
      <c r="U74" s="7"/>
      <c r="V74" s="36">
        <f>[1]SAA!AJ5</f>
        <v>1</v>
      </c>
      <c r="W74" s="8">
        <f>[1]SAA!AK5</f>
        <v>1.9864519482926095</v>
      </c>
      <c r="X74" s="6">
        <f>[1]SAA!AL5</f>
        <v>9</v>
      </c>
      <c r="Y74" s="7"/>
      <c r="Z74" s="36">
        <f>[1]SAA!AN5</f>
        <v>1</v>
      </c>
      <c r="AA74" s="9">
        <f>[1]SAA!AO5</f>
        <v>2.0954145672419271</v>
      </c>
      <c r="AB74" s="10">
        <f>[1]SAA!AP5</f>
        <v>0</v>
      </c>
      <c r="AC74" s="38">
        <f>[1]SAA!AQ5</f>
        <v>9</v>
      </c>
      <c r="AD74" s="7"/>
      <c r="AE74" s="36">
        <f>[1]SAA!AS5</f>
        <v>1</v>
      </c>
      <c r="AF74" s="8">
        <f>[1]SAA!AT5</f>
        <v>3.7048987905903576</v>
      </c>
      <c r="AG74" s="6">
        <f>[1]SAA!AU5</f>
        <v>10</v>
      </c>
      <c r="AH74" s="7"/>
      <c r="AI74" s="36">
        <f>[1]SAA!AW5</f>
        <v>1.0000000000000004</v>
      </c>
      <c r="AJ74" s="8">
        <f>[1]SAA!AX5</f>
        <v>2.0696693550217051</v>
      </c>
      <c r="AK74" s="6">
        <f>[1]SAA!AY5</f>
        <v>10</v>
      </c>
      <c r="AL74" s="7"/>
      <c r="AM74" s="36">
        <f>[1]SAA!BA5</f>
        <v>0.99999999999999989</v>
      </c>
      <c r="AN74" s="9">
        <f>[1]SAA!BB5</f>
        <v>1.7675761953468536</v>
      </c>
      <c r="AO74" s="10">
        <f>[1]SAA!P5</f>
        <v>0</v>
      </c>
      <c r="AP74" s="38">
        <f>[1]SAA!Q5</f>
        <v>10</v>
      </c>
      <c r="AQ74" s="7"/>
      <c r="AR74" s="36">
        <f>[1]SAA!S5</f>
        <v>0.99999999999999978</v>
      </c>
      <c r="AS74" s="8">
        <f>[1]SAA!T5</f>
        <v>1.3416965962559653</v>
      </c>
      <c r="AT74" s="6">
        <f>[1]SAA!U5</f>
        <v>9</v>
      </c>
      <c r="AU74" s="7"/>
      <c r="AV74" s="36">
        <f>[1]SAA!W5</f>
        <v>1</v>
      </c>
      <c r="AW74" s="8">
        <f>[1]SAA!X5</f>
        <v>1.9864519482926095</v>
      </c>
      <c r="AX74" s="6">
        <f>[1]SAA!Y5</f>
        <v>9</v>
      </c>
      <c r="AY74" s="7"/>
      <c r="AZ74" s="36">
        <f>[1]SAA!AA5</f>
        <v>1</v>
      </c>
      <c r="BA74" s="9">
        <f>[1]SAA!AB5</f>
        <v>2.0954145672419271</v>
      </c>
    </row>
    <row r="75" spans="1:53" x14ac:dyDescent="0.2">
      <c r="A75" s="69"/>
      <c r="B75" s="5">
        <f>[1]SAA!BC6</f>
        <v>2.5</v>
      </c>
      <c r="C75" s="36">
        <f>[1]SAA!BD6</f>
        <v>10</v>
      </c>
      <c r="D75" s="19">
        <f>[1]SAA!BE6</f>
        <v>1E-4</v>
      </c>
      <c r="E75" s="8">
        <f>[1]SAA!BF6</f>
        <v>-1.0656552154763006</v>
      </c>
      <c r="F75" s="8">
        <f>[1]SAA!BG6</f>
        <v>2.5007119361036101</v>
      </c>
      <c r="G75" s="6">
        <f>[1]SAA!BH6</f>
        <v>8</v>
      </c>
      <c r="H75" s="19">
        <f>[1]SAA!BI6</f>
        <v>0.92220000000000002</v>
      </c>
      <c r="I75" s="8">
        <f>[1]SAA!BJ6</f>
        <v>2.8863574980299975</v>
      </c>
      <c r="J75" s="8">
        <f>[1]SAA!BK6</f>
        <v>2.1370086289410017</v>
      </c>
      <c r="K75" s="6">
        <f>[1]SAA!BL6</f>
        <v>10</v>
      </c>
      <c r="L75" s="19">
        <f>[1]SAA!BM6</f>
        <v>0.17599999999999999</v>
      </c>
      <c r="M75" s="8">
        <f>[1]SAA!BN6</f>
        <v>3.6275613157325757</v>
      </c>
      <c r="N75" s="9">
        <f>[1]SAA!BO6</f>
        <v>2.1908645343931812</v>
      </c>
      <c r="O75" s="5">
        <f>[1]SAA!AC6</f>
        <v>3.125</v>
      </c>
      <c r="P75" s="36">
        <f>[1]SAA!AD6</f>
        <v>10</v>
      </c>
      <c r="Q75" s="19">
        <f>[1]SAA!AE6</f>
        <v>4.0000000000000002E-4</v>
      </c>
      <c r="R75" s="8">
        <f>[1]SAA!AF6</f>
        <v>1.2220754284357955</v>
      </c>
      <c r="S75" s="8">
        <f>[1]SAA!AG6</f>
        <v>1.7669392406183955</v>
      </c>
      <c r="T75" s="6">
        <f>[1]SAA!AH6</f>
        <v>10</v>
      </c>
      <c r="U75" s="19">
        <f>[1]SAA!AI6</f>
        <v>6.9999999999999999E-4</v>
      </c>
      <c r="V75" s="8">
        <f>[1]SAA!AJ6</f>
        <v>-1.4688292224581216</v>
      </c>
      <c r="W75" s="8">
        <f>[1]SAA!AK6</f>
        <v>3.3889410094664236</v>
      </c>
      <c r="X75" s="6">
        <f>[1]SAA!AL6</f>
        <v>10</v>
      </c>
      <c r="Y75" s="19">
        <f>[1]SAA!AM6</f>
        <v>0.42299999999999999</v>
      </c>
      <c r="Z75" s="8">
        <f>[1]SAA!AN6</f>
        <v>-1.1075773127337041</v>
      </c>
      <c r="AA75" s="9">
        <f>[1]SAA!AO6</f>
        <v>1.6573646895990923</v>
      </c>
      <c r="AB75" s="5">
        <f>[1]SAA!AP6</f>
        <v>1.5625</v>
      </c>
      <c r="AC75" s="36">
        <f>[1]SAA!AQ6</f>
        <v>10</v>
      </c>
      <c r="AD75" s="19">
        <f>[1]SAA!AR6</f>
        <v>1E-4</v>
      </c>
      <c r="AE75" s="8">
        <f>[1]SAA!AS6</f>
        <v>1.29198793038745</v>
      </c>
      <c r="AF75" s="8">
        <f>[1]SAA!AT6</f>
        <v>1.8689987512223669</v>
      </c>
      <c r="AG75" s="6">
        <f>[1]SAA!AU6</f>
        <v>10</v>
      </c>
      <c r="AH75" s="19">
        <f>[1]SAA!AV6</f>
        <v>0.40089999999999998</v>
      </c>
      <c r="AI75" s="8">
        <f>[1]SAA!AW6</f>
        <v>3.190243771251001</v>
      </c>
      <c r="AJ75" s="8">
        <f>[1]SAA!AX6</f>
        <v>1.8514385432913623</v>
      </c>
      <c r="AK75" s="6">
        <f>[1]SAA!AY6</f>
        <v>10</v>
      </c>
      <c r="AL75" s="19">
        <f>[1]SAA!AZ6</f>
        <v>0.99980000000000002</v>
      </c>
      <c r="AM75" s="8">
        <f>[1]SAA!BA6</f>
        <v>2.9019044156683584</v>
      </c>
      <c r="AN75" s="9">
        <f>[1]SAA!BB6</f>
        <v>1.6430358588374454</v>
      </c>
      <c r="AO75" s="5">
        <f>[1]SAA!P6</f>
        <v>0.125</v>
      </c>
      <c r="AP75" s="36">
        <f>[1]SAA!Q6</f>
        <v>10</v>
      </c>
      <c r="AQ75" s="19">
        <f>[1]SAA!R6</f>
        <v>0.37990000000000002</v>
      </c>
      <c r="AR75" s="8">
        <f>[1]SAA!S6</f>
        <v>1.2751497354918557</v>
      </c>
      <c r="AS75" s="8">
        <f>[1]SAA!T6</f>
        <v>2.166874539404946</v>
      </c>
      <c r="AT75" s="6">
        <f>[1]SAA!U6</f>
        <v>9</v>
      </c>
      <c r="AU75" s="19">
        <f>[1]SAA!V6</f>
        <v>9.7999999999999997E-3</v>
      </c>
      <c r="AV75" s="8">
        <f>[1]SAA!W6</f>
        <v>1.084226870301418</v>
      </c>
      <c r="AW75" s="8">
        <f>[1]SAA!X6</f>
        <v>2.0184127732627779</v>
      </c>
      <c r="AX75" s="6">
        <f>[1]SAA!Y6</f>
        <v>10</v>
      </c>
      <c r="AY75" s="19">
        <f>[1]SAA!Z6</f>
        <v>0.1867</v>
      </c>
      <c r="AZ75" s="8">
        <f>[1]SAA!AA6</f>
        <v>4.2671098746620686</v>
      </c>
      <c r="BA75" s="9">
        <f>[1]SAA!AB6</f>
        <v>2.4023393746278972</v>
      </c>
    </row>
    <row r="76" spans="1:53" x14ac:dyDescent="0.2">
      <c r="A76" s="69"/>
      <c r="B76" s="10">
        <f>[1]SAA!BC7</f>
        <v>5</v>
      </c>
      <c r="C76" s="36">
        <f>[1]SAA!BD7</f>
        <v>8</v>
      </c>
      <c r="D76" s="19">
        <f>[1]SAA!BE7</f>
        <v>1.8200000000000001E-2</v>
      </c>
      <c r="E76" s="8">
        <f>[1]SAA!BF7</f>
        <v>1.8543658794280184</v>
      </c>
      <c r="F76" s="8">
        <f>[1]SAA!BG7</f>
        <v>1.7491841276719509</v>
      </c>
      <c r="G76" s="6">
        <f>[1]SAA!BH7</f>
        <v>10</v>
      </c>
      <c r="H76" s="19">
        <f>[1]SAA!BI7</f>
        <v>0.997</v>
      </c>
      <c r="I76" s="8">
        <f>[1]SAA!BJ7</f>
        <v>-1.248330548901611</v>
      </c>
      <c r="J76" s="8">
        <f>[1]SAA!BK7</f>
        <v>2.5079371674910171</v>
      </c>
      <c r="K76" s="6">
        <f>[1]SAA!BL7</f>
        <v>10</v>
      </c>
      <c r="L76" s="19">
        <f>[1]SAA!BM7</f>
        <v>0.53269999999999995</v>
      </c>
      <c r="M76" s="8">
        <f>[1]SAA!BN7</f>
        <v>7.4144173914039335</v>
      </c>
      <c r="N76" s="9">
        <f>[1]SAA!BO7</f>
        <v>1.4969091204975684</v>
      </c>
      <c r="O76" s="10">
        <f>[1]SAA!AC7</f>
        <v>6.25</v>
      </c>
      <c r="P76" s="36">
        <f>[1]SAA!AD7</f>
        <v>8</v>
      </c>
      <c r="Q76" s="19">
        <f>[1]SAA!AE7</f>
        <v>3.73E-2</v>
      </c>
      <c r="R76" s="8">
        <f>[1]SAA!AF7</f>
        <v>-1.0010402614678549</v>
      </c>
      <c r="S76" s="8">
        <f>[1]SAA!AG7</f>
        <v>1.3294145720834574</v>
      </c>
      <c r="T76" s="6">
        <f>[1]SAA!AH7</f>
        <v>9</v>
      </c>
      <c r="U76" s="19">
        <f>[1]SAA!AI7</f>
        <v>1.0800000000000001E-2</v>
      </c>
      <c r="V76" s="8">
        <f>[1]SAA!AJ7</f>
        <v>-1.3883134504797923</v>
      </c>
      <c r="W76" s="8">
        <f>[1]SAA!AK7</f>
        <v>2.7406769704536229</v>
      </c>
      <c r="X76" s="6">
        <f>[1]SAA!AL7</f>
        <v>10</v>
      </c>
      <c r="Y76" s="19">
        <f>[1]SAA!AM7</f>
        <v>2.9999999999999997E-4</v>
      </c>
      <c r="Z76" s="8">
        <f>[1]SAA!AN7</f>
        <v>1.3815226921309238</v>
      </c>
      <c r="AA76" s="9">
        <f>[1]SAA!AO7</f>
        <v>1.8077862170246339</v>
      </c>
      <c r="AB76" s="10">
        <f>[1]SAA!AP7</f>
        <v>3.125</v>
      </c>
      <c r="AC76" s="36">
        <f>[1]SAA!AQ7</f>
        <v>10</v>
      </c>
      <c r="AD76" s="19">
        <f>[1]SAA!AR7</f>
        <v>1E-4</v>
      </c>
      <c r="AE76" s="8">
        <f>[1]SAA!AS7</f>
        <v>1.3236546372776543</v>
      </c>
      <c r="AF76" s="8">
        <f>[1]SAA!AT7</f>
        <v>1.9269923717254767</v>
      </c>
      <c r="AG76" s="6">
        <f>[1]SAA!AU7</f>
        <v>10</v>
      </c>
      <c r="AH76" s="19">
        <f>[1]SAA!AV7</f>
        <v>3.5700000000000003E-2</v>
      </c>
      <c r="AI76" s="8">
        <f>[1]SAA!AW7</f>
        <v>1.622086074388807</v>
      </c>
      <c r="AJ76" s="8">
        <f>[1]SAA!AX7</f>
        <v>1.9203915752628491</v>
      </c>
      <c r="AK76" s="6">
        <f>[1]SAA!AY7</f>
        <v>10</v>
      </c>
      <c r="AL76" s="19">
        <f>[1]SAA!AZ7</f>
        <v>0.99629999999999996</v>
      </c>
      <c r="AM76" s="8">
        <f>[1]SAA!BA7</f>
        <v>1.4086696611163143</v>
      </c>
      <c r="AN76" s="9">
        <f>[1]SAA!BB7</f>
        <v>1.6914528092085588</v>
      </c>
      <c r="AO76" s="10">
        <f>[1]SAA!P7</f>
        <v>0.25</v>
      </c>
      <c r="AP76" s="36">
        <f>[1]SAA!Q7</f>
        <v>8</v>
      </c>
      <c r="AQ76" s="19">
        <f>[1]SAA!R7</f>
        <v>3.6299999999999999E-2</v>
      </c>
      <c r="AR76" s="8">
        <f>[1]SAA!S7</f>
        <v>-1.711980971798889</v>
      </c>
      <c r="AS76" s="8">
        <f>[1]SAA!T7</f>
        <v>2.7004949174556288</v>
      </c>
      <c r="AT76" s="6">
        <f>[1]SAA!U7</f>
        <v>10</v>
      </c>
      <c r="AU76" s="19">
        <f>[1]SAA!V7</f>
        <v>0.29149999999999998</v>
      </c>
      <c r="AV76" s="8">
        <f>[1]SAA!W7</f>
        <v>-2.0595559703702593</v>
      </c>
      <c r="AW76" s="8">
        <f>[1]SAA!X7</f>
        <v>1.8874616178851029</v>
      </c>
      <c r="AX76" s="6">
        <f>[1]SAA!Y7</f>
        <v>9</v>
      </c>
      <c r="AY76" s="19">
        <f>[1]SAA!Z7</f>
        <v>0.99939999999999996</v>
      </c>
      <c r="AZ76" s="8">
        <f>[1]SAA!AA7</f>
        <v>1.6170153043197231</v>
      </c>
      <c r="BA76" s="9">
        <f>[1]SAA!AB7</f>
        <v>1.91476904771349</v>
      </c>
    </row>
    <row r="77" spans="1:53" x14ac:dyDescent="0.2">
      <c r="A77" s="69"/>
      <c r="B77" s="10">
        <f>[1]SAA!BC8</f>
        <v>10</v>
      </c>
      <c r="C77" s="36">
        <f>[1]SAA!BD8</f>
        <v>10</v>
      </c>
      <c r="D77" s="19">
        <f>[1]SAA!BE8</f>
        <v>1E-4</v>
      </c>
      <c r="E77" s="8">
        <f>[1]SAA!BF8</f>
        <v>1.0836807832193061</v>
      </c>
      <c r="F77" s="8">
        <f>[1]SAA!BG8</f>
        <v>1.784358455897411</v>
      </c>
      <c r="G77" s="6">
        <f>[1]SAA!BH8</f>
        <v>10</v>
      </c>
      <c r="H77" s="19">
        <f>[1]SAA!BI8</f>
        <v>0.99960000000000004</v>
      </c>
      <c r="I77" s="8">
        <f>[1]SAA!BJ8</f>
        <v>1.7088194817794662</v>
      </c>
      <c r="J77" s="8">
        <f>[1]SAA!BK8</f>
        <v>1.9185486732161054</v>
      </c>
      <c r="K77" s="6">
        <f>[1]SAA!BL8</f>
        <v>10</v>
      </c>
      <c r="L77" s="19">
        <f>[1]SAA!BM8</f>
        <v>0.99980000000000002</v>
      </c>
      <c r="M77" s="8">
        <f>[1]SAA!BN8</f>
        <v>1.2417143553198486</v>
      </c>
      <c r="N77" s="9">
        <f>[1]SAA!BO8</f>
        <v>2.231730940446143</v>
      </c>
      <c r="O77" s="10">
        <f>[1]SAA!AC8</f>
        <v>12.5</v>
      </c>
      <c r="P77" s="36">
        <f>[1]SAA!AD8</f>
        <v>10</v>
      </c>
      <c r="Q77" s="19">
        <f>[1]SAA!AE8</f>
        <v>0.84279999999999999</v>
      </c>
      <c r="R77" s="8">
        <f>[1]SAA!AF8</f>
        <v>1.1201303792221338</v>
      </c>
      <c r="S77" s="8">
        <f>[1]SAA!AG8</f>
        <v>1.8862622436977594</v>
      </c>
      <c r="T77" s="6">
        <f>[1]SAA!AH8</f>
        <v>8</v>
      </c>
      <c r="U77" s="19">
        <f>[1]SAA!AI8</f>
        <v>1.3899999999999999E-2</v>
      </c>
      <c r="V77" s="8">
        <f>[1]SAA!AJ8</f>
        <v>1.4896774631227008</v>
      </c>
      <c r="W77" s="8">
        <f>[1]SAA!AK8</f>
        <v>1.7754719135048116</v>
      </c>
      <c r="X77" s="6">
        <f>[1]SAA!AL8</f>
        <v>10</v>
      </c>
      <c r="Y77" s="19">
        <f>[1]SAA!AM8</f>
        <v>3.3E-3</v>
      </c>
      <c r="Z77" s="8">
        <f>[1]SAA!AN8</f>
        <v>2.3673274254421415</v>
      </c>
      <c r="AA77" s="9">
        <f>[1]SAA!AO8</f>
        <v>2.0247817367938734</v>
      </c>
      <c r="AB77" s="10">
        <f>[1]SAA!AP8</f>
        <v>6.25</v>
      </c>
      <c r="AC77" s="36">
        <f>[1]SAA!AQ8</f>
        <v>10</v>
      </c>
      <c r="AD77" s="19">
        <f>[1]SAA!AR8</f>
        <v>1E-4</v>
      </c>
      <c r="AE77" s="8">
        <f>[1]SAA!AS8</f>
        <v>-1.0279290862410577</v>
      </c>
      <c r="AF77" s="8">
        <f>[1]SAA!AT8</f>
        <v>1.581385661040102</v>
      </c>
      <c r="AG77" s="6">
        <f>[1]SAA!AU8</f>
        <v>10</v>
      </c>
      <c r="AH77" s="19">
        <f>[1]SAA!AV8</f>
        <v>0.93400000000000005</v>
      </c>
      <c r="AI77" s="8">
        <f>[1]SAA!AW8</f>
        <v>1.5497118619183434</v>
      </c>
      <c r="AJ77" s="8">
        <f>[1]SAA!AX8</f>
        <v>1.8815858730513297</v>
      </c>
      <c r="AK77" s="6">
        <f>[1]SAA!AY8</f>
        <v>10</v>
      </c>
      <c r="AL77" s="19">
        <f>[1]SAA!AZ8</f>
        <v>0.90010000000000001</v>
      </c>
      <c r="AM77" s="8">
        <f>[1]SAA!BA8</f>
        <v>4.3288985781028577</v>
      </c>
      <c r="AN77" s="9">
        <f>[1]SAA!BB8</f>
        <v>2.4264902671367827</v>
      </c>
      <c r="AO77" s="10">
        <f>[1]SAA!P8</f>
        <v>0.5</v>
      </c>
      <c r="AP77" s="36">
        <f>[1]SAA!Q8</f>
        <v>10</v>
      </c>
      <c r="AQ77" s="19">
        <f>[1]SAA!R8</f>
        <v>5.1700000000000003E-2</v>
      </c>
      <c r="AR77" s="8">
        <f>[1]SAA!S8</f>
        <v>-1.3001397157832502</v>
      </c>
      <c r="AS77" s="8">
        <f>[1]SAA!T8</f>
        <v>2.1721785981243453</v>
      </c>
      <c r="AT77" s="6">
        <f>[1]SAA!U8</f>
        <v>9</v>
      </c>
      <c r="AU77" s="19">
        <f>[1]SAA!V8</f>
        <v>0.27079999999999999</v>
      </c>
      <c r="AV77" s="8">
        <f>[1]SAA!W8</f>
        <v>-1.0499862027207876</v>
      </c>
      <c r="AW77" s="8">
        <f>[1]SAA!X8</f>
        <v>1.5922042986561185</v>
      </c>
      <c r="AX77" s="6">
        <f>[1]SAA!Y8</f>
        <v>9</v>
      </c>
      <c r="AY77" s="19">
        <f>[1]SAA!Z8</f>
        <v>9.1999999999999998E-3</v>
      </c>
      <c r="AZ77" s="8">
        <f>[1]SAA!AA8</f>
        <v>3.8657296355704882</v>
      </c>
      <c r="BA77" s="9">
        <f>[1]SAA!AB8</f>
        <v>2.3941621873509265</v>
      </c>
    </row>
    <row r="78" spans="1:53" x14ac:dyDescent="0.2">
      <c r="A78" s="69"/>
      <c r="B78" s="10">
        <f>[1]SAA!BC9</f>
        <v>20</v>
      </c>
      <c r="C78" s="36">
        <f>[1]SAA!BD9</f>
        <v>10</v>
      </c>
      <c r="D78" s="19">
        <f>[1]SAA!BE9</f>
        <v>3.2000000000000002E-3</v>
      </c>
      <c r="E78" s="8">
        <f>[1]SAA!BF9</f>
        <v>1.2206017742376472</v>
      </c>
      <c r="F78" s="8">
        <f>[1]SAA!BG9</f>
        <v>2.5455992513794299</v>
      </c>
      <c r="G78" s="6">
        <f>[1]SAA!BH9</f>
        <v>10</v>
      </c>
      <c r="H78" s="19">
        <f>[1]SAA!BI9</f>
        <v>0.99939999999999996</v>
      </c>
      <c r="I78" s="8">
        <f>[1]SAA!BJ9</f>
        <v>1.388634256057256</v>
      </c>
      <c r="J78" s="8">
        <f>[1]SAA!BK9</f>
        <v>1.8604107736945068</v>
      </c>
      <c r="K78" s="6">
        <f>[1]SAA!BL9</f>
        <v>10</v>
      </c>
      <c r="L78" s="19">
        <f>[1]SAA!BM9</f>
        <v>0.99709999999999999</v>
      </c>
      <c r="M78" s="8">
        <f>[1]SAA!BN9</f>
        <v>1.4715467060639396</v>
      </c>
      <c r="N78" s="9">
        <f>[1]SAA!BO9</f>
        <v>2.3365210112295407</v>
      </c>
      <c r="O78" s="10">
        <f>[1]SAA!AC9</f>
        <v>25</v>
      </c>
      <c r="P78" s="36">
        <f>[1]SAA!AD9</f>
        <v>10</v>
      </c>
      <c r="Q78" s="19">
        <f>[1]SAA!AE9</f>
        <v>3.7499999999999999E-2</v>
      </c>
      <c r="R78" s="8">
        <f>[1]SAA!AF9</f>
        <v>1.1722931096075082</v>
      </c>
      <c r="S78" s="8">
        <f>[1]SAA!AG9</f>
        <v>1.5709221393238395</v>
      </c>
      <c r="T78" s="6">
        <f>[1]SAA!AH9</f>
        <v>10</v>
      </c>
      <c r="U78" s="19">
        <f>[1]SAA!AI9</f>
        <v>0.36699999999999999</v>
      </c>
      <c r="V78" s="8">
        <f>[1]SAA!AJ9</f>
        <v>1.6399668658132722</v>
      </c>
      <c r="W78" s="8">
        <f>[1]SAA!AK9</f>
        <v>1.5717007106367393</v>
      </c>
      <c r="X78" s="6">
        <f>[1]SAA!AL9</f>
        <v>9</v>
      </c>
      <c r="Y78" s="19">
        <f>[1]SAA!AM9</f>
        <v>7.9500000000000001E-2</v>
      </c>
      <c r="Z78" s="8">
        <f>[1]SAA!AN9</f>
        <v>1.0778438214951913</v>
      </c>
      <c r="AA78" s="9">
        <f>[1]SAA!AO9</f>
        <v>1.838423937871561</v>
      </c>
      <c r="AB78" s="10">
        <f>[1]SAA!AP9</f>
        <v>12.5</v>
      </c>
      <c r="AC78" s="36">
        <f>[1]SAA!AQ9</f>
        <v>10</v>
      </c>
      <c r="AD78" s="19">
        <f>[1]SAA!AR9</f>
        <v>1E-4</v>
      </c>
      <c r="AE78" s="8">
        <f>[1]SAA!AS9</f>
        <v>-1.0607422029676379</v>
      </c>
      <c r="AF78" s="8">
        <f>[1]SAA!AT9</f>
        <v>1.6405171773357119</v>
      </c>
      <c r="AG78" s="6">
        <f>[1]SAA!AU9</f>
        <v>10</v>
      </c>
      <c r="AH78" s="19">
        <f>[1]SAA!AV9</f>
        <v>0.57250000000000001</v>
      </c>
      <c r="AI78" s="8">
        <f>[1]SAA!AW9</f>
        <v>1.1457825993918411</v>
      </c>
      <c r="AJ78" s="8">
        <f>[1]SAA!AX9</f>
        <v>2.7680172160125323</v>
      </c>
      <c r="AK78" s="6">
        <f>[1]SAA!AY9</f>
        <v>10</v>
      </c>
      <c r="AL78" s="19">
        <f>[1]SAA!AZ9</f>
        <v>0.99939999999999996</v>
      </c>
      <c r="AM78" s="8">
        <f>[1]SAA!BA9</f>
        <v>4.1420165938572939</v>
      </c>
      <c r="AN78" s="9">
        <f>[1]SAA!BB9</f>
        <v>2.2521412080900469</v>
      </c>
      <c r="AO78" s="10">
        <f>[1]SAA!P9</f>
        <v>1</v>
      </c>
      <c r="AP78" s="36">
        <f>[1]SAA!Q9</f>
        <v>10</v>
      </c>
      <c r="AQ78" s="19">
        <f>[1]SAA!R9</f>
        <v>0.32719999999999999</v>
      </c>
      <c r="AR78" s="8">
        <f>[1]SAA!S9</f>
        <v>3.5423325067989682</v>
      </c>
      <c r="AS78" s="8">
        <f>[1]SAA!T9</f>
        <v>1.6963453625622145</v>
      </c>
      <c r="AT78" s="6">
        <f>[1]SAA!U9</f>
        <v>10</v>
      </c>
      <c r="AU78" s="19">
        <f>[1]SAA!V9</f>
        <v>0.99660000000000004</v>
      </c>
      <c r="AV78" s="8">
        <f>[1]SAA!W9</f>
        <v>1.4286640101276291</v>
      </c>
      <c r="AW78" s="8">
        <f>[1]SAA!X9</f>
        <v>1.5407636310486439</v>
      </c>
      <c r="AX78" s="6">
        <f>[1]SAA!Y9</f>
        <v>10</v>
      </c>
      <c r="AY78" s="19">
        <f>[1]SAA!Z9</f>
        <v>0.87990000000000002</v>
      </c>
      <c r="AZ78" s="8">
        <f>[1]SAA!AA9</f>
        <v>2.3282714328215635</v>
      </c>
      <c r="BA78" s="9">
        <f>[1]SAA!AB9</f>
        <v>2.2427972385326491</v>
      </c>
    </row>
    <row r="79" spans="1:53" ht="15" thickBot="1" x14ac:dyDescent="0.25">
      <c r="A79" s="70"/>
      <c r="B79" s="11"/>
      <c r="C79" s="41"/>
      <c r="D79" s="13"/>
      <c r="E79" s="14"/>
      <c r="F79" s="14"/>
      <c r="G79" s="12"/>
      <c r="H79" s="13"/>
      <c r="I79" s="14"/>
      <c r="J79" s="14"/>
      <c r="K79" s="12"/>
      <c r="L79" s="13"/>
      <c r="M79" s="14"/>
      <c r="N79" s="15"/>
      <c r="O79" s="11">
        <f>[1]SAA!AC10</f>
        <v>50</v>
      </c>
      <c r="P79" s="41">
        <f>[1]SAA!AD10</f>
        <v>10</v>
      </c>
      <c r="Q79" s="13">
        <f>[1]SAA!AE10</f>
        <v>0.6028</v>
      </c>
      <c r="R79" s="14">
        <f>[1]SAA!AF10</f>
        <v>1.7222962656436427</v>
      </c>
      <c r="S79" s="14">
        <f>[1]SAA!AG10</f>
        <v>1.6759846648031498</v>
      </c>
      <c r="T79" s="12">
        <f>[1]SAA!AH10</f>
        <v>10</v>
      </c>
      <c r="U79" s="13">
        <f>[1]SAA!AI10</f>
        <v>0.1469</v>
      </c>
      <c r="V79" s="14">
        <f>[1]SAA!AJ10</f>
        <v>1.0570180405613803</v>
      </c>
      <c r="W79" s="14">
        <f>[1]SAA!AK10</f>
        <v>1.9588592585646953</v>
      </c>
      <c r="X79" s="12">
        <f>[1]SAA!AL10</f>
        <v>10</v>
      </c>
      <c r="Y79" s="13">
        <f>[1]SAA!AM10</f>
        <v>2.2000000000000001E-3</v>
      </c>
      <c r="Z79" s="14">
        <f>[1]SAA!AN10</f>
        <v>1.7301845438865078</v>
      </c>
      <c r="AA79" s="15">
        <f>[1]SAA!AO10</f>
        <v>1.8054459538000664</v>
      </c>
      <c r="AB79" s="11">
        <f>[1]SAA!AP10</f>
        <v>25</v>
      </c>
      <c r="AC79" s="41">
        <f>[1]SAA!AQ10</f>
        <v>10</v>
      </c>
      <c r="AD79" s="13">
        <f>[1]SAA!AR10</f>
        <v>1.6999999999999999E-3</v>
      </c>
      <c r="AE79" s="14">
        <f>[1]SAA!AS10</f>
        <v>1.0167224691137842</v>
      </c>
      <c r="AF79" s="14">
        <f>[1]SAA!AT10</f>
        <v>1.7673355663152328</v>
      </c>
      <c r="AG79" s="12">
        <f>[1]SAA!AU10</f>
        <v>10</v>
      </c>
      <c r="AH79" s="13">
        <f>[1]SAA!AV10</f>
        <v>0.59399999999999997</v>
      </c>
      <c r="AI79" s="14">
        <f>[1]SAA!AW10</f>
        <v>1.4590203442401766</v>
      </c>
      <c r="AJ79" s="14">
        <f>[1]SAA!AX10</f>
        <v>2.0576164995273367</v>
      </c>
      <c r="AK79" s="12">
        <f>[1]SAA!AY10</f>
        <v>10</v>
      </c>
      <c r="AL79" s="13">
        <f>[1]SAA!AZ10</f>
        <v>0.64629999999999999</v>
      </c>
      <c r="AM79" s="14">
        <f>[1]SAA!BA10</f>
        <v>4.8793723603067169</v>
      </c>
      <c r="AN79" s="15">
        <f>[1]SAA!BB10</f>
        <v>1.7858173617412523</v>
      </c>
      <c r="AO79" s="11">
        <f>[1]SAA!P10</f>
        <v>2</v>
      </c>
      <c r="AP79" s="41">
        <f>[1]SAA!Q10</f>
        <v>10</v>
      </c>
      <c r="AQ79" s="13">
        <f>[1]SAA!R10</f>
        <v>3.8399999999999997E-2</v>
      </c>
      <c r="AR79" s="14">
        <f>[1]SAA!S10</f>
        <v>4.3649533984666569</v>
      </c>
      <c r="AS79" s="14">
        <f>[1]SAA!T10</f>
        <v>2.5746376377560796</v>
      </c>
      <c r="AT79" s="12">
        <f>[1]SAA!U10</f>
        <v>10</v>
      </c>
      <c r="AU79" s="13">
        <f>[1]SAA!V10</f>
        <v>0.18679999999999999</v>
      </c>
      <c r="AV79" s="14">
        <f>[1]SAA!W10</f>
        <v>1.3591141835718918</v>
      </c>
      <c r="AW79" s="14">
        <f>[1]SAA!X10</f>
        <v>1.6774975151661984</v>
      </c>
      <c r="AX79" s="12">
        <f>[1]SAA!Y10</f>
        <v>10</v>
      </c>
      <c r="AY79" s="13">
        <f>[1]SAA!Z10</f>
        <v>0.83540000000000003</v>
      </c>
      <c r="AZ79" s="14">
        <f>[1]SAA!AA10</f>
        <v>3.8698006778261456</v>
      </c>
      <c r="BA79" s="15">
        <f>[1]SAA!AB10</f>
        <v>3.7125978200341696</v>
      </c>
    </row>
    <row r="80" spans="1:53" x14ac:dyDescent="0.2">
      <c r="A80" s="68" t="s">
        <v>25</v>
      </c>
      <c r="B80" s="27" t="s">
        <v>32</v>
      </c>
      <c r="C80" s="65" t="str">
        <f>AC80</f>
        <v>F(9,86)=</v>
      </c>
      <c r="D80" s="65"/>
      <c r="E80" s="62">
        <f>AE80</f>
        <v>0.78819627575094375</v>
      </c>
      <c r="F80" s="63"/>
      <c r="G80" s="64" t="str">
        <f>AG80</f>
        <v>F(9,87)=</v>
      </c>
      <c r="H80" s="65"/>
      <c r="I80" s="62">
        <f>AI80</f>
        <v>3.0185614261721789</v>
      </c>
      <c r="J80" s="63"/>
      <c r="K80" s="64" t="str">
        <f>AK80</f>
        <v>F(9,90)=</v>
      </c>
      <c r="L80" s="65"/>
      <c r="M80" s="62">
        <f>AM80</f>
        <v>7.5228086089517356</v>
      </c>
      <c r="N80" s="66"/>
      <c r="O80" s="28" t="s">
        <v>32</v>
      </c>
      <c r="P80" s="65"/>
      <c r="Q80" s="65" t="str">
        <f>AP80</f>
        <v>F(10,91)=</v>
      </c>
      <c r="R80" s="62">
        <f>AR80</f>
        <v>6.5038660253347036</v>
      </c>
      <c r="S80" s="63"/>
      <c r="T80" s="64" t="str">
        <f>AT80</f>
        <v>F(10,91)=</v>
      </c>
      <c r="U80" s="65"/>
      <c r="V80" s="62">
        <f>AV80</f>
        <v>9.3957262523599248</v>
      </c>
      <c r="W80" s="63"/>
      <c r="X80" s="64" t="str">
        <f>AX80</f>
        <v>F(10,92)=</v>
      </c>
      <c r="Y80" s="65"/>
      <c r="Z80" s="62">
        <f>AZ80</f>
        <v>9.7049813931480315</v>
      </c>
      <c r="AA80" s="66"/>
      <c r="AB80" s="28" t="s">
        <v>32</v>
      </c>
      <c r="AC80" s="65" t="str">
        <f>CONCATENATE("F(",'[1]TNF a'!AY62,",",'[1]TNF a'!AY63,")=")</f>
        <v>F(9,86)=</v>
      </c>
      <c r="AD80" s="65"/>
      <c r="AE80" s="62">
        <f>'[1]TNF a'!BA62</f>
        <v>0.78819627575094375</v>
      </c>
      <c r="AF80" s="63"/>
      <c r="AG80" s="64" t="str">
        <f>CONCATENATE("F(",'[1]TNF a'!BI62,",",'[1]TNF a'!BI63,")=")</f>
        <v>F(9,87)=</v>
      </c>
      <c r="AH80" s="65"/>
      <c r="AI80" s="62">
        <f>'[1]TNF a'!BK62</f>
        <v>3.0185614261721789</v>
      </c>
      <c r="AJ80" s="63"/>
      <c r="AK80" s="64" t="str">
        <f>CONCATENATE("F(",'[1]TNF a'!BS62,",",'[1]TNF a'!BS63,")=")</f>
        <v>F(9,90)=</v>
      </c>
      <c r="AL80" s="65"/>
      <c r="AM80" s="62">
        <f>'[1]TNF a'!BU62</f>
        <v>7.5228086089517356</v>
      </c>
      <c r="AN80" s="66"/>
      <c r="AO80" s="28" t="s">
        <v>32</v>
      </c>
      <c r="AP80" s="65" t="str">
        <f>CONCATENATE("F(",'[1]TNF a'!R62,",",'[1]TNF a'!R63,")=")</f>
        <v>F(10,91)=</v>
      </c>
      <c r="AQ80" s="65"/>
      <c r="AR80" s="62">
        <f>'[1]TNF a'!T62</f>
        <v>6.5038660253347036</v>
      </c>
      <c r="AS80" s="63"/>
      <c r="AT80" s="64" t="str">
        <f>CONCATENATE("F(",'[1]TNF a'!AC62,",",'[1]TNF a'!AC63,")=")</f>
        <v>F(10,91)=</v>
      </c>
      <c r="AU80" s="65"/>
      <c r="AV80" s="62">
        <f>'[1]TNF a'!AE62</f>
        <v>9.3957262523599248</v>
      </c>
      <c r="AW80" s="63"/>
      <c r="AX80" s="64" t="str">
        <f>CONCATENATE("F(",'[1]TNF a'!AN62,",",'[1]TNF a'!AN63,")=")</f>
        <v>F(10,92)=</v>
      </c>
      <c r="AY80" s="65"/>
      <c r="AZ80" s="62">
        <f>'[1]TNF a'!AP62</f>
        <v>9.7049813931480315</v>
      </c>
      <c r="BA80" s="66"/>
    </row>
    <row r="81" spans="1:53" x14ac:dyDescent="0.2">
      <c r="A81" s="69"/>
      <c r="B81" s="32" t="s">
        <v>33</v>
      </c>
      <c r="C81" s="76" t="str">
        <f>AC81</f>
        <v>p=</v>
      </c>
      <c r="D81" s="76"/>
      <c r="E81" s="74">
        <f>AE81</f>
        <v>0.62784434253109733</v>
      </c>
      <c r="F81" s="75"/>
      <c r="G81" s="77" t="str">
        <f>AG81</f>
        <v>p=</v>
      </c>
      <c r="H81" s="76"/>
      <c r="I81" s="74">
        <f>AI81</f>
        <v>3.4950584996855934E-3</v>
      </c>
      <c r="J81" s="75"/>
      <c r="K81" s="77" t="str">
        <f>AK81</f>
        <v>p=</v>
      </c>
      <c r="L81" s="76"/>
      <c r="M81" s="74">
        <f>AM81</f>
        <v>3.9062962305575862E-8</v>
      </c>
      <c r="N81" s="78"/>
      <c r="O81" s="32" t="s">
        <v>33</v>
      </c>
      <c r="P81" s="76"/>
      <c r="Q81" s="76" t="str">
        <f>AP81</f>
        <v>p=</v>
      </c>
      <c r="R81" s="74">
        <f>AR81</f>
        <v>1.6674780337761134E-7</v>
      </c>
      <c r="S81" s="75"/>
      <c r="T81" s="77" t="str">
        <f>AT81</f>
        <v>p=</v>
      </c>
      <c r="U81" s="76"/>
      <c r="V81" s="74">
        <f>AV81</f>
        <v>1.5460684976812408E-10</v>
      </c>
      <c r="W81" s="75"/>
      <c r="X81" s="77" t="str">
        <f>AX81</f>
        <v>p=</v>
      </c>
      <c r="Y81" s="76"/>
      <c r="Z81" s="74">
        <f>AZ81</f>
        <v>7.1021287770457546E-11</v>
      </c>
      <c r="AA81" s="78"/>
      <c r="AB81" s="32" t="s">
        <v>33</v>
      </c>
      <c r="AC81" s="76" t="s">
        <v>34</v>
      </c>
      <c r="AD81" s="76"/>
      <c r="AE81" s="74">
        <f>'[1]TNF a'!BB62</f>
        <v>0.62784434253109733</v>
      </c>
      <c r="AF81" s="75"/>
      <c r="AG81" s="77" t="s">
        <v>34</v>
      </c>
      <c r="AH81" s="76"/>
      <c r="AI81" s="74">
        <f>'[1]TNF a'!BL62</f>
        <v>3.4950584996855934E-3</v>
      </c>
      <c r="AJ81" s="75"/>
      <c r="AK81" s="77" t="s">
        <v>34</v>
      </c>
      <c r="AL81" s="76"/>
      <c r="AM81" s="74">
        <f>'[1]TNF a'!BV62</f>
        <v>3.9062962305575862E-8</v>
      </c>
      <c r="AN81" s="78"/>
      <c r="AO81" s="32" t="s">
        <v>33</v>
      </c>
      <c r="AP81" s="76" t="s">
        <v>34</v>
      </c>
      <c r="AQ81" s="76"/>
      <c r="AR81" s="74">
        <f>'[1]TNF a'!U62</f>
        <v>1.6674780337761134E-7</v>
      </c>
      <c r="AS81" s="75"/>
      <c r="AT81" s="77" t="s">
        <v>34</v>
      </c>
      <c r="AU81" s="76"/>
      <c r="AV81" s="74">
        <f>'[1]TNF a'!AF62</f>
        <v>1.5460684976812408E-10</v>
      </c>
      <c r="AW81" s="75"/>
      <c r="AX81" s="77" t="s">
        <v>34</v>
      </c>
      <c r="AY81" s="76"/>
      <c r="AZ81" s="74">
        <f>'[1]TNF a'!AQ62</f>
        <v>7.1021287770457546E-11</v>
      </c>
      <c r="BA81" s="78"/>
    </row>
    <row r="82" spans="1:53" x14ac:dyDescent="0.2">
      <c r="A82" s="69"/>
      <c r="B82" s="10">
        <f>'[1]TNF a'!BC5</f>
        <v>0</v>
      </c>
      <c r="C82" s="38">
        <f>'[1]TNF a'!BD5</f>
        <v>10</v>
      </c>
      <c r="D82" s="7"/>
      <c r="E82" s="36">
        <f>'[1]TNF a'!BF5</f>
        <v>0.99999999999999978</v>
      </c>
      <c r="F82" s="8">
        <f>'[1]TNF a'!BG5</f>
        <v>3.1160942255333346</v>
      </c>
      <c r="G82" s="6">
        <f>'[1]TNF a'!BH5</f>
        <v>10</v>
      </c>
      <c r="H82" s="7"/>
      <c r="I82" s="36">
        <f>'[1]TNF a'!BJ5</f>
        <v>1.0000000000000011</v>
      </c>
      <c r="J82" s="8">
        <f>'[1]TNF a'!BK5</f>
        <v>1.4562812169907624</v>
      </c>
      <c r="K82" s="6">
        <f>'[1]TNF a'!BL5</f>
        <v>10</v>
      </c>
      <c r="L82" s="7"/>
      <c r="M82" s="36">
        <f>'[1]TNF a'!BN5</f>
        <v>1</v>
      </c>
      <c r="N82" s="9">
        <f>'[1]TNF a'!BO5</f>
        <v>1.7000811483748752</v>
      </c>
      <c r="O82" s="10">
        <f>'[1]TNF a'!AC5</f>
        <v>0</v>
      </c>
      <c r="P82" s="38">
        <f>'[1]TNF a'!AD5</f>
        <v>10</v>
      </c>
      <c r="Q82" s="7"/>
      <c r="R82" s="36">
        <f>'[1]TNF a'!AF5</f>
        <v>0.99999999999999944</v>
      </c>
      <c r="S82" s="8">
        <f>'[1]TNF a'!AG5</f>
        <v>1.50495045203568</v>
      </c>
      <c r="T82" s="6">
        <f>'[1]TNF a'!AH5</f>
        <v>9</v>
      </c>
      <c r="U82" s="7"/>
      <c r="V82" s="36">
        <f>'[1]TNF a'!AJ5</f>
        <v>0.99999999999999967</v>
      </c>
      <c r="W82" s="8">
        <f>'[1]TNF a'!AK5</f>
        <v>1.4182303727686993</v>
      </c>
      <c r="X82" s="6">
        <f>'[1]TNF a'!AL5</f>
        <v>9</v>
      </c>
      <c r="Y82" s="7"/>
      <c r="Z82" s="36">
        <f>'[1]TNF a'!AN5</f>
        <v>0.99999999999999978</v>
      </c>
      <c r="AA82" s="9">
        <f>'[1]TNF a'!AO5</f>
        <v>2.3754553460019725</v>
      </c>
      <c r="AB82" s="10">
        <f>'[1]TNF a'!AP5</f>
        <v>0</v>
      </c>
      <c r="AC82" s="38">
        <f>'[1]TNF a'!AQ5</f>
        <v>10</v>
      </c>
      <c r="AD82" s="7"/>
      <c r="AE82" s="36">
        <f>'[1]TNF a'!AS5</f>
        <v>0.99999999999999978</v>
      </c>
      <c r="AF82" s="8">
        <f>'[1]TNF a'!AT5</f>
        <v>3.1160942255333346</v>
      </c>
      <c r="AG82" s="6">
        <f>'[1]TNF a'!AU5</f>
        <v>10</v>
      </c>
      <c r="AH82" s="7"/>
      <c r="AI82" s="36">
        <f>'[1]TNF a'!AW5</f>
        <v>1.0000000000000011</v>
      </c>
      <c r="AJ82" s="8">
        <f>'[1]TNF a'!AX5</f>
        <v>1.4562812169907624</v>
      </c>
      <c r="AK82" s="6">
        <f>'[1]TNF a'!AY5</f>
        <v>10</v>
      </c>
      <c r="AL82" s="7"/>
      <c r="AM82" s="36">
        <f>'[1]TNF a'!BA5</f>
        <v>1</v>
      </c>
      <c r="AN82" s="9">
        <f>'[1]TNF a'!BB5</f>
        <v>1.7000811483748752</v>
      </c>
      <c r="AO82" s="10">
        <f>'[1]TNF a'!P5</f>
        <v>0</v>
      </c>
      <c r="AP82" s="38">
        <f>'[1]TNF a'!Q5</f>
        <v>10</v>
      </c>
      <c r="AQ82" s="7"/>
      <c r="AR82" s="36">
        <f>'[1]TNF a'!S5</f>
        <v>0.99999999999999944</v>
      </c>
      <c r="AS82" s="8">
        <f>'[1]TNF a'!T5</f>
        <v>1.50495045203568</v>
      </c>
      <c r="AT82" s="6">
        <f>'[1]TNF a'!U5</f>
        <v>9</v>
      </c>
      <c r="AU82" s="7"/>
      <c r="AV82" s="36">
        <f>'[1]TNF a'!W5</f>
        <v>0.99999999999999967</v>
      </c>
      <c r="AW82" s="8">
        <f>'[1]TNF a'!X5</f>
        <v>1.4182303727686993</v>
      </c>
      <c r="AX82" s="6">
        <f>'[1]TNF a'!Y5</f>
        <v>9</v>
      </c>
      <c r="AY82" s="7"/>
      <c r="AZ82" s="36">
        <f>'[1]TNF a'!AA5</f>
        <v>0.99999999999999978</v>
      </c>
      <c r="BA82" s="9">
        <f>'[1]TNF a'!AB5</f>
        <v>2.3754553460019725</v>
      </c>
    </row>
    <row r="83" spans="1:53" x14ac:dyDescent="0.2">
      <c r="A83" s="69"/>
      <c r="B83" s="5">
        <f>'[1]TNF a'!BC6</f>
        <v>2.5</v>
      </c>
      <c r="C83" s="36">
        <f>'[1]TNF a'!BD6</f>
        <v>9</v>
      </c>
      <c r="D83" s="19">
        <f>'[1]TNF a'!BE6</f>
        <v>1E-4</v>
      </c>
      <c r="E83" s="8">
        <f>'[1]TNF a'!BF6</f>
        <v>1.0464072520262255</v>
      </c>
      <c r="F83" s="8">
        <f>'[1]TNF a'!BG6</f>
        <v>1.9496044601946467</v>
      </c>
      <c r="G83" s="6">
        <f>'[1]TNF a'!BH6</f>
        <v>8</v>
      </c>
      <c r="H83" s="19">
        <f>'[1]TNF a'!BI6</f>
        <v>0.92220000000000002</v>
      </c>
      <c r="I83" s="8">
        <f>'[1]TNF a'!BJ6</f>
        <v>-1.3275350941475672</v>
      </c>
      <c r="J83" s="8">
        <f>'[1]TNF a'!BK6</f>
        <v>1.9464703191138004</v>
      </c>
      <c r="K83" s="6">
        <f>'[1]TNF a'!BL6</f>
        <v>10</v>
      </c>
      <c r="L83" s="19">
        <f>'[1]TNF a'!BM6</f>
        <v>0.17599999999999999</v>
      </c>
      <c r="M83" s="8">
        <f>'[1]TNF a'!BN6</f>
        <v>-1.3259257602986576</v>
      </c>
      <c r="N83" s="9">
        <f>'[1]TNF a'!BO6</f>
        <v>1.863820697381106</v>
      </c>
      <c r="O83" s="5">
        <f>'[1]TNF a'!AC6</f>
        <v>3.125</v>
      </c>
      <c r="P83" s="36">
        <f>'[1]TNF a'!AD6</f>
        <v>10</v>
      </c>
      <c r="Q83" s="19">
        <f>'[1]TNF a'!AE6</f>
        <v>4.0000000000000002E-4</v>
      </c>
      <c r="R83" s="8">
        <f>'[1]TNF a'!AF6</f>
        <v>-1.4466006115433665</v>
      </c>
      <c r="S83" s="8">
        <f>'[1]TNF a'!AG6</f>
        <v>2.2854866406371688</v>
      </c>
      <c r="T83" s="6">
        <f>'[1]TNF a'!AH6</f>
        <v>10</v>
      </c>
      <c r="U83" s="19">
        <f>'[1]TNF a'!AI6</f>
        <v>6.9999999999999999E-4</v>
      </c>
      <c r="V83" s="8">
        <f>'[1]TNF a'!AJ6</f>
        <v>1.7004173551412887</v>
      </c>
      <c r="W83" s="8">
        <f>'[1]TNF a'!AK6</f>
        <v>3.5365346142625218</v>
      </c>
      <c r="X83" s="6">
        <f>'[1]TNF a'!AL6</f>
        <v>10</v>
      </c>
      <c r="Y83" s="19">
        <f>'[1]TNF a'!AM6</f>
        <v>0.42299999999999999</v>
      </c>
      <c r="Z83" s="8">
        <f>'[1]TNF a'!AN6</f>
        <v>1.3960691186302852</v>
      </c>
      <c r="AA83" s="9">
        <f>'[1]TNF a'!AO6</f>
        <v>1.8152903228795492</v>
      </c>
      <c r="AB83" s="5">
        <f>'[1]TNF a'!AP6</f>
        <v>1.5625</v>
      </c>
      <c r="AC83" s="36">
        <f>'[1]TNF a'!AQ6</f>
        <v>10</v>
      </c>
      <c r="AD83" s="19">
        <f>'[1]TNF a'!AR6</f>
        <v>1E-4</v>
      </c>
      <c r="AE83" s="8">
        <f>'[1]TNF a'!AS6</f>
        <v>-1.4814397980203193</v>
      </c>
      <c r="AF83" s="8">
        <f>'[1]TNF a'!AT6</f>
        <v>2.245777966224368</v>
      </c>
      <c r="AG83" s="6">
        <f>'[1]TNF a'!AU6</f>
        <v>10</v>
      </c>
      <c r="AH83" s="19">
        <f>'[1]TNF a'!AV6</f>
        <v>0.40089999999999998</v>
      </c>
      <c r="AI83" s="8">
        <f>'[1]TNF a'!AW6</f>
        <v>1.2471773794606194</v>
      </c>
      <c r="AJ83" s="8">
        <f>'[1]TNF a'!AX6</f>
        <v>1.7523347695059279</v>
      </c>
      <c r="AK83" s="6">
        <f>'[1]TNF a'!AY6</f>
        <v>10</v>
      </c>
      <c r="AL83" s="19">
        <f>'[1]TNF a'!AZ6</f>
        <v>0.99980000000000002</v>
      </c>
      <c r="AM83" s="8">
        <f>'[1]TNF a'!BA6</f>
        <v>1.4661167571892084</v>
      </c>
      <c r="AN83" s="9">
        <f>'[1]TNF a'!BB6</f>
        <v>2.3127066737755593</v>
      </c>
      <c r="AO83" s="5">
        <f>'[1]TNF a'!P6</f>
        <v>0.125</v>
      </c>
      <c r="AP83" s="36">
        <f>'[1]TNF a'!Q6</f>
        <v>10</v>
      </c>
      <c r="AQ83" s="19">
        <f>'[1]TNF a'!R6</f>
        <v>0.37990000000000002</v>
      </c>
      <c r="AR83" s="8">
        <f>'[1]TNF a'!S6</f>
        <v>-1.3271517423385686</v>
      </c>
      <c r="AS83" s="8">
        <f>'[1]TNF a'!T6</f>
        <v>1.5371700050708537</v>
      </c>
      <c r="AT83" s="6">
        <f>'[1]TNF a'!U6</f>
        <v>9</v>
      </c>
      <c r="AU83" s="19">
        <f>'[1]TNF a'!V6</f>
        <v>9.7999999999999997E-3</v>
      </c>
      <c r="AV83" s="8">
        <f>'[1]TNF a'!W6</f>
        <v>1.1974787046189279</v>
      </c>
      <c r="AW83" s="8">
        <f>'[1]TNF a'!X6</f>
        <v>2.0665704970520888</v>
      </c>
      <c r="AX83" s="6">
        <f>'[1]TNF a'!Y6</f>
        <v>9</v>
      </c>
      <c r="AY83" s="19">
        <f>'[1]TNF a'!Z6</f>
        <v>0.1867</v>
      </c>
      <c r="AZ83" s="8">
        <f>'[1]TNF a'!AA6</f>
        <v>3.5136316694294725</v>
      </c>
      <c r="BA83" s="9">
        <f>'[1]TNF a'!AB6</f>
        <v>1.7814475317461254</v>
      </c>
    </row>
    <row r="84" spans="1:53" x14ac:dyDescent="0.2">
      <c r="A84" s="69"/>
      <c r="B84" s="10">
        <f>'[1]TNF a'!BC7</f>
        <v>5</v>
      </c>
      <c r="C84" s="36">
        <f>'[1]TNF a'!BD7</f>
        <v>8</v>
      </c>
      <c r="D84" s="19">
        <f>'[1]TNF a'!BE7</f>
        <v>1.8200000000000001E-2</v>
      </c>
      <c r="E84" s="8">
        <f>'[1]TNF a'!BF7</f>
        <v>1.6766520628444683</v>
      </c>
      <c r="F84" s="8">
        <f>'[1]TNF a'!BG7</f>
        <v>2.0474359923693957</v>
      </c>
      <c r="G84" s="6">
        <f>'[1]TNF a'!BH7</f>
        <v>10</v>
      </c>
      <c r="H84" s="19">
        <f>'[1]TNF a'!BI7</f>
        <v>0.997</v>
      </c>
      <c r="I84" s="8">
        <f>'[1]TNF a'!BJ7</f>
        <v>-1.6970158034117915</v>
      </c>
      <c r="J84" s="8">
        <f>'[1]TNF a'!BK7</f>
        <v>3.0850359277823602</v>
      </c>
      <c r="K84" s="6">
        <f>'[1]TNF a'!BL7</f>
        <v>10</v>
      </c>
      <c r="L84" s="19">
        <f>'[1]TNF a'!BM7</f>
        <v>0.53269999999999995</v>
      </c>
      <c r="M84" s="8">
        <f>'[1]TNF a'!BN7</f>
        <v>1.1666188848486085</v>
      </c>
      <c r="N84" s="9">
        <f>'[1]TNF a'!BO7</f>
        <v>1.6296491618990274</v>
      </c>
      <c r="O84" s="10">
        <f>'[1]TNF a'!AC7</f>
        <v>6.25</v>
      </c>
      <c r="P84" s="36">
        <f>'[1]TNF a'!AD7</f>
        <v>8</v>
      </c>
      <c r="Q84" s="19">
        <f>'[1]TNF a'!AE7</f>
        <v>3.73E-2</v>
      </c>
      <c r="R84" s="8">
        <f>'[1]TNF a'!AF7</f>
        <v>1.4208458080308637</v>
      </c>
      <c r="S84" s="8">
        <f>'[1]TNF a'!AG7</f>
        <v>1.5832041094470926</v>
      </c>
      <c r="T84" s="6">
        <f>'[1]TNF a'!AH7</f>
        <v>9</v>
      </c>
      <c r="U84" s="19">
        <f>'[1]TNF a'!AI7</f>
        <v>1.0800000000000001E-2</v>
      </c>
      <c r="V84" s="8">
        <f>'[1]TNF a'!AJ7</f>
        <v>-1.1010567954531436</v>
      </c>
      <c r="W84" s="8">
        <f>'[1]TNF a'!AK7</f>
        <v>2.8265005188614571</v>
      </c>
      <c r="X84" s="6">
        <f>'[1]TNF a'!AL7</f>
        <v>10</v>
      </c>
      <c r="Y84" s="19">
        <f>'[1]TNF a'!AM7</f>
        <v>2.9999999999999997E-4</v>
      </c>
      <c r="Z84" s="8">
        <f>'[1]TNF a'!AN7</f>
        <v>2.4846403487298439</v>
      </c>
      <c r="AA84" s="9">
        <f>'[1]TNF a'!AO7</f>
        <v>3.4574404015458859</v>
      </c>
      <c r="AB84" s="10">
        <f>'[1]TNF a'!AP7</f>
        <v>3.125</v>
      </c>
      <c r="AC84" s="36">
        <f>'[1]TNF a'!AQ7</f>
        <v>10</v>
      </c>
      <c r="AD84" s="19">
        <f>'[1]TNF a'!AR7</f>
        <v>1E-4</v>
      </c>
      <c r="AE84" s="8">
        <f>'[1]TNF a'!AS7</f>
        <v>1.0829256204085682</v>
      </c>
      <c r="AF84" s="8">
        <f>'[1]TNF a'!AT7</f>
        <v>1.7831489548814254</v>
      </c>
      <c r="AG84" s="6">
        <f>'[1]TNF a'!AU7</f>
        <v>10</v>
      </c>
      <c r="AH84" s="19">
        <f>'[1]TNF a'!AV7</f>
        <v>3.5700000000000003E-2</v>
      </c>
      <c r="AI84" s="8">
        <f>'[1]TNF a'!AW7</f>
        <v>1.3093496221858618</v>
      </c>
      <c r="AJ84" s="8">
        <f>'[1]TNF a'!AX7</f>
        <v>2.0573882281394327</v>
      </c>
      <c r="AK84" s="6">
        <f>'[1]TNF a'!AY7</f>
        <v>10</v>
      </c>
      <c r="AL84" s="19">
        <f>'[1]TNF a'!AZ7</f>
        <v>0.99629999999999996</v>
      </c>
      <c r="AM84" s="8">
        <f>'[1]TNF a'!BA7</f>
        <v>1.0749975213310619</v>
      </c>
      <c r="AN84" s="9">
        <f>'[1]TNF a'!BB7</f>
        <v>1.9210141942568761</v>
      </c>
      <c r="AO84" s="10">
        <f>'[1]TNF a'!P7</f>
        <v>0.25</v>
      </c>
      <c r="AP84" s="36">
        <f>'[1]TNF a'!Q7</f>
        <v>7</v>
      </c>
      <c r="AQ84" s="19">
        <f>'[1]TNF a'!R7</f>
        <v>3.6299999999999999E-2</v>
      </c>
      <c r="AR84" s="8">
        <f>'[1]TNF a'!S7</f>
        <v>-1.4203886273687971</v>
      </c>
      <c r="AS84" s="8">
        <f>'[1]TNF a'!T7</f>
        <v>1.7441154496734552</v>
      </c>
      <c r="AT84" s="6">
        <f>'[1]TNF a'!U7</f>
        <v>10</v>
      </c>
      <c r="AU84" s="19">
        <f>'[1]TNF a'!V7</f>
        <v>0.29149999999999998</v>
      </c>
      <c r="AV84" s="8">
        <f>'[1]TNF a'!W7</f>
        <v>-1.6710764975824703</v>
      </c>
      <c r="AW84" s="8">
        <f>'[1]TNF a'!X7</f>
        <v>1.4233411775769989</v>
      </c>
      <c r="AX84" s="6">
        <f>'[1]TNF a'!Y7</f>
        <v>9</v>
      </c>
      <c r="AY84" s="19">
        <f>'[1]TNF a'!Z7</f>
        <v>0.99939999999999996</v>
      </c>
      <c r="AZ84" s="8">
        <f>'[1]TNF a'!AA7</f>
        <v>3.1335060482041985</v>
      </c>
      <c r="BA84" s="9">
        <f>'[1]TNF a'!AB7</f>
        <v>2.0270389100290056</v>
      </c>
    </row>
    <row r="85" spans="1:53" x14ac:dyDescent="0.2">
      <c r="A85" s="69"/>
      <c r="B85" s="10">
        <f>'[1]TNF a'!BC8</f>
        <v>10</v>
      </c>
      <c r="C85" s="36">
        <f>'[1]TNF a'!BD8</f>
        <v>10</v>
      </c>
      <c r="D85" s="19">
        <f>'[1]TNF a'!BE8</f>
        <v>1E-4</v>
      </c>
      <c r="E85" s="8">
        <f>'[1]TNF a'!BF8</f>
        <v>1.0945571289922129</v>
      </c>
      <c r="F85" s="8">
        <f>'[1]TNF a'!BG8</f>
        <v>1.8703444640250115</v>
      </c>
      <c r="G85" s="6">
        <f>'[1]TNF a'!BH8</f>
        <v>10</v>
      </c>
      <c r="H85" s="19">
        <f>'[1]TNF a'!BI8</f>
        <v>0.99960000000000004</v>
      </c>
      <c r="I85" s="8">
        <f>'[1]TNF a'!BJ8</f>
        <v>-1.286989247301271</v>
      </c>
      <c r="J85" s="8">
        <f>'[1]TNF a'!BK8</f>
        <v>1.7505530209216285</v>
      </c>
      <c r="K85" s="6">
        <f>'[1]TNF a'!BL8</f>
        <v>10</v>
      </c>
      <c r="L85" s="19">
        <f>'[1]TNF a'!BM8</f>
        <v>0.99980000000000002</v>
      </c>
      <c r="M85" s="8">
        <f>'[1]TNF a'!BN8</f>
        <v>-1.5590494267007289</v>
      </c>
      <c r="N85" s="9">
        <f>'[1]TNF a'!BO8</f>
        <v>1.3586472255215976</v>
      </c>
      <c r="O85" s="10">
        <f>'[1]TNF a'!AC8</f>
        <v>12.5</v>
      </c>
      <c r="P85" s="36">
        <f>'[1]TNF a'!AD8</f>
        <v>10</v>
      </c>
      <c r="Q85" s="19">
        <f>'[1]TNF a'!AE8</f>
        <v>0.84279999999999999</v>
      </c>
      <c r="R85" s="8">
        <f>'[1]TNF a'!AF8</f>
        <v>2.3370144697416073</v>
      </c>
      <c r="S85" s="8">
        <f>'[1]TNF a'!AG8</f>
        <v>1.8663869357352416</v>
      </c>
      <c r="T85" s="6">
        <f>'[1]TNF a'!AH8</f>
        <v>8</v>
      </c>
      <c r="U85" s="19">
        <f>'[1]TNF a'!AI8</f>
        <v>1.3899999999999999E-2</v>
      </c>
      <c r="V85" s="8">
        <f>'[1]TNF a'!AJ8</f>
        <v>-6.9376374250881403</v>
      </c>
      <c r="W85" s="8">
        <f>'[1]TNF a'!AK8</f>
        <v>4.5723874590970315</v>
      </c>
      <c r="X85" s="6">
        <f>'[1]TNF a'!AL8</f>
        <v>10</v>
      </c>
      <c r="Y85" s="19">
        <f>'[1]TNF a'!AM8</f>
        <v>3.3E-3</v>
      </c>
      <c r="Z85" s="8">
        <f>'[1]TNF a'!AN8</f>
        <v>1.3031806043398495</v>
      </c>
      <c r="AA85" s="9">
        <f>'[1]TNF a'!AO8</f>
        <v>4.0779484704253806</v>
      </c>
      <c r="AB85" s="10">
        <f>'[1]TNF a'!AP8</f>
        <v>6.25</v>
      </c>
      <c r="AC85" s="36">
        <f>'[1]TNF a'!AQ8</f>
        <v>10</v>
      </c>
      <c r="AD85" s="19">
        <f>'[1]TNF a'!AR8</f>
        <v>1E-4</v>
      </c>
      <c r="AE85" s="8">
        <f>'[1]TNF a'!AS8</f>
        <v>-1.2060864606438153</v>
      </c>
      <c r="AF85" s="8">
        <f>'[1]TNF a'!AT8</f>
        <v>1.8503542865178528</v>
      </c>
      <c r="AG85" s="6">
        <f>'[1]TNF a'!AU8</f>
        <v>10</v>
      </c>
      <c r="AH85" s="19">
        <f>'[1]TNF a'!AV8</f>
        <v>0.93400000000000005</v>
      </c>
      <c r="AI85" s="8">
        <f>'[1]TNF a'!AW8</f>
        <v>1.777685362333141</v>
      </c>
      <c r="AJ85" s="8">
        <f>'[1]TNF a'!AX8</f>
        <v>1.6109421749266759</v>
      </c>
      <c r="AK85" s="6">
        <f>'[1]TNF a'!AY8</f>
        <v>10</v>
      </c>
      <c r="AL85" s="19">
        <f>'[1]TNF a'!AZ8</f>
        <v>0.90010000000000001</v>
      </c>
      <c r="AM85" s="8">
        <f>'[1]TNF a'!BA8</f>
        <v>2.5385417720396073</v>
      </c>
      <c r="AN85" s="9">
        <f>'[1]TNF a'!BB8</f>
        <v>2.5616051325612075</v>
      </c>
      <c r="AO85" s="10">
        <f>'[1]TNF a'!P8</f>
        <v>0.5</v>
      </c>
      <c r="AP85" s="36">
        <f>'[1]TNF a'!Q8</f>
        <v>10</v>
      </c>
      <c r="AQ85" s="19">
        <f>'[1]TNF a'!R8</f>
        <v>5.1700000000000003E-2</v>
      </c>
      <c r="AR85" s="8">
        <f>'[1]TNF a'!S8</f>
        <v>-1.9035159606090692</v>
      </c>
      <c r="AS85" s="8">
        <f>'[1]TNF a'!T8</f>
        <v>1.4491981525976418</v>
      </c>
      <c r="AT85" s="6">
        <f>'[1]TNF a'!U8</f>
        <v>9</v>
      </c>
      <c r="AU85" s="19">
        <f>'[1]TNF a'!V8</f>
        <v>0.27079999999999999</v>
      </c>
      <c r="AV85" s="8">
        <f>'[1]TNF a'!W8</f>
        <v>-1.3269813992921407</v>
      </c>
      <c r="AW85" s="8">
        <f>'[1]TNF a'!X8</f>
        <v>1.2484989057110101</v>
      </c>
      <c r="AX85" s="6">
        <f>'[1]TNF a'!Y8</f>
        <v>9</v>
      </c>
      <c r="AY85" s="19">
        <f>'[1]TNF a'!Z8</f>
        <v>9.1999999999999998E-3</v>
      </c>
      <c r="AZ85" s="8">
        <f>'[1]TNF a'!AA8</f>
        <v>1.7272998138200684</v>
      </c>
      <c r="BA85" s="9">
        <f>'[1]TNF a'!AB8</f>
        <v>2.2752231474211304</v>
      </c>
    </row>
    <row r="86" spans="1:53" x14ac:dyDescent="0.2">
      <c r="A86" s="69"/>
      <c r="B86" s="10">
        <f>'[1]TNF a'!BC9</f>
        <v>20</v>
      </c>
      <c r="C86" s="36">
        <f>'[1]TNF a'!BD9</f>
        <v>9</v>
      </c>
      <c r="D86" s="19">
        <f>'[1]TNF a'!BE9</f>
        <v>3.2000000000000002E-3</v>
      </c>
      <c r="E86" s="8">
        <f>'[1]TNF a'!BF9</f>
        <v>1.1412616834719231</v>
      </c>
      <c r="F86" s="8">
        <f>'[1]TNF a'!BG9</f>
        <v>3.3442100717996057</v>
      </c>
      <c r="G86" s="6">
        <f>'[1]TNF a'!BH9</f>
        <v>10</v>
      </c>
      <c r="H86" s="19">
        <f>'[1]TNF a'!BI9</f>
        <v>0.99939999999999996</v>
      </c>
      <c r="I86" s="8">
        <f>'[1]TNF a'!BJ9</f>
        <v>-1.5139665531113968</v>
      </c>
      <c r="J86" s="8">
        <f>'[1]TNF a'!BK9</f>
        <v>1.2847610987137208</v>
      </c>
      <c r="K86" s="6">
        <f>'[1]TNF a'!BL9</f>
        <v>10</v>
      </c>
      <c r="L86" s="19">
        <f>'[1]TNF a'!BM9</f>
        <v>0.99709999999999999</v>
      </c>
      <c r="M86" s="8">
        <f>'[1]TNF a'!BN9</f>
        <v>-1.6275102919728841</v>
      </c>
      <c r="N86" s="9">
        <f>'[1]TNF a'!BO9</f>
        <v>1.6397575740791361</v>
      </c>
      <c r="O86" s="10">
        <f>'[1]TNF a'!AC9</f>
        <v>25</v>
      </c>
      <c r="P86" s="36">
        <f>'[1]TNF a'!AD9</f>
        <v>9</v>
      </c>
      <c r="Q86" s="19">
        <f>'[1]TNF a'!AE9</f>
        <v>3.7499999999999999E-2</v>
      </c>
      <c r="R86" s="8">
        <f>'[1]TNF a'!AF9</f>
        <v>-1.0016443660286609</v>
      </c>
      <c r="S86" s="8">
        <f>'[1]TNF a'!AG9</f>
        <v>1.618057625296544</v>
      </c>
      <c r="T86" s="6">
        <f>'[1]TNF a'!AH9</f>
        <v>9</v>
      </c>
      <c r="U86" s="19">
        <f>'[1]TNF a'!AI9</f>
        <v>0.36699999999999999</v>
      </c>
      <c r="V86" s="8">
        <f>'[1]TNF a'!AJ9</f>
        <v>-10.830568272475247</v>
      </c>
      <c r="W86" s="8">
        <f>'[1]TNF a'!AK9</f>
        <v>3.2703857253525337</v>
      </c>
      <c r="X86" s="6">
        <f>'[1]TNF a'!AL9</f>
        <v>9</v>
      </c>
      <c r="Y86" s="19">
        <f>'[1]TNF a'!AM9</f>
        <v>7.9500000000000001E-2</v>
      </c>
      <c r="Z86" s="8">
        <f>'[1]TNF a'!AN9</f>
        <v>25.81916377050273</v>
      </c>
      <c r="AA86" s="9">
        <f>'[1]TNF a'!AO9</f>
        <v>3.8727964556628311</v>
      </c>
      <c r="AB86" s="10">
        <f>'[1]TNF a'!AP9</f>
        <v>12.5</v>
      </c>
      <c r="AC86" s="36">
        <f>'[1]TNF a'!AQ9</f>
        <v>10</v>
      </c>
      <c r="AD86" s="19">
        <f>'[1]TNF a'!AR9</f>
        <v>1E-4</v>
      </c>
      <c r="AE86" s="8">
        <f>'[1]TNF a'!AS9</f>
        <v>-1.2046939394343004</v>
      </c>
      <c r="AF86" s="8">
        <f>'[1]TNF a'!AT9</f>
        <v>1.5795043680373564</v>
      </c>
      <c r="AG86" s="6">
        <f>'[1]TNF a'!AU9</f>
        <v>10</v>
      </c>
      <c r="AH86" s="19">
        <f>'[1]TNF a'!AV9</f>
        <v>0.57250000000000001</v>
      </c>
      <c r="AI86" s="8">
        <f>'[1]TNF a'!AW9</f>
        <v>1.0205404269169818</v>
      </c>
      <c r="AJ86" s="8">
        <f>'[1]TNF a'!AX9</f>
        <v>1.9591659478794616</v>
      </c>
      <c r="AK86" s="6">
        <f>'[1]TNF a'!AY9</f>
        <v>10</v>
      </c>
      <c r="AL86" s="19">
        <f>'[1]TNF a'!AZ9</f>
        <v>0.99939999999999996</v>
      </c>
      <c r="AM86" s="8">
        <f>'[1]TNF a'!BA9</f>
        <v>1.7511872228117702</v>
      </c>
      <c r="AN86" s="9">
        <f>'[1]TNF a'!BB9</f>
        <v>1.9459734967138975</v>
      </c>
      <c r="AO86" s="10">
        <f>'[1]TNF a'!P9</f>
        <v>1</v>
      </c>
      <c r="AP86" s="36">
        <f>'[1]TNF a'!Q9</f>
        <v>9</v>
      </c>
      <c r="AQ86" s="19">
        <f>'[1]TNF a'!R9</f>
        <v>0.32719999999999999</v>
      </c>
      <c r="AR86" s="8">
        <f>'[1]TNF a'!S9</f>
        <v>1.4264650942414741</v>
      </c>
      <c r="AS86" s="8">
        <f>'[1]TNF a'!T9</f>
        <v>1.7528029936256022</v>
      </c>
      <c r="AT86" s="6">
        <f>'[1]TNF a'!U9</f>
        <v>10</v>
      </c>
      <c r="AU86" s="19">
        <f>'[1]TNF a'!V9</f>
        <v>0.99660000000000004</v>
      </c>
      <c r="AV86" s="8">
        <f>'[1]TNF a'!W9</f>
        <v>1.0741699161776017</v>
      </c>
      <c r="AW86" s="8">
        <f>'[1]TNF a'!X9</f>
        <v>1.6245263299452029</v>
      </c>
      <c r="AX86" s="6">
        <f>'[1]TNF a'!Y9</f>
        <v>10</v>
      </c>
      <c r="AY86" s="19">
        <f>'[1]TNF a'!Z9</f>
        <v>0.87990000000000002</v>
      </c>
      <c r="AZ86" s="8">
        <f>'[1]TNF a'!AA9</f>
        <v>2.3392353804593005</v>
      </c>
      <c r="BA86" s="9">
        <f>'[1]TNF a'!AB9</f>
        <v>1.91565845983043</v>
      </c>
    </row>
    <row r="87" spans="1:53" ht="15" thickBot="1" x14ac:dyDescent="0.25">
      <c r="A87" s="70"/>
      <c r="B87" s="11"/>
      <c r="C87" s="41"/>
      <c r="D87" s="13"/>
      <c r="E87" s="14"/>
      <c r="F87" s="14"/>
      <c r="G87" s="12"/>
      <c r="H87" s="13"/>
      <c r="I87" s="14"/>
      <c r="J87" s="14"/>
      <c r="K87" s="12"/>
      <c r="L87" s="13"/>
      <c r="M87" s="14"/>
      <c r="N87" s="15"/>
      <c r="O87" s="11">
        <f>'[1]TNF a'!AC10</f>
        <v>50</v>
      </c>
      <c r="P87" s="41">
        <f>'[1]TNF a'!AD10</f>
        <v>9</v>
      </c>
      <c r="Q87" s="13">
        <f>'[1]TNF a'!AE10</f>
        <v>0.6028</v>
      </c>
      <c r="R87" s="14">
        <f>'[1]TNF a'!AF10</f>
        <v>1.3008742246627478</v>
      </c>
      <c r="S87" s="14">
        <f>'[1]TNF a'!AG10</f>
        <v>2.0448322903114522</v>
      </c>
      <c r="T87" s="12">
        <f>'[1]TNF a'!AH10</f>
        <v>10</v>
      </c>
      <c r="U87" s="13">
        <f>'[1]TNF a'!AI10</f>
        <v>0.1469</v>
      </c>
      <c r="V87" s="14">
        <f>'[1]TNF a'!AJ10</f>
        <v>2.4360699428472978</v>
      </c>
      <c r="W87" s="14">
        <f>'[1]TNF a'!AK10</f>
        <v>4.4712107881014669</v>
      </c>
      <c r="X87" s="12">
        <f>'[1]TNF a'!AL10</f>
        <v>9</v>
      </c>
      <c r="Y87" s="13">
        <f>'[1]TNF a'!AM10</f>
        <v>2.2000000000000001E-3</v>
      </c>
      <c r="Z87" s="14">
        <f>'[1]TNF a'!AN10</f>
        <v>14.810192818369822</v>
      </c>
      <c r="AA87" s="15">
        <f>'[1]TNF a'!AO10</f>
        <v>2.5513843432914736</v>
      </c>
      <c r="AB87" s="11">
        <f>'[1]TNF a'!AP10</f>
        <v>25</v>
      </c>
      <c r="AC87" s="41">
        <f>'[1]TNF a'!AQ10</f>
        <v>10</v>
      </c>
      <c r="AD87" s="13">
        <f>'[1]TNF a'!AR10</f>
        <v>1.6999999999999999E-3</v>
      </c>
      <c r="AE87" s="14">
        <f>'[1]TNF a'!AS10</f>
        <v>-1.0502018678222143</v>
      </c>
      <c r="AF87" s="14">
        <f>'[1]TNF a'!AT10</f>
        <v>1.95095879011142</v>
      </c>
      <c r="AG87" s="12">
        <f>'[1]TNF a'!AU10</f>
        <v>10</v>
      </c>
      <c r="AH87" s="13">
        <f>'[1]TNF a'!AV10</f>
        <v>0.59399999999999997</v>
      </c>
      <c r="AI87" s="14">
        <f>'[1]TNF a'!AW10</f>
        <v>1.3918463918311028</v>
      </c>
      <c r="AJ87" s="14">
        <f>'[1]TNF a'!AX10</f>
        <v>2.0156145566057644</v>
      </c>
      <c r="AK87" s="12">
        <f>'[1]TNF a'!AY10</f>
        <v>10</v>
      </c>
      <c r="AL87" s="13">
        <f>'[1]TNF a'!AZ10</f>
        <v>0.64629999999999999</v>
      </c>
      <c r="AM87" s="14">
        <f>'[1]TNF a'!BA10</f>
        <v>3.5644897789286345</v>
      </c>
      <c r="AN87" s="15">
        <f>'[1]TNF a'!BB10</f>
        <v>1.747934275946831</v>
      </c>
      <c r="AO87" s="11">
        <f>'[1]TNF a'!P10</f>
        <v>2</v>
      </c>
      <c r="AP87" s="41">
        <f>'[1]TNF a'!Q10</f>
        <v>10</v>
      </c>
      <c r="AQ87" s="13">
        <f>'[1]TNF a'!R10</f>
        <v>3.8399999999999997E-2</v>
      </c>
      <c r="AR87" s="14">
        <f>'[1]TNF a'!S10</f>
        <v>2.5349657433839368</v>
      </c>
      <c r="AS87" s="14">
        <f>'[1]TNF a'!T10</f>
        <v>1.7810157924492473</v>
      </c>
      <c r="AT87" s="12">
        <f>'[1]TNF a'!U10</f>
        <v>9</v>
      </c>
      <c r="AU87" s="13">
        <f>'[1]TNF a'!V10</f>
        <v>0.18679999999999999</v>
      </c>
      <c r="AV87" s="14">
        <f>'[1]TNF a'!W10</f>
        <v>1.7295184096314566</v>
      </c>
      <c r="AW87" s="14">
        <f>'[1]TNF a'!X10</f>
        <v>1.3095231758166708</v>
      </c>
      <c r="AX87" s="12">
        <f>'[1]TNF a'!Y10</f>
        <v>9</v>
      </c>
      <c r="AY87" s="13">
        <f>'[1]TNF a'!Z10</f>
        <v>0.83540000000000003</v>
      </c>
      <c r="AZ87" s="14">
        <f>'[1]TNF a'!AA10</f>
        <v>1.9126270111849359</v>
      </c>
      <c r="BA87" s="15">
        <f>'[1]TNF a'!AB10</f>
        <v>1.4909314562322866</v>
      </c>
    </row>
  </sheetData>
  <mergeCells count="519">
    <mergeCell ref="AZ81:BA81"/>
    <mergeCell ref="AP81:AQ81"/>
    <mergeCell ref="AR81:AS81"/>
    <mergeCell ref="AT81:AU81"/>
    <mergeCell ref="AV81:AW81"/>
    <mergeCell ref="AX81:AY81"/>
    <mergeCell ref="AE81:AF81"/>
    <mergeCell ref="AG81:AH81"/>
    <mergeCell ref="AI81:AJ81"/>
    <mergeCell ref="AK81:AL81"/>
    <mergeCell ref="AM81:AN81"/>
    <mergeCell ref="AV80:AW80"/>
    <mergeCell ref="AX80:AY80"/>
    <mergeCell ref="AZ80:BA80"/>
    <mergeCell ref="C81:D81"/>
    <mergeCell ref="E81:F81"/>
    <mergeCell ref="G81:H81"/>
    <mergeCell ref="I81:J81"/>
    <mergeCell ref="K81:L81"/>
    <mergeCell ref="M81:N81"/>
    <mergeCell ref="P81:Q81"/>
    <mergeCell ref="R81:S81"/>
    <mergeCell ref="T81:U81"/>
    <mergeCell ref="V81:W81"/>
    <mergeCell ref="X81:Y81"/>
    <mergeCell ref="Z81:AA81"/>
    <mergeCell ref="AC81:AD81"/>
    <mergeCell ref="AK80:AL80"/>
    <mergeCell ref="AM80:AN80"/>
    <mergeCell ref="AP80:AQ80"/>
    <mergeCell ref="AR80:AS80"/>
    <mergeCell ref="AT80:AU80"/>
    <mergeCell ref="Z80:AA80"/>
    <mergeCell ref="AC80:AD80"/>
    <mergeCell ref="AE80:AF80"/>
    <mergeCell ref="AG80:AH80"/>
    <mergeCell ref="AI80:AJ80"/>
    <mergeCell ref="AT73:AU73"/>
    <mergeCell ref="AV73:AW73"/>
    <mergeCell ref="AX73:AY73"/>
    <mergeCell ref="AZ73:BA73"/>
    <mergeCell ref="A80:A87"/>
    <mergeCell ref="C80:D80"/>
    <mergeCell ref="E80:F80"/>
    <mergeCell ref="G80:H80"/>
    <mergeCell ref="I80:J80"/>
    <mergeCell ref="K80:L80"/>
    <mergeCell ref="M80:N80"/>
    <mergeCell ref="P80:Q80"/>
    <mergeCell ref="R80:S80"/>
    <mergeCell ref="T80:U80"/>
    <mergeCell ref="V80:W80"/>
    <mergeCell ref="X80:Y80"/>
    <mergeCell ref="AI73:AJ73"/>
    <mergeCell ref="AK73:AL73"/>
    <mergeCell ref="AM73:AN73"/>
    <mergeCell ref="AP73:AQ73"/>
    <mergeCell ref="AR73:AS73"/>
    <mergeCell ref="X73:Y73"/>
    <mergeCell ref="C73:D73"/>
    <mergeCell ref="E73:F73"/>
    <mergeCell ref="G73:H73"/>
    <mergeCell ref="I73:J73"/>
    <mergeCell ref="K73:L73"/>
    <mergeCell ref="AR72:AS72"/>
    <mergeCell ref="AT72:AU72"/>
    <mergeCell ref="AV72:AW72"/>
    <mergeCell ref="AX72:AY72"/>
    <mergeCell ref="Z73:AA73"/>
    <mergeCell ref="AC73:AD73"/>
    <mergeCell ref="AE73:AF73"/>
    <mergeCell ref="AG73:AH73"/>
    <mergeCell ref="M73:N73"/>
    <mergeCell ref="P73:Q73"/>
    <mergeCell ref="R73:S73"/>
    <mergeCell ref="T73:U73"/>
    <mergeCell ref="V73:W73"/>
    <mergeCell ref="AZ72:BA72"/>
    <mergeCell ref="AG72:AH72"/>
    <mergeCell ref="AI72:AJ72"/>
    <mergeCell ref="AK72:AL72"/>
    <mergeCell ref="AM72:AN72"/>
    <mergeCell ref="AP72:AQ72"/>
    <mergeCell ref="AZ65:BA65"/>
    <mergeCell ref="A72:A79"/>
    <mergeCell ref="C72:D72"/>
    <mergeCell ref="E72:F72"/>
    <mergeCell ref="G72:H72"/>
    <mergeCell ref="I72:J72"/>
    <mergeCell ref="K72:L72"/>
    <mergeCell ref="M72:N72"/>
    <mergeCell ref="P72:Q72"/>
    <mergeCell ref="R72:S72"/>
    <mergeCell ref="T72:U72"/>
    <mergeCell ref="V72:W72"/>
    <mergeCell ref="X72:Y72"/>
    <mergeCell ref="Z72:AA72"/>
    <mergeCell ref="AC72:AD72"/>
    <mergeCell ref="AE72:AF72"/>
    <mergeCell ref="AP65:AQ65"/>
    <mergeCell ref="AR65:AS65"/>
    <mergeCell ref="AT65:AU65"/>
    <mergeCell ref="AV65:AW65"/>
    <mergeCell ref="AX65:AY65"/>
    <mergeCell ref="AE65:AF65"/>
    <mergeCell ref="AG65:AH65"/>
    <mergeCell ref="AI65:AJ65"/>
    <mergeCell ref="AK65:AL65"/>
    <mergeCell ref="AM65:AN65"/>
    <mergeCell ref="AV64:AW64"/>
    <mergeCell ref="AX64:AY64"/>
    <mergeCell ref="AZ64:BA64"/>
    <mergeCell ref="C65:D65"/>
    <mergeCell ref="E65:F65"/>
    <mergeCell ref="G65:H65"/>
    <mergeCell ref="I65:J65"/>
    <mergeCell ref="K65:L65"/>
    <mergeCell ref="M65:N65"/>
    <mergeCell ref="P65:Q65"/>
    <mergeCell ref="R65:S65"/>
    <mergeCell ref="T65:U65"/>
    <mergeCell ref="V65:W65"/>
    <mergeCell ref="X65:Y65"/>
    <mergeCell ref="Z65:AA65"/>
    <mergeCell ref="AC65:AD65"/>
    <mergeCell ref="AK64:AL64"/>
    <mergeCell ref="AM64:AN64"/>
    <mergeCell ref="AP64:AQ64"/>
    <mergeCell ref="AR64:AS64"/>
    <mergeCell ref="AT64:AU64"/>
    <mergeCell ref="Z64:AA64"/>
    <mergeCell ref="AC64:AD64"/>
    <mergeCell ref="AE64:AF64"/>
    <mergeCell ref="AG64:AH64"/>
    <mergeCell ref="AI64:AJ64"/>
    <mergeCell ref="AT57:AU57"/>
    <mergeCell ref="AV57:AW57"/>
    <mergeCell ref="AX57:AY57"/>
    <mergeCell ref="AZ57:BA57"/>
    <mergeCell ref="A64:A71"/>
    <mergeCell ref="C64:D64"/>
    <mergeCell ref="E64:F64"/>
    <mergeCell ref="G64:H64"/>
    <mergeCell ref="I64:J64"/>
    <mergeCell ref="K64:L64"/>
    <mergeCell ref="M64:N64"/>
    <mergeCell ref="P64:Q64"/>
    <mergeCell ref="R64:S64"/>
    <mergeCell ref="T64:U64"/>
    <mergeCell ref="V64:W64"/>
    <mergeCell ref="X64:Y64"/>
    <mergeCell ref="AI57:AJ57"/>
    <mergeCell ref="AK57:AL57"/>
    <mergeCell ref="AM57:AN57"/>
    <mergeCell ref="AP57:AQ57"/>
    <mergeCell ref="AR57:AS57"/>
    <mergeCell ref="X57:Y57"/>
    <mergeCell ref="Z57:AA57"/>
    <mergeCell ref="AC57:AD57"/>
    <mergeCell ref="AE57:AF57"/>
    <mergeCell ref="AG57:AH57"/>
    <mergeCell ref="M57:N57"/>
    <mergeCell ref="P57:Q57"/>
    <mergeCell ref="R57:S57"/>
    <mergeCell ref="T57:U57"/>
    <mergeCell ref="V57:W57"/>
    <mergeCell ref="C57:D57"/>
    <mergeCell ref="E57:F57"/>
    <mergeCell ref="G57:H57"/>
    <mergeCell ref="I57:J57"/>
    <mergeCell ref="K57:L57"/>
    <mergeCell ref="AR56:AS56"/>
    <mergeCell ref="AT56:AU56"/>
    <mergeCell ref="AV56:AW56"/>
    <mergeCell ref="AX56:AY56"/>
    <mergeCell ref="AZ56:BA56"/>
    <mergeCell ref="AG56:AH56"/>
    <mergeCell ref="AI56:AJ56"/>
    <mergeCell ref="AK56:AL56"/>
    <mergeCell ref="AM56:AN56"/>
    <mergeCell ref="AP56:AQ56"/>
    <mergeCell ref="AZ49:BA49"/>
    <mergeCell ref="A56:A63"/>
    <mergeCell ref="C56:D56"/>
    <mergeCell ref="E56:F56"/>
    <mergeCell ref="G56:H56"/>
    <mergeCell ref="I56:J56"/>
    <mergeCell ref="K56:L56"/>
    <mergeCell ref="M56:N56"/>
    <mergeCell ref="P56:Q56"/>
    <mergeCell ref="R56:S56"/>
    <mergeCell ref="T56:U56"/>
    <mergeCell ref="V56:W56"/>
    <mergeCell ref="X56:Y56"/>
    <mergeCell ref="Z56:AA56"/>
    <mergeCell ref="AC56:AD56"/>
    <mergeCell ref="AE56:AF56"/>
    <mergeCell ref="AP49:AQ49"/>
    <mergeCell ref="AR49:AS49"/>
    <mergeCell ref="AT49:AU49"/>
    <mergeCell ref="AV49:AW49"/>
    <mergeCell ref="AX49:AY49"/>
    <mergeCell ref="AE49:AF49"/>
    <mergeCell ref="AG49:AH49"/>
    <mergeCell ref="AI49:AJ49"/>
    <mergeCell ref="AK49:AL49"/>
    <mergeCell ref="AM49:AN49"/>
    <mergeCell ref="AV48:AW48"/>
    <mergeCell ref="AX48:AY48"/>
    <mergeCell ref="AZ48:BA48"/>
    <mergeCell ref="C49:D49"/>
    <mergeCell ref="E49:F49"/>
    <mergeCell ref="G49:H49"/>
    <mergeCell ref="I49:J49"/>
    <mergeCell ref="K49:L49"/>
    <mergeCell ref="M49:N49"/>
    <mergeCell ref="P49:Q49"/>
    <mergeCell ref="R49:S49"/>
    <mergeCell ref="T49:U49"/>
    <mergeCell ref="V49:W49"/>
    <mergeCell ref="X49:Y49"/>
    <mergeCell ref="Z49:AA49"/>
    <mergeCell ref="AC49:AD49"/>
    <mergeCell ref="AK48:AL48"/>
    <mergeCell ref="AM48:AN48"/>
    <mergeCell ref="AP48:AQ48"/>
    <mergeCell ref="AR48:AS48"/>
    <mergeCell ref="AT48:AU48"/>
    <mergeCell ref="Z48:AA48"/>
    <mergeCell ref="AC48:AD48"/>
    <mergeCell ref="AE48:AF48"/>
    <mergeCell ref="AG48:AH48"/>
    <mergeCell ref="AI48:AJ48"/>
    <mergeCell ref="AT41:AU41"/>
    <mergeCell ref="AV41:AW41"/>
    <mergeCell ref="AX41:AY41"/>
    <mergeCell ref="AZ41:BA41"/>
    <mergeCell ref="A48:A55"/>
    <mergeCell ref="C48:D48"/>
    <mergeCell ref="E48:F48"/>
    <mergeCell ref="G48:H48"/>
    <mergeCell ref="I48:J48"/>
    <mergeCell ref="K48:L48"/>
    <mergeCell ref="M48:N48"/>
    <mergeCell ref="P48:Q48"/>
    <mergeCell ref="R48:S48"/>
    <mergeCell ref="T48:U48"/>
    <mergeCell ref="V48:W48"/>
    <mergeCell ref="X48:Y48"/>
    <mergeCell ref="AI41:AJ41"/>
    <mergeCell ref="AK41:AL41"/>
    <mergeCell ref="AM41:AN41"/>
    <mergeCell ref="AP41:AQ41"/>
    <mergeCell ref="C41:D41"/>
    <mergeCell ref="E41:F41"/>
    <mergeCell ref="G41:H41"/>
    <mergeCell ref="I41:J41"/>
    <mergeCell ref="K41:L41"/>
    <mergeCell ref="AR40:AS40"/>
    <mergeCell ref="AT40:AU40"/>
    <mergeCell ref="AV40:AW40"/>
    <mergeCell ref="AX40:AY40"/>
    <mergeCell ref="AR41:AS41"/>
    <mergeCell ref="X41:Y41"/>
    <mergeCell ref="Z41:AA41"/>
    <mergeCell ref="AC41:AD41"/>
    <mergeCell ref="AE41:AF41"/>
    <mergeCell ref="AG41:AH41"/>
    <mergeCell ref="M41:N41"/>
    <mergeCell ref="P41:Q41"/>
    <mergeCell ref="R41:S41"/>
    <mergeCell ref="T41:U41"/>
    <mergeCell ref="V41:W41"/>
    <mergeCell ref="AZ40:BA40"/>
    <mergeCell ref="AG40:AH40"/>
    <mergeCell ref="AI40:AJ40"/>
    <mergeCell ref="AK40:AL40"/>
    <mergeCell ref="AM40:AN40"/>
    <mergeCell ref="AP40:AQ40"/>
    <mergeCell ref="AZ33:BA33"/>
    <mergeCell ref="A40:A47"/>
    <mergeCell ref="C40:D40"/>
    <mergeCell ref="E40:F40"/>
    <mergeCell ref="G40:H40"/>
    <mergeCell ref="I40:J40"/>
    <mergeCell ref="K40:L40"/>
    <mergeCell ref="M40:N40"/>
    <mergeCell ref="P40:Q40"/>
    <mergeCell ref="R40:S40"/>
    <mergeCell ref="T40:U40"/>
    <mergeCell ref="V40:W40"/>
    <mergeCell ref="X40:Y40"/>
    <mergeCell ref="Z40:AA40"/>
    <mergeCell ref="AC40:AD40"/>
    <mergeCell ref="AE40:AF40"/>
    <mergeCell ref="AP33:AQ33"/>
    <mergeCell ref="AR33:AS33"/>
    <mergeCell ref="AT33:AU33"/>
    <mergeCell ref="AV33:AW33"/>
    <mergeCell ref="AX33:AY33"/>
    <mergeCell ref="AE33:AF33"/>
    <mergeCell ref="AG33:AH33"/>
    <mergeCell ref="AI33:AJ33"/>
    <mergeCell ref="AK33:AL33"/>
    <mergeCell ref="AM33:AN33"/>
    <mergeCell ref="AV32:AW32"/>
    <mergeCell ref="AX32:AY32"/>
    <mergeCell ref="AZ32:BA32"/>
    <mergeCell ref="C33:D33"/>
    <mergeCell ref="E33:F33"/>
    <mergeCell ref="G33:H33"/>
    <mergeCell ref="I33:J33"/>
    <mergeCell ref="K33:L33"/>
    <mergeCell ref="M33:N33"/>
    <mergeCell ref="P33:Q33"/>
    <mergeCell ref="R33:S33"/>
    <mergeCell ref="T33:U33"/>
    <mergeCell ref="V33:W33"/>
    <mergeCell ref="X33:Y33"/>
    <mergeCell ref="Z33:AA33"/>
    <mergeCell ref="AC33:AD33"/>
    <mergeCell ref="AK32:AL32"/>
    <mergeCell ref="AM32:AN32"/>
    <mergeCell ref="AP32:AQ32"/>
    <mergeCell ref="AR32:AS32"/>
    <mergeCell ref="AT32:AU32"/>
    <mergeCell ref="Z32:AA32"/>
    <mergeCell ref="AC32:AD32"/>
    <mergeCell ref="AE32:AF32"/>
    <mergeCell ref="AG32:AH32"/>
    <mergeCell ref="AI32:AJ32"/>
    <mergeCell ref="AT25:AU25"/>
    <mergeCell ref="AV25:AW25"/>
    <mergeCell ref="AX25:AY25"/>
    <mergeCell ref="AZ25:BA25"/>
    <mergeCell ref="A32:A39"/>
    <mergeCell ref="C32:D32"/>
    <mergeCell ref="E32:F32"/>
    <mergeCell ref="G32:H32"/>
    <mergeCell ref="I32:J32"/>
    <mergeCell ref="K32:L32"/>
    <mergeCell ref="M32:N32"/>
    <mergeCell ref="P32:Q32"/>
    <mergeCell ref="R32:S32"/>
    <mergeCell ref="T32:U32"/>
    <mergeCell ref="V32:W32"/>
    <mergeCell ref="X32:Y32"/>
    <mergeCell ref="AI25:AJ25"/>
    <mergeCell ref="AK25:AL25"/>
    <mergeCell ref="AM25:AN25"/>
    <mergeCell ref="AP25:AQ25"/>
    <mergeCell ref="AR25:AS25"/>
    <mergeCell ref="X25:Y25"/>
    <mergeCell ref="Z25:AA25"/>
    <mergeCell ref="AC25:AD25"/>
    <mergeCell ref="AE25:AF25"/>
    <mergeCell ref="AG25:AH25"/>
    <mergeCell ref="M25:N25"/>
    <mergeCell ref="P25:Q25"/>
    <mergeCell ref="R25:S25"/>
    <mergeCell ref="T25:U25"/>
    <mergeCell ref="V25:W25"/>
    <mergeCell ref="C25:D25"/>
    <mergeCell ref="E25:F25"/>
    <mergeCell ref="G25:H25"/>
    <mergeCell ref="I25:J25"/>
    <mergeCell ref="K25:L25"/>
    <mergeCell ref="AR24:AS24"/>
    <mergeCell ref="AT24:AU24"/>
    <mergeCell ref="AV24:AW24"/>
    <mergeCell ref="AX24:AY24"/>
    <mergeCell ref="AZ24:BA24"/>
    <mergeCell ref="AG24:AH24"/>
    <mergeCell ref="AI24:AJ24"/>
    <mergeCell ref="AK24:AL24"/>
    <mergeCell ref="AM24:AN24"/>
    <mergeCell ref="AP24:AQ24"/>
    <mergeCell ref="AZ17:BA17"/>
    <mergeCell ref="A24:A31"/>
    <mergeCell ref="C24:D24"/>
    <mergeCell ref="E24:F24"/>
    <mergeCell ref="G24:H24"/>
    <mergeCell ref="I24:J24"/>
    <mergeCell ref="K24:L24"/>
    <mergeCell ref="M24:N24"/>
    <mergeCell ref="P24:Q24"/>
    <mergeCell ref="R24:S24"/>
    <mergeCell ref="T24:U24"/>
    <mergeCell ref="V24:W24"/>
    <mergeCell ref="X24:Y24"/>
    <mergeCell ref="Z24:AA24"/>
    <mergeCell ref="AC24:AD24"/>
    <mergeCell ref="AE24:AF24"/>
    <mergeCell ref="AP17:AQ17"/>
    <mergeCell ref="AR17:AS17"/>
    <mergeCell ref="AT17:AU17"/>
    <mergeCell ref="AV17:AW17"/>
    <mergeCell ref="AX17:AY17"/>
    <mergeCell ref="AE17:AF17"/>
    <mergeCell ref="AG17:AH17"/>
    <mergeCell ref="AI17:AJ17"/>
    <mergeCell ref="AK17:AL17"/>
    <mergeCell ref="AM17:AN17"/>
    <mergeCell ref="AV16:AW16"/>
    <mergeCell ref="AX16:AY16"/>
    <mergeCell ref="AZ16:BA16"/>
    <mergeCell ref="C17:D17"/>
    <mergeCell ref="E17:F17"/>
    <mergeCell ref="G17:H17"/>
    <mergeCell ref="I17:J17"/>
    <mergeCell ref="K17:L17"/>
    <mergeCell ref="M17:N17"/>
    <mergeCell ref="P17:Q17"/>
    <mergeCell ref="R17:S17"/>
    <mergeCell ref="T17:U17"/>
    <mergeCell ref="V17:W17"/>
    <mergeCell ref="X17:Y17"/>
    <mergeCell ref="Z17:AA17"/>
    <mergeCell ref="AC17:AD17"/>
    <mergeCell ref="AK16:AL16"/>
    <mergeCell ref="AM16:AN16"/>
    <mergeCell ref="AP16:AQ16"/>
    <mergeCell ref="AR16:AS16"/>
    <mergeCell ref="AT16:AU16"/>
    <mergeCell ref="Z16:AA16"/>
    <mergeCell ref="AC16:AD16"/>
    <mergeCell ref="AE16:AF16"/>
    <mergeCell ref="AG16:AH16"/>
    <mergeCell ref="AI16:AJ16"/>
    <mergeCell ref="AT9:AU9"/>
    <mergeCell ref="AV9:AW9"/>
    <mergeCell ref="AX9:AY9"/>
    <mergeCell ref="AZ9:BA9"/>
    <mergeCell ref="A16:A23"/>
    <mergeCell ref="C16:D16"/>
    <mergeCell ref="E16:F16"/>
    <mergeCell ref="G16:H16"/>
    <mergeCell ref="I16:J16"/>
    <mergeCell ref="K16:L16"/>
    <mergeCell ref="M16:N16"/>
    <mergeCell ref="P16:Q16"/>
    <mergeCell ref="R16:S16"/>
    <mergeCell ref="T16:U16"/>
    <mergeCell ref="V16:W16"/>
    <mergeCell ref="X16:Y16"/>
    <mergeCell ref="AI9:AJ9"/>
    <mergeCell ref="AK9:AL9"/>
    <mergeCell ref="AM9:AN9"/>
    <mergeCell ref="AP9:AQ9"/>
    <mergeCell ref="AR9:AS9"/>
    <mergeCell ref="AZ8:BA8"/>
    <mergeCell ref="C9:D9"/>
    <mergeCell ref="E9:F9"/>
    <mergeCell ref="G9:H9"/>
    <mergeCell ref="I9:J9"/>
    <mergeCell ref="K9:L9"/>
    <mergeCell ref="M9:N9"/>
    <mergeCell ref="P9:Q9"/>
    <mergeCell ref="R9:S9"/>
    <mergeCell ref="T9:U9"/>
    <mergeCell ref="V9:W9"/>
    <mergeCell ref="X9:Y9"/>
    <mergeCell ref="Z9:AA9"/>
    <mergeCell ref="AC9:AD9"/>
    <mergeCell ref="AE9:AF9"/>
    <mergeCell ref="AG9:AH9"/>
    <mergeCell ref="AP8:AQ8"/>
    <mergeCell ref="AR8:AS8"/>
    <mergeCell ref="AT8:AU8"/>
    <mergeCell ref="AV8:AW8"/>
    <mergeCell ref="AX8:AY8"/>
    <mergeCell ref="AE8:AF8"/>
    <mergeCell ref="AG8:AH8"/>
    <mergeCell ref="AI8:AJ8"/>
    <mergeCell ref="AK8:AL8"/>
    <mergeCell ref="AM8:AN8"/>
    <mergeCell ref="V1:AN1"/>
    <mergeCell ref="A4:A5"/>
    <mergeCell ref="A8:A15"/>
    <mergeCell ref="C8:D8"/>
    <mergeCell ref="E8:F8"/>
    <mergeCell ref="G8:H8"/>
    <mergeCell ref="I8:J8"/>
    <mergeCell ref="K8:L8"/>
    <mergeCell ref="M8:N8"/>
    <mergeCell ref="P8:Q8"/>
    <mergeCell ref="R8:S8"/>
    <mergeCell ref="T8:U8"/>
    <mergeCell ref="V8:W8"/>
    <mergeCell ref="X8:Y8"/>
    <mergeCell ref="Z8:AA8"/>
    <mergeCell ref="AC8:AD8"/>
    <mergeCell ref="A1:A2"/>
    <mergeCell ref="D1:E1"/>
    <mergeCell ref="D2:E2"/>
    <mergeCell ref="G2:H2"/>
    <mergeCell ref="J2:K2"/>
    <mergeCell ref="A6:A7"/>
    <mergeCell ref="G1:H1"/>
    <mergeCell ref="AO4:BA5"/>
    <mergeCell ref="B6:B7"/>
    <mergeCell ref="C6:F6"/>
    <mergeCell ref="G6:J6"/>
    <mergeCell ref="K6:N6"/>
    <mergeCell ref="O6:O7"/>
    <mergeCell ref="AO6:AO7"/>
    <mergeCell ref="AP6:AS6"/>
    <mergeCell ref="AT6:AW6"/>
    <mergeCell ref="AX6:BA6"/>
    <mergeCell ref="AC6:AF6"/>
    <mergeCell ref="AG6:AJ6"/>
    <mergeCell ref="B4:N5"/>
    <mergeCell ref="O4:AA5"/>
    <mergeCell ref="AB4:AN5"/>
    <mergeCell ref="AK6:AN6"/>
    <mergeCell ref="P6:S6"/>
    <mergeCell ref="T6:W6"/>
    <mergeCell ref="X6:AA6"/>
    <mergeCell ref="AB6:AB7"/>
  </mergeCells>
  <conditionalFormatting sqref="D2:E2">
    <cfRule type="cellIs" dxfId="41" priority="32" operator="lessThan">
      <formula>$D$2</formula>
    </cfRule>
  </conditionalFormatting>
  <conditionalFormatting sqref="J2:K2">
    <cfRule type="cellIs" dxfId="40" priority="31" operator="lessThanOrEqual">
      <formula>$J$2</formula>
    </cfRule>
  </conditionalFormatting>
  <conditionalFormatting sqref="E10 I10 M10">
    <cfRule type="cellIs" dxfId="39" priority="24" operator="lessThanOrEqual">
      <formula>-2</formula>
    </cfRule>
    <cfRule type="cellIs" dxfId="38" priority="25" operator="greaterThanOrEqual">
      <formula>2</formula>
    </cfRule>
  </conditionalFormatting>
  <conditionalFormatting sqref="C10 G10 K10">
    <cfRule type="cellIs" dxfId="37" priority="26" operator="lessThan">
      <formula>3</formula>
    </cfRule>
  </conditionalFormatting>
  <conditionalFormatting sqref="D11:D14 L11:L14 H11:H14">
    <cfRule type="cellIs" dxfId="36" priority="30" operator="lessThan">
      <formula>0.05</formula>
    </cfRule>
  </conditionalFormatting>
  <conditionalFormatting sqref="C11:C14 G11:G14 K11:K14">
    <cfRule type="cellIs" dxfId="35" priority="29" operator="lessThan">
      <formula>3</formula>
    </cfRule>
  </conditionalFormatting>
  <conditionalFormatting sqref="M11:M15 E11:E14 I11:I14">
    <cfRule type="cellIs" dxfId="34" priority="27" operator="lessThanOrEqual">
      <formula>-2</formula>
    </cfRule>
    <cfRule type="cellIs" dxfId="33" priority="28" operator="greaterThanOrEqual">
      <formula>2</formula>
    </cfRule>
  </conditionalFormatting>
  <conditionalFormatting sqref="R10 AE10 AR10 V10 AI10 AV10 Z10 AM10 AZ10">
    <cfRule type="cellIs" dxfId="32" priority="17" operator="lessThanOrEqual">
      <formula>-2</formula>
    </cfRule>
    <cfRule type="cellIs" dxfId="31" priority="18" operator="greaterThanOrEqual">
      <formula>2</formula>
    </cfRule>
  </conditionalFormatting>
  <conditionalFormatting sqref="P10 AC10 AP10 T10 AG10 AT10 X10 AK10 AX10">
    <cfRule type="cellIs" dxfId="30" priority="19" operator="lessThan">
      <formula>3</formula>
    </cfRule>
  </conditionalFormatting>
  <conditionalFormatting sqref="Q11:Q14 AD11:AD14 AQ11:AQ14 Y11:Y14 AL11:AL14 AY11:AY14 U11:U14 AH11:AH14 AU11:AU14">
    <cfRule type="cellIs" dxfId="29" priority="23" operator="lessThan">
      <formula>0.05</formula>
    </cfRule>
  </conditionalFormatting>
  <conditionalFormatting sqref="P11:P14 AC11:AC14 AP11:AP14 T11:T14 AG11:AG14 AT11:AT14 X11:X14 AK11:AK14 AX11:AX14">
    <cfRule type="cellIs" dxfId="28" priority="22" operator="lessThan">
      <formula>3</formula>
    </cfRule>
  </conditionalFormatting>
  <conditionalFormatting sqref="Z11:Z15 AM11:AM15 AZ11:AZ15 R11:R14 AE11:AE14 AR11:AR14 V11:V14 AI11:AI14 AV11:AV14">
    <cfRule type="cellIs" dxfId="27" priority="20" operator="lessThanOrEqual">
      <formula>-2</formula>
    </cfRule>
    <cfRule type="cellIs" dxfId="26" priority="21" operator="greaterThanOrEqual">
      <formula>2</formula>
    </cfRule>
  </conditionalFormatting>
  <conditionalFormatting sqref="C9:BA9">
    <cfRule type="cellIs" dxfId="25" priority="16" operator="lessThan">
      <formula>0.001</formula>
    </cfRule>
  </conditionalFormatting>
  <conditionalFormatting sqref="E18 E26 E34 E42 E50 E58 E66 E74 E82 I18 I26 I34 I42 I50 I58 I66 I74 I82 M18 M26 M34 M42 M50 M58 M66 M74 M82">
    <cfRule type="cellIs" dxfId="24" priority="9" operator="lessThanOrEqual">
      <formula>-2</formula>
    </cfRule>
    <cfRule type="cellIs" dxfId="23" priority="10" operator="greaterThanOrEqual">
      <formula>2</formula>
    </cfRule>
  </conditionalFormatting>
  <conditionalFormatting sqref="C18 C26 C34 C42 C50 C58 C66 C74 C82 G18 G26 G34 G42 G50 G58 G66 G74 G82 K18 K26 K34 K42 K50 K58 K66 K74 K82">
    <cfRule type="cellIs" dxfId="22" priority="11" operator="lessThan">
      <formula>3</formula>
    </cfRule>
  </conditionalFormatting>
  <conditionalFormatting sqref="D19:D22 D27:D30 D35:D38 D43:D46 D51:D54 D59:D62 D67:D70 D75:D78 D83:D86 L19:L22 L27:L30 L35:L38 L43:L46 L51:L54 L59:L62 L67:L70 L75:L78 L83:L86 H19:H22 H27:H30 H35:H38 H43:H46 H51:H54 H59:H62 H67:H70 H75:H78 H83:H86">
    <cfRule type="cellIs" dxfId="21" priority="15" operator="lessThan">
      <formula>0.05</formula>
    </cfRule>
  </conditionalFormatting>
  <conditionalFormatting sqref="C19:C22 C27:C30 C35:C38 C43:C46 C51:C54 C59:C62 C67:C70 C75:C78 C83:C86 G19:G22 G27:G30 G35:G38 G43:G46 G51:G54 G59:G62 G67:G70 G75:G78 G83:G86 K19:K22 K27:K30 K35:K38 K43:K46 K51:K54 K59:K62 K67:K70 K75:K78 K83:K86">
    <cfRule type="cellIs" dxfId="20" priority="14" operator="lessThan">
      <formula>3</formula>
    </cfRule>
  </conditionalFormatting>
  <conditionalFormatting sqref="M19:M23 M27:M31 M35:M39 M43:M47 M51:M55 M59:M63 M67:M71 M75:M79 M83:M87 E19:E22 E27:E30 E35:E38 E43:E46 E51:E54 E59:E62 E67:E70 E75:E78 E83:E86 I19:I22 I27:I30 I35:I38 I43:I46 I51:I54 I59:I62 I67:I70 I75:I78 I83:I86">
    <cfRule type="cellIs" dxfId="19" priority="12" operator="lessThanOrEqual">
      <formula>-2</formula>
    </cfRule>
    <cfRule type="cellIs" dxfId="18" priority="13" operator="greaterThanOrEqual">
      <formula>2</formula>
    </cfRule>
  </conditionalFormatting>
  <conditionalFormatting sqref="R18 R26 R34 R42 R50 R58 R66 R74 R82 AE18 AE26 AE34 AE42 AE50 AE58 AE66 AE74 AE82 AR18 AR26 AR34 AR42 AR50 AR58 AR66 AR74 AR82 V18 V26 V34 V42 V50 V58 V66 V74 V82 AI18 AI26 AI34 AI42 AI50 AI58 AI66 AI74 AI82 AV18 AV26 AV34 AV42 AV50 AV58 AV66 AV74 AV82 Z18 Z26 Z34 Z42 Z50 Z58 Z66 Z74 Z82 AM18 AM26 AM34 AM42 AM50 AM58 AM66 AM74 AM82 AZ18 AZ26 AZ34 AZ42 AZ50 AZ58 AZ66 AZ74 AZ82">
    <cfRule type="cellIs" dxfId="17" priority="2" operator="lessThanOrEqual">
      <formula>-2</formula>
    </cfRule>
    <cfRule type="cellIs" dxfId="16" priority="3" operator="greaterThanOrEqual">
      <formula>2</formula>
    </cfRule>
  </conditionalFormatting>
  <conditionalFormatting sqref="P18 P26 P34 P42 P50 P58 P66 P74 P82 AC18 AC26 AC34 AC42 AC50 AC58 AC66 AC74 AC82 AP18 AP26 AP34 AP42 AP50 AP58 AP66 AP74 AP82 T18 T26 T34 T42 T50 T58 T66 T74 T82 AG18 AG26 AG34 AG42 AG50 AG58 AG66 AG74 AG82 AT18 AT26 AT34 AT42 AT50 AT58 AT66 AT74 AT82 X18 X26 X34 X42 X50 X58 X66 X74 X82 AK18 AK26 AK34 AK42 AK50 AK58 AK66 AK74 AK82 AX18 AX26 AX34 AX42 AX50 AX58 AX66 AX74 AX82">
    <cfRule type="cellIs" dxfId="15" priority="4" operator="lessThan">
      <formula>3</formula>
    </cfRule>
  </conditionalFormatting>
  <conditionalFormatting sqref="Q19:Q22 Q27:Q30 Q35:Q38 Q43:Q46 Q51:Q54 Q59:Q62 Q67:Q70 Q75:Q78 Q83:Q86 AD19:AD22 AD27:AD30 AD35:AD38 AD43:AD46 AD51:AD54 AD59:AD62 AD67:AD70 AD75:AD78 AD83:AD86 AQ19:AQ22 AQ27:AQ30 AQ35:AQ38 AQ43:AQ46 AQ51:AQ54 AQ59:AQ62 AQ67:AQ70 AQ75:AQ78 AQ83:AQ86 Y19:Y22 Y27:Y30 Y35:Y38 Y43:Y46 Y51:Y54 Y59:Y62 Y67:Y70 Y75:Y78 Y83:Y86 AL19:AL22 AL27:AL30 AL35:AL38 AL43:AL46 AL51:AL54 AL59:AL62 AL67:AL70 AL75:AL78 AL83:AL86 AY19:AY22 AY27:AY30 AY35:AY38 AY43:AY46 AY51:AY54 AY59:AY62 AY67:AY70 AY75:AY78 AY83:AY86 U19:U22 U27:U30 U35:U38 U43:U46 U51:U54 U59:U62 U67:U70 U75:U78 U83:U86 AH19:AH22 AH27:AH30 AH35:AH38 AH43:AH46 AH51:AH54 AH59:AH62 AH67:AH70 AH75:AH78 AH83:AH86 AU19:AU22 AU27:AU30 AU35:AU38 AU43:AU46 AU51:AU54 AU59:AU62 AU67:AU70 AU75:AU78 AU83:AU86">
    <cfRule type="cellIs" dxfId="14" priority="8" operator="lessThan">
      <formula>0.05</formula>
    </cfRule>
  </conditionalFormatting>
  <conditionalFormatting sqref="P19:P22 P27:P30 P35:P38 P43:P46 P51:P54 P59:P62 P67:P70 P75:P78 P83:P86 AC19:AC22 AC27:AC30 AC35:AC38 AC43:AC46 AC51:AC54 AC59:AC62 AC67:AC70 AC75:AC78 AC83:AC86 AP19:AP22 AP27:AP30 AP35:AP38 AP43:AP46 AP51:AP54 AP59:AP62 AP67:AP70 AP75:AP78 AP83:AP86 T19:T22 T27:T30 T35:T38 T43:T46 T51:T54 T59:T62 T67:T70 T75:T78 T83:T86 AG19:AG22 AG27:AG30 AG35:AG38 AG43:AG46 AG51:AG54 AG59:AG62 AG67:AG70 AG75:AG78 AG83:AG86 AT19:AT22 AT27:AT30 AT35:AT38 AT43:AT46 AT51:AT54 AT59:AT62 AT67:AT70 AT75:AT78 AT83:AT86 X19:X22 X27:X30 X35:X38 X43:X46 X51:X54 X59:X62 X67:X70 X75:X78 X83:X86 AK19:AK22 AK27:AK30 AK35:AK38 AK43:AK46 AK51:AK54 AK59:AK62 AK67:AK70 AK75:AK78 AK83:AK86 AX19:AX22 AX27:AX30 AX35:AX38 AX43:AX46 AX51:AX54 AX59:AX62 AX67:AX70 AX75:AX78 AX83:AX86">
    <cfRule type="cellIs" dxfId="13" priority="7" operator="lessThan">
      <formula>3</formula>
    </cfRule>
  </conditionalFormatting>
  <conditionalFormatting sqref="Z19:Z23 Z27:Z31 Z35:Z39 Z43:Z47 Z51:Z55 Z59:Z63 Z67:Z71 Z75:Z79 Z83:Z87 AM19:AM23 AM27:AM31 AM35:AM39 AM43:AM47 AM51:AM55 AM59:AM63 AM67:AM71 AM75:AM79 AM83:AM87 AZ19:AZ23 AZ27:AZ31 AZ35:AZ39 AZ43:AZ47 AZ51:AZ55 AZ59:AZ63 AZ67:AZ71 AZ75:AZ79 AZ83:AZ87 R19:R22 R27:R30 R35:R38 R43:R46 R51:R54 R59:R62 R67:R70 R75:R78 R83:R86 AE19:AE22 AE27:AE30 AE35:AE38 AE43:AE46 AE51:AE54 AE59:AE62 AE67:AE70 AE75:AE78 AE83:AE86 AR19:AR22 AR27:AR30 AR35:AR38 AR43:AR46 AR51:AR54 AR59:AR62 AR67:AR70 AR75:AR78 AR83:AR86 V19:V22 V27:V30 V35:V38 V43:V46 V51:V54 V59:V62 V67:V70 V75:V78 V83:V86 AI19:AI22 AI27:AI30 AI35:AI38 AI43:AI46 AI51:AI54 AI59:AI62 AI67:AI70 AI75:AI78 AI83:AI86 AV19:AV22 AV27:AV30 AV35:AV38 AV43:AV46 AV51:AV54 AV59:AV62 AV67:AV70 AV75:AV78 AV83:AV86">
    <cfRule type="cellIs" dxfId="12" priority="5" operator="lessThanOrEqual">
      <formula>-2</formula>
    </cfRule>
    <cfRule type="cellIs" dxfId="11" priority="6" operator="greaterThanOrEqual">
      <formula>2</formula>
    </cfRule>
  </conditionalFormatting>
  <conditionalFormatting sqref="C17:BA17 C25:BA25 C33:BA33 C41:BA41 C49:BA49 C57:BA57 C65:BA65 C73:BA73 C81:BA81">
    <cfRule type="cellIs" dxfId="10" priority="1" operator="lessThan">
      <formula>0.001</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91"/>
  <sheetViews>
    <sheetView zoomScale="60" zoomScaleNormal="60" zoomScalePageLayoutView="60" workbookViewId="0">
      <pane xSplit="1" ySplit="7" topLeftCell="B8" activePane="bottomRight" state="frozen"/>
      <selection pane="topRight" activeCell="B1" sqref="B1"/>
      <selection pane="bottomLeft" activeCell="A8" sqref="A8"/>
      <selection pane="bottomRight" activeCell="J2" sqref="J2:K2"/>
    </sheetView>
  </sheetViews>
  <sheetFormatPr baseColWidth="10" defaultColWidth="8.796875" defaultRowHeight="14" x14ac:dyDescent="0.2"/>
  <cols>
    <col min="1" max="1" width="21.3984375" style="16" bestFit="1" customWidth="1"/>
    <col min="3" max="3" width="3.59765625" customWidth="1"/>
    <col min="7" max="7" width="3.59765625" customWidth="1"/>
    <col min="11" max="11" width="3.59765625" customWidth="1"/>
    <col min="16" max="16" width="3.59765625" customWidth="1"/>
    <col min="20" max="20" width="3.59765625" customWidth="1"/>
    <col min="21" max="21" width="9.19921875" customWidth="1"/>
    <col min="24" max="24" width="3.59765625" customWidth="1"/>
    <col min="29" max="29" width="3.59765625" customWidth="1"/>
    <col min="33" max="33" width="3.59765625" customWidth="1"/>
    <col min="37" max="37" width="3.59765625" customWidth="1"/>
    <col min="42" max="42" width="3.59765625" customWidth="1"/>
    <col min="46" max="46" width="3.59765625" customWidth="1"/>
    <col min="50" max="50" width="3.59765625" customWidth="1"/>
  </cols>
  <sheetData>
    <row r="1" spans="1:55" ht="12.75" customHeight="1" x14ac:dyDescent="0.2">
      <c r="A1" s="79" t="s">
        <v>0</v>
      </c>
      <c r="B1" s="19"/>
      <c r="C1" s="20" t="s">
        <v>1</v>
      </c>
      <c r="D1" s="49" t="s">
        <v>2</v>
      </c>
      <c r="E1" s="49"/>
      <c r="F1" s="21"/>
      <c r="G1" s="49" t="s">
        <v>3</v>
      </c>
      <c r="H1" s="49"/>
      <c r="I1" s="19"/>
      <c r="J1" s="19" t="s">
        <v>26</v>
      </c>
      <c r="K1" s="19"/>
      <c r="L1" s="21"/>
      <c r="M1" s="21"/>
      <c r="N1" s="21"/>
      <c r="O1" s="21"/>
      <c r="P1" s="21"/>
      <c r="Q1" s="21"/>
      <c r="R1" s="21"/>
      <c r="S1" s="21"/>
      <c r="T1" s="21"/>
      <c r="U1" s="21"/>
      <c r="V1" s="67" t="s">
        <v>27</v>
      </c>
      <c r="W1" s="67"/>
      <c r="X1" s="67"/>
      <c r="Y1" s="67"/>
      <c r="Z1" s="67"/>
      <c r="AA1" s="67"/>
      <c r="AB1" s="67"/>
      <c r="AC1" s="67"/>
      <c r="AD1" s="67"/>
      <c r="AE1" s="67"/>
      <c r="AF1" s="67"/>
      <c r="AG1" s="67"/>
      <c r="AH1" s="67"/>
      <c r="AI1" s="67"/>
      <c r="AJ1" s="67"/>
      <c r="AK1" s="67"/>
      <c r="AL1" s="67"/>
      <c r="AM1" s="67"/>
      <c r="AN1" s="67"/>
      <c r="AO1" s="21"/>
      <c r="AP1" s="21"/>
      <c r="AQ1" s="21"/>
      <c r="AR1" s="21"/>
      <c r="AS1" s="21"/>
      <c r="AT1" s="21"/>
      <c r="AU1" s="21"/>
      <c r="AV1" s="21"/>
      <c r="AW1" s="21"/>
      <c r="AX1" s="21"/>
      <c r="AY1" s="21"/>
      <c r="AZ1" s="21"/>
      <c r="BA1" s="21"/>
      <c r="BB1" s="21"/>
      <c r="BC1" s="21"/>
    </row>
    <row r="2" spans="1:55" ht="12.75" customHeight="1" x14ac:dyDescent="0.2">
      <c r="A2" s="79"/>
      <c r="B2" s="19"/>
      <c r="C2" s="19"/>
      <c r="D2" s="72">
        <v>3</v>
      </c>
      <c r="E2" s="72"/>
      <c r="F2" s="22"/>
      <c r="G2" s="73">
        <v>2</v>
      </c>
      <c r="H2" s="73"/>
      <c r="I2" s="21"/>
      <c r="J2" s="73">
        <v>0.05</v>
      </c>
      <c r="K2" s="73"/>
      <c r="L2" s="21"/>
      <c r="M2" s="21" t="s">
        <v>21</v>
      </c>
      <c r="N2" s="21"/>
      <c r="O2" s="21"/>
      <c r="P2" s="21"/>
      <c r="Q2" s="21"/>
      <c r="R2" s="21"/>
      <c r="S2" s="21"/>
      <c r="T2" s="21"/>
      <c r="U2" s="21"/>
      <c r="V2" s="21" t="s">
        <v>28</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row>
    <row r="3" spans="1:55" ht="6" customHeight="1" thickBot="1" x14ac:dyDescent="0.25">
      <c r="A3" s="23"/>
      <c r="B3" s="21"/>
      <c r="C3" s="24"/>
      <c r="D3" s="25"/>
      <c r="E3" s="25"/>
      <c r="F3" s="26"/>
      <c r="G3" s="25"/>
      <c r="H3" s="25"/>
      <c r="I3" s="26"/>
      <c r="J3" s="25"/>
      <c r="K3" s="25"/>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row>
    <row r="4" spans="1:55" ht="12.75" customHeight="1" x14ac:dyDescent="0.2">
      <c r="A4" s="68" t="s">
        <v>29</v>
      </c>
      <c r="B4" s="50" t="s">
        <v>6</v>
      </c>
      <c r="C4" s="51"/>
      <c r="D4" s="51"/>
      <c r="E4" s="51"/>
      <c r="F4" s="51"/>
      <c r="G4" s="51"/>
      <c r="H4" s="51"/>
      <c r="I4" s="51"/>
      <c r="J4" s="51"/>
      <c r="K4" s="51"/>
      <c r="L4" s="51"/>
      <c r="M4" s="51"/>
      <c r="N4" s="52"/>
      <c r="O4" s="50" t="s">
        <v>5</v>
      </c>
      <c r="P4" s="51"/>
      <c r="Q4" s="51"/>
      <c r="R4" s="51"/>
      <c r="S4" s="51"/>
      <c r="T4" s="51"/>
      <c r="U4" s="51"/>
      <c r="V4" s="51"/>
      <c r="W4" s="51"/>
      <c r="X4" s="51"/>
      <c r="Y4" s="51"/>
      <c r="Z4" s="51"/>
      <c r="AA4" s="52"/>
      <c r="AB4" s="50" t="s">
        <v>30</v>
      </c>
      <c r="AC4" s="51"/>
      <c r="AD4" s="51"/>
      <c r="AE4" s="51"/>
      <c r="AF4" s="51"/>
      <c r="AG4" s="51"/>
      <c r="AH4" s="51"/>
      <c r="AI4" s="51"/>
      <c r="AJ4" s="51"/>
      <c r="AK4" s="51"/>
      <c r="AL4" s="51"/>
      <c r="AM4" s="51"/>
      <c r="AN4" s="52"/>
      <c r="AO4" s="50" t="s">
        <v>4</v>
      </c>
      <c r="AP4" s="51"/>
      <c r="AQ4" s="51"/>
      <c r="AR4" s="51"/>
      <c r="AS4" s="51"/>
      <c r="AT4" s="51"/>
      <c r="AU4" s="51"/>
      <c r="AV4" s="51"/>
      <c r="AW4" s="51"/>
      <c r="AX4" s="51"/>
      <c r="AY4" s="51"/>
      <c r="AZ4" s="51"/>
      <c r="BA4" s="52"/>
      <c r="BB4" s="21"/>
      <c r="BC4" s="21"/>
    </row>
    <row r="5" spans="1:55" ht="12.75" customHeight="1" x14ac:dyDescent="0.2">
      <c r="A5" s="69"/>
      <c r="B5" s="53"/>
      <c r="C5" s="54"/>
      <c r="D5" s="54"/>
      <c r="E5" s="54"/>
      <c r="F5" s="54"/>
      <c r="G5" s="54"/>
      <c r="H5" s="54"/>
      <c r="I5" s="54"/>
      <c r="J5" s="54"/>
      <c r="K5" s="54"/>
      <c r="L5" s="54"/>
      <c r="M5" s="54"/>
      <c r="N5" s="55"/>
      <c r="O5" s="53"/>
      <c r="P5" s="54"/>
      <c r="Q5" s="54"/>
      <c r="R5" s="54"/>
      <c r="S5" s="54"/>
      <c r="T5" s="54"/>
      <c r="U5" s="54"/>
      <c r="V5" s="54"/>
      <c r="W5" s="54"/>
      <c r="X5" s="54"/>
      <c r="Y5" s="54"/>
      <c r="Z5" s="54"/>
      <c r="AA5" s="55"/>
      <c r="AB5" s="53"/>
      <c r="AC5" s="54"/>
      <c r="AD5" s="54"/>
      <c r="AE5" s="54"/>
      <c r="AF5" s="54"/>
      <c r="AG5" s="54"/>
      <c r="AH5" s="54"/>
      <c r="AI5" s="54"/>
      <c r="AJ5" s="54"/>
      <c r="AK5" s="54"/>
      <c r="AL5" s="54"/>
      <c r="AM5" s="54"/>
      <c r="AN5" s="55"/>
      <c r="AO5" s="53"/>
      <c r="AP5" s="54"/>
      <c r="AQ5" s="54"/>
      <c r="AR5" s="54"/>
      <c r="AS5" s="54"/>
      <c r="AT5" s="54"/>
      <c r="AU5" s="54"/>
      <c r="AV5" s="54"/>
      <c r="AW5" s="54"/>
      <c r="AX5" s="54"/>
      <c r="AY5" s="54"/>
      <c r="AZ5" s="54"/>
      <c r="BA5" s="55"/>
      <c r="BB5" s="21"/>
      <c r="BC5" s="21"/>
    </row>
    <row r="6" spans="1:55" ht="12.75" customHeight="1" x14ac:dyDescent="0.2">
      <c r="A6" s="47" t="s">
        <v>31</v>
      </c>
      <c r="B6" s="56" t="s">
        <v>7</v>
      </c>
      <c r="C6" s="58" t="s">
        <v>8</v>
      </c>
      <c r="D6" s="59"/>
      <c r="E6" s="59"/>
      <c r="F6" s="60"/>
      <c r="G6" s="58" t="s">
        <v>9</v>
      </c>
      <c r="H6" s="59"/>
      <c r="I6" s="59"/>
      <c r="J6" s="60"/>
      <c r="K6" s="58" t="s">
        <v>10</v>
      </c>
      <c r="L6" s="59"/>
      <c r="M6" s="59"/>
      <c r="N6" s="61"/>
      <c r="O6" s="56" t="s">
        <v>7</v>
      </c>
      <c r="P6" s="58" t="s">
        <v>8</v>
      </c>
      <c r="Q6" s="59"/>
      <c r="R6" s="59"/>
      <c r="S6" s="60"/>
      <c r="T6" s="58" t="s">
        <v>9</v>
      </c>
      <c r="U6" s="59"/>
      <c r="V6" s="59"/>
      <c r="W6" s="60"/>
      <c r="X6" s="58" t="s">
        <v>10</v>
      </c>
      <c r="Y6" s="59"/>
      <c r="Z6" s="59"/>
      <c r="AA6" s="61"/>
      <c r="AB6" s="56" t="s">
        <v>7</v>
      </c>
      <c r="AC6" s="58" t="s">
        <v>8</v>
      </c>
      <c r="AD6" s="59"/>
      <c r="AE6" s="59"/>
      <c r="AF6" s="60"/>
      <c r="AG6" s="58" t="s">
        <v>9</v>
      </c>
      <c r="AH6" s="59"/>
      <c r="AI6" s="59"/>
      <c r="AJ6" s="60"/>
      <c r="AK6" s="58" t="s">
        <v>10</v>
      </c>
      <c r="AL6" s="59"/>
      <c r="AM6" s="59"/>
      <c r="AN6" s="61"/>
      <c r="AO6" s="56" t="s">
        <v>7</v>
      </c>
      <c r="AP6" s="58" t="s">
        <v>8</v>
      </c>
      <c r="AQ6" s="59"/>
      <c r="AR6" s="59"/>
      <c r="AS6" s="60"/>
      <c r="AT6" s="58" t="s">
        <v>9</v>
      </c>
      <c r="AU6" s="59"/>
      <c r="AV6" s="59"/>
      <c r="AW6" s="60"/>
      <c r="AX6" s="58" t="s">
        <v>10</v>
      </c>
      <c r="AY6" s="59"/>
      <c r="AZ6" s="59"/>
      <c r="BA6" s="61"/>
      <c r="BB6" s="21"/>
      <c r="BC6" s="21"/>
    </row>
    <row r="7" spans="1:55" ht="13.5" customHeight="1" thickBot="1" x14ac:dyDescent="0.25">
      <c r="A7" s="48"/>
      <c r="B7" s="57"/>
      <c r="C7" s="1" t="s">
        <v>11</v>
      </c>
      <c r="D7" s="17" t="s">
        <v>22</v>
      </c>
      <c r="E7" s="2" t="s">
        <v>12</v>
      </c>
      <c r="F7" s="3" t="s">
        <v>13</v>
      </c>
      <c r="G7" s="1" t="s">
        <v>11</v>
      </c>
      <c r="H7" s="17" t="s">
        <v>22</v>
      </c>
      <c r="I7" s="2" t="s">
        <v>12</v>
      </c>
      <c r="J7" s="3" t="s">
        <v>13</v>
      </c>
      <c r="K7" s="1" t="s">
        <v>11</v>
      </c>
      <c r="L7" s="17" t="s">
        <v>22</v>
      </c>
      <c r="M7" s="2" t="s">
        <v>12</v>
      </c>
      <c r="N7" s="4" t="s">
        <v>13</v>
      </c>
      <c r="O7" s="57"/>
      <c r="P7" s="1" t="s">
        <v>11</v>
      </c>
      <c r="Q7" s="17" t="s">
        <v>22</v>
      </c>
      <c r="R7" s="2" t="s">
        <v>12</v>
      </c>
      <c r="S7" s="3" t="s">
        <v>13</v>
      </c>
      <c r="T7" s="1" t="s">
        <v>11</v>
      </c>
      <c r="U7" s="17" t="s">
        <v>22</v>
      </c>
      <c r="V7" s="2" t="s">
        <v>12</v>
      </c>
      <c r="W7" s="3" t="s">
        <v>13</v>
      </c>
      <c r="X7" s="1" t="s">
        <v>11</v>
      </c>
      <c r="Y7" s="17" t="s">
        <v>22</v>
      </c>
      <c r="Z7" s="2" t="s">
        <v>12</v>
      </c>
      <c r="AA7" s="4" t="s">
        <v>13</v>
      </c>
      <c r="AB7" s="57"/>
      <c r="AC7" s="1" t="s">
        <v>11</v>
      </c>
      <c r="AD7" s="17" t="s">
        <v>22</v>
      </c>
      <c r="AE7" s="2" t="s">
        <v>12</v>
      </c>
      <c r="AF7" s="3" t="s">
        <v>13</v>
      </c>
      <c r="AG7" s="1" t="s">
        <v>11</v>
      </c>
      <c r="AH7" s="17" t="s">
        <v>22</v>
      </c>
      <c r="AI7" s="2" t="s">
        <v>12</v>
      </c>
      <c r="AJ7" s="3" t="s">
        <v>13</v>
      </c>
      <c r="AK7" s="1" t="s">
        <v>11</v>
      </c>
      <c r="AL7" s="17" t="s">
        <v>22</v>
      </c>
      <c r="AM7" s="2" t="s">
        <v>12</v>
      </c>
      <c r="AN7" s="4" t="s">
        <v>13</v>
      </c>
      <c r="AO7" s="57"/>
      <c r="AP7" s="1" t="s">
        <v>11</v>
      </c>
      <c r="AQ7" s="17" t="s">
        <v>22</v>
      </c>
      <c r="AR7" s="2" t="s">
        <v>12</v>
      </c>
      <c r="AS7" s="3" t="s">
        <v>13</v>
      </c>
      <c r="AT7" s="1" t="s">
        <v>11</v>
      </c>
      <c r="AU7" s="17" t="s">
        <v>22</v>
      </c>
      <c r="AV7" s="2" t="s">
        <v>12</v>
      </c>
      <c r="AW7" s="3" t="s">
        <v>13</v>
      </c>
      <c r="AX7" s="1" t="s">
        <v>11</v>
      </c>
      <c r="AY7" s="17" t="s">
        <v>22</v>
      </c>
      <c r="AZ7" s="2" t="s">
        <v>12</v>
      </c>
      <c r="BA7" s="4" t="s">
        <v>13</v>
      </c>
      <c r="BB7" s="21"/>
      <c r="BC7" s="21"/>
    </row>
    <row r="8" spans="1:55" ht="12.75" customHeight="1" x14ac:dyDescent="0.2">
      <c r="A8" s="68" t="s">
        <v>14</v>
      </c>
      <c r="B8" s="27" t="s">
        <v>32</v>
      </c>
      <c r="C8" s="64" t="str">
        <f>AC8</f>
        <v>F(9,90)=</v>
      </c>
      <c r="D8" s="65"/>
      <c r="E8" s="62">
        <f>AE8</f>
        <v>5.8915695816132869</v>
      </c>
      <c r="F8" s="63"/>
      <c r="G8" s="64" t="str">
        <f>AG8</f>
        <v>F(9,88)=</v>
      </c>
      <c r="H8" s="65"/>
      <c r="I8" s="62">
        <f>AI8</f>
        <v>1.8995729179725773</v>
      </c>
      <c r="J8" s="63"/>
      <c r="K8" s="64" t="str">
        <f>AK8</f>
        <v>F(9,89)=</v>
      </c>
      <c r="L8" s="65"/>
      <c r="M8" s="62">
        <f>AM8</f>
        <v>1.6295127664847309</v>
      </c>
      <c r="N8" s="66"/>
      <c r="O8" s="28" t="s">
        <v>32</v>
      </c>
      <c r="P8" s="29"/>
      <c r="Q8" s="30" t="str">
        <f>AP8</f>
        <v>F(10,97)=</v>
      </c>
      <c r="R8" s="62">
        <f>AR8</f>
        <v>2.6470110148025747</v>
      </c>
      <c r="S8" s="63"/>
      <c r="T8" s="64" t="str">
        <f>AT8</f>
        <v>F(10,98)=</v>
      </c>
      <c r="U8" s="65"/>
      <c r="V8" s="62">
        <f>AV8</f>
        <v>2.8080015254155719</v>
      </c>
      <c r="W8" s="63"/>
      <c r="X8" s="64" t="str">
        <f>AX8</f>
        <v>F(10,97)=</v>
      </c>
      <c r="Y8" s="65"/>
      <c r="Z8" s="62">
        <f>AZ8</f>
        <v>4.3891500907835761</v>
      </c>
      <c r="AA8" s="66"/>
      <c r="AB8" s="31" t="s">
        <v>32</v>
      </c>
      <c r="AC8" s="64" t="str">
        <f>CONCATENATE("F(",[2]C3!AY62,",",[2]C3!AY63,")=")</f>
        <v>F(9,90)=</v>
      </c>
      <c r="AD8" s="65"/>
      <c r="AE8" s="62">
        <f>[2]C3!BA62</f>
        <v>5.8915695816132869</v>
      </c>
      <c r="AF8" s="63"/>
      <c r="AG8" s="64" t="str">
        <f>CONCATENATE("F(",[2]C3!BI62,",",[2]C3!BI63,")=")</f>
        <v>F(9,88)=</v>
      </c>
      <c r="AH8" s="65"/>
      <c r="AI8" s="62">
        <f>[2]C3!BK62</f>
        <v>1.8995729179725773</v>
      </c>
      <c r="AJ8" s="63"/>
      <c r="AK8" s="64" t="str">
        <f>CONCATENATE("F(",[2]C3!BS62,",",[2]C3!BS63,")=")</f>
        <v>F(9,89)=</v>
      </c>
      <c r="AL8" s="65"/>
      <c r="AM8" s="62">
        <f>[2]C3!BU62</f>
        <v>1.6295127664847309</v>
      </c>
      <c r="AN8" s="66"/>
      <c r="AO8" s="31" t="s">
        <v>32</v>
      </c>
      <c r="AP8" s="64" t="str">
        <f>CONCATENATE("F(",[2]C3!R62,",",[2]C3!R63,")=")</f>
        <v>F(10,97)=</v>
      </c>
      <c r="AQ8" s="65"/>
      <c r="AR8" s="62">
        <f>[2]C3!T62</f>
        <v>2.6470110148025747</v>
      </c>
      <c r="AS8" s="63"/>
      <c r="AT8" s="64" t="str">
        <f>CONCATENATE("F(",[2]C3!AC62,",",[2]C3!AC63,")=")</f>
        <v>F(10,98)=</v>
      </c>
      <c r="AU8" s="65"/>
      <c r="AV8" s="62">
        <f>[2]C3!AE62</f>
        <v>2.8080015254155719</v>
      </c>
      <c r="AW8" s="63"/>
      <c r="AX8" s="64" t="str">
        <f>CONCATENATE("F(",[2]C3!AN62,",",[2]C3!AN63,")=")</f>
        <v>F(10,97)=</v>
      </c>
      <c r="AY8" s="65"/>
      <c r="AZ8" s="62">
        <f>[2]C3!AP62</f>
        <v>4.3891500907835761</v>
      </c>
      <c r="BA8" s="66"/>
      <c r="BB8" s="21"/>
      <c r="BC8" s="21"/>
    </row>
    <row r="9" spans="1:55" ht="12.75" customHeight="1" x14ac:dyDescent="0.2">
      <c r="A9" s="69"/>
      <c r="B9" s="32" t="s">
        <v>33</v>
      </c>
      <c r="C9" s="77" t="str">
        <f>AC9</f>
        <v>p=</v>
      </c>
      <c r="D9" s="76"/>
      <c r="E9" s="74">
        <f>AE9</f>
        <v>1.9548470335326085E-6</v>
      </c>
      <c r="F9" s="75"/>
      <c r="G9" s="77" t="str">
        <f>AG9</f>
        <v>p=</v>
      </c>
      <c r="H9" s="76"/>
      <c r="I9" s="74">
        <f>AI9</f>
        <v>6.2243099398715876E-2</v>
      </c>
      <c r="J9" s="75"/>
      <c r="K9" s="77" t="str">
        <f>AK9</f>
        <v>p=</v>
      </c>
      <c r="L9" s="76"/>
      <c r="M9" s="74">
        <f>AM9</f>
        <v>0.1189049511464981</v>
      </c>
      <c r="N9" s="78"/>
      <c r="O9" s="32" t="s">
        <v>33</v>
      </c>
      <c r="P9" s="77"/>
      <c r="Q9" s="76" t="str">
        <f>AP9</f>
        <v>p=</v>
      </c>
      <c r="R9" s="74">
        <f>AR9</f>
        <v>6.7445819446358682E-3</v>
      </c>
      <c r="S9" s="75"/>
      <c r="T9" s="77" t="str">
        <f>AT9</f>
        <v>p=</v>
      </c>
      <c r="U9" s="76"/>
      <c r="V9" s="74">
        <f>AV9</f>
        <v>4.2136287712157784E-3</v>
      </c>
      <c r="W9" s="75"/>
      <c r="X9" s="77" t="str">
        <f>AX9</f>
        <v>p=</v>
      </c>
      <c r="Y9" s="76"/>
      <c r="Z9" s="74">
        <f>AZ9</f>
        <v>4.3835272540499015E-5</v>
      </c>
      <c r="AA9" s="78"/>
      <c r="AB9" s="33" t="s">
        <v>33</v>
      </c>
      <c r="AC9" s="77" t="s">
        <v>34</v>
      </c>
      <c r="AD9" s="76"/>
      <c r="AE9" s="74">
        <f>[2]C3!BB62</f>
        <v>1.9548470335326085E-6</v>
      </c>
      <c r="AF9" s="75"/>
      <c r="AG9" s="77" t="s">
        <v>34</v>
      </c>
      <c r="AH9" s="76"/>
      <c r="AI9" s="74">
        <f>[2]C3!BL62</f>
        <v>6.2243099398715876E-2</v>
      </c>
      <c r="AJ9" s="75"/>
      <c r="AK9" s="77" t="s">
        <v>34</v>
      </c>
      <c r="AL9" s="76"/>
      <c r="AM9" s="74">
        <f>[2]C3!BV62</f>
        <v>0.1189049511464981</v>
      </c>
      <c r="AN9" s="78"/>
      <c r="AO9" s="33" t="s">
        <v>33</v>
      </c>
      <c r="AP9" s="77" t="s">
        <v>34</v>
      </c>
      <c r="AQ9" s="76"/>
      <c r="AR9" s="74">
        <f>[2]C3!U62</f>
        <v>6.7445819446358682E-3</v>
      </c>
      <c r="AS9" s="75"/>
      <c r="AT9" s="77" t="s">
        <v>34</v>
      </c>
      <c r="AU9" s="76"/>
      <c r="AV9" s="74">
        <f>[2]C3!AF62</f>
        <v>4.2136287712157784E-3</v>
      </c>
      <c r="AW9" s="75"/>
      <c r="AX9" s="77" t="s">
        <v>34</v>
      </c>
      <c r="AY9" s="76"/>
      <c r="AZ9" s="74">
        <f>[2]C3!AQ62</f>
        <v>4.3835272540499015E-5</v>
      </c>
      <c r="BA9" s="78"/>
      <c r="BB9" s="21"/>
      <c r="BC9" s="21"/>
    </row>
    <row r="10" spans="1:55" ht="12.75" customHeight="1" x14ac:dyDescent="0.2">
      <c r="A10" s="69"/>
      <c r="B10" s="34">
        <f>[2]C3!BC5</f>
        <v>0</v>
      </c>
      <c r="C10" s="35">
        <f>[2]C3!BD5</f>
        <v>10</v>
      </c>
      <c r="D10" s="7"/>
      <c r="E10" s="36">
        <f>[2]C3!BF5</f>
        <v>1.0000000000000013</v>
      </c>
      <c r="F10" s="8">
        <f>[2]C3!BG5</f>
        <v>6.2716076038577073</v>
      </c>
      <c r="G10" s="6">
        <f>[2]C3!BH5</f>
        <v>10</v>
      </c>
      <c r="H10" s="7"/>
      <c r="I10" s="36">
        <f>[2]C3!BJ5</f>
        <v>1.0000000000000009</v>
      </c>
      <c r="J10" s="8">
        <f>[2]C3!BK5</f>
        <v>4.3624827680909144</v>
      </c>
      <c r="K10" s="6">
        <f>[2]C3!BL5</f>
        <v>10</v>
      </c>
      <c r="L10" s="7"/>
      <c r="M10" s="36">
        <f>[2]C3!BN5</f>
        <v>0.99999999999999978</v>
      </c>
      <c r="N10" s="9">
        <f>[2]C3!BO5</f>
        <v>3.0688006030442478</v>
      </c>
      <c r="O10" s="10">
        <f>[2]C3!AC5</f>
        <v>0</v>
      </c>
      <c r="P10" s="35">
        <f>[2]C3!AD5</f>
        <v>10</v>
      </c>
      <c r="Q10" s="7"/>
      <c r="R10" s="36">
        <f>[2]C3!AF5</f>
        <v>0.99999999999999956</v>
      </c>
      <c r="S10" s="8">
        <f>[2]C3!AG5</f>
        <v>6.1218082084965415</v>
      </c>
      <c r="T10" s="6">
        <f>[2]C3!AH5</f>
        <v>10</v>
      </c>
      <c r="U10" s="7"/>
      <c r="V10" s="36">
        <f>[2]C3!AJ5</f>
        <v>0.99999999999999933</v>
      </c>
      <c r="W10" s="8">
        <f>[2]C3!AK5</f>
        <v>1.7155884332562978</v>
      </c>
      <c r="X10" s="6">
        <f>[2]C3!AL5</f>
        <v>9</v>
      </c>
      <c r="Y10" s="7"/>
      <c r="Z10" s="36">
        <f>[2]C3!AN5</f>
        <v>1.0000000000000013</v>
      </c>
      <c r="AA10" s="9">
        <f>[2]C3!AO5</f>
        <v>1.3254337543356645</v>
      </c>
      <c r="AB10" s="37">
        <f>[2]C3!AP5</f>
        <v>0</v>
      </c>
      <c r="AC10" s="38">
        <f>[2]C3!AQ5</f>
        <v>10</v>
      </c>
      <c r="AD10" s="7"/>
      <c r="AE10" s="36">
        <f>[2]C3!AS5</f>
        <v>1.0000000000000013</v>
      </c>
      <c r="AF10" s="8">
        <f>[2]C3!AT5</f>
        <v>6.2716076038577073</v>
      </c>
      <c r="AG10" s="6">
        <f>[2]C3!AU5</f>
        <v>10</v>
      </c>
      <c r="AH10" s="7"/>
      <c r="AI10" s="36">
        <f>[2]C3!AW5</f>
        <v>1.0000000000000009</v>
      </c>
      <c r="AJ10" s="8">
        <f>[2]C3!AX5</f>
        <v>4.3624827680909144</v>
      </c>
      <c r="AK10" s="6">
        <f>[2]C3!AY5</f>
        <v>10</v>
      </c>
      <c r="AL10" s="7"/>
      <c r="AM10" s="36">
        <f>[2]C3!BA5</f>
        <v>0.99999999999999978</v>
      </c>
      <c r="AN10" s="9">
        <f>[2]C3!BB5</f>
        <v>3.0688006030442478</v>
      </c>
      <c r="AO10" s="37">
        <f>[2]C3!P5</f>
        <v>0</v>
      </c>
      <c r="AP10" s="38">
        <f>[2]C3!Q5</f>
        <v>10</v>
      </c>
      <c r="AQ10" s="7"/>
      <c r="AR10" s="36">
        <f>[2]C3!S5</f>
        <v>0.99999999999999956</v>
      </c>
      <c r="AS10" s="8">
        <f>[2]C3!T5</f>
        <v>6.1218082084965415</v>
      </c>
      <c r="AT10" s="6">
        <f>[2]C3!U5</f>
        <v>10</v>
      </c>
      <c r="AU10" s="7"/>
      <c r="AV10" s="36">
        <f>[2]C3!W5</f>
        <v>0.99999999999999933</v>
      </c>
      <c r="AW10" s="8">
        <f>[2]C3!X5</f>
        <v>1.7155884332562978</v>
      </c>
      <c r="AX10" s="6">
        <f>[2]C3!Y5</f>
        <v>9</v>
      </c>
      <c r="AY10" s="7"/>
      <c r="AZ10" s="36">
        <f>[2]C3!AA5</f>
        <v>1.0000000000000013</v>
      </c>
      <c r="BA10" s="9">
        <f>[2]C3!AB5</f>
        <v>1.3254337543356645</v>
      </c>
      <c r="BB10" s="21"/>
      <c r="BC10" s="21"/>
    </row>
    <row r="11" spans="1:55" ht="12.75" customHeight="1" x14ac:dyDescent="0.2">
      <c r="A11" s="69"/>
      <c r="B11" s="34">
        <f>[2]C3!BC6</f>
        <v>2.5</v>
      </c>
      <c r="C11" s="6">
        <f>[2]C3!BD6</f>
        <v>10</v>
      </c>
      <c r="D11" s="22">
        <f>[2]C3!BE6</f>
        <v>1E-4</v>
      </c>
      <c r="E11" s="8">
        <f>[2]C3!BF6</f>
        <v>7.3394230957645865</v>
      </c>
      <c r="F11" s="8">
        <f>[2]C3!BG6</f>
        <v>2.5015959310702875</v>
      </c>
      <c r="G11" s="6">
        <f>[2]C3!BH6</f>
        <v>10</v>
      </c>
      <c r="H11" s="22">
        <f>[2]C3!BI6</f>
        <v>0.92220000000000002</v>
      </c>
      <c r="I11" s="8">
        <f>[2]C3!BJ6</f>
        <v>1.7147520732683428</v>
      </c>
      <c r="J11" s="8">
        <f>[2]C3!BK6</f>
        <v>1.9965823349827694</v>
      </c>
      <c r="K11" s="6">
        <f>[2]C3!BL6</f>
        <v>10</v>
      </c>
      <c r="L11" s="22">
        <f>[2]C3!BM6</f>
        <v>0.17599999999999999</v>
      </c>
      <c r="M11" s="8">
        <f>[2]C3!BN6</f>
        <v>2.034019250532626</v>
      </c>
      <c r="N11" s="9">
        <f>[2]C3!BO6</f>
        <v>2.2329062497738779</v>
      </c>
      <c r="O11" s="5">
        <f>[2]C3!AC6</f>
        <v>3.125</v>
      </c>
      <c r="P11" s="6">
        <f>[2]C3!AD6</f>
        <v>10</v>
      </c>
      <c r="Q11" s="22">
        <f>[2]C3!AE6</f>
        <v>4.0000000000000002E-4</v>
      </c>
      <c r="R11" s="8">
        <f>[2]C3!AF6</f>
        <v>5.5663565910625055</v>
      </c>
      <c r="S11" s="8">
        <f>[2]C3!AG6</f>
        <v>3.9919836798051884</v>
      </c>
      <c r="T11" s="6">
        <f>[2]C3!AH6</f>
        <v>10</v>
      </c>
      <c r="U11" s="22">
        <f>[2]C3!AI6</f>
        <v>6.9999999999999999E-4</v>
      </c>
      <c r="V11" s="8">
        <f>[2]C3!AJ6</f>
        <v>4.3860273698996606</v>
      </c>
      <c r="W11" s="8">
        <f>[2]C3!AK6</f>
        <v>3.071143541283694</v>
      </c>
      <c r="X11" s="6">
        <f>[2]C3!AL6</f>
        <v>10</v>
      </c>
      <c r="Y11" s="22">
        <f>[2]C3!AM6</f>
        <v>0.42299999999999999</v>
      </c>
      <c r="Z11" s="8">
        <f>[2]C3!AN6</f>
        <v>2.0543809129579862</v>
      </c>
      <c r="AA11" s="9">
        <f>[2]C3!AO6</f>
        <v>2.4547214024585027</v>
      </c>
      <c r="AB11" s="39">
        <f>[2]C3!AP6</f>
        <v>1.5625</v>
      </c>
      <c r="AC11" s="36">
        <f>[2]C3!AQ6</f>
        <v>10</v>
      </c>
      <c r="AD11" s="22">
        <f>[2]C3!AR6</f>
        <v>1E-4</v>
      </c>
      <c r="AE11" s="8">
        <f>[2]C3!AS6</f>
        <v>10.468920202753797</v>
      </c>
      <c r="AF11" s="8">
        <f>[2]C3!AT6</f>
        <v>2.2812204168737309</v>
      </c>
      <c r="AG11" s="6">
        <f>[2]C3!AU6</f>
        <v>10</v>
      </c>
      <c r="AH11" s="22">
        <f>[2]C3!AV6</f>
        <v>0.40089999999999998</v>
      </c>
      <c r="AI11" s="8">
        <f>[2]C3!AW6</f>
        <v>1.8871380965481273</v>
      </c>
      <c r="AJ11" s="8">
        <f>[2]C3!AX6</f>
        <v>2.1358229023241866</v>
      </c>
      <c r="AK11" s="6">
        <f>[2]C3!AY6</f>
        <v>10</v>
      </c>
      <c r="AL11" s="22">
        <f>[2]C3!AZ6</f>
        <v>0.99980000000000002</v>
      </c>
      <c r="AM11" s="8">
        <f>[2]C3!BA6</f>
        <v>1.0118532010269286</v>
      </c>
      <c r="AN11" s="9">
        <f>[2]C3!BB6</f>
        <v>1.8273603310112774</v>
      </c>
      <c r="AO11" s="39">
        <f>[2]C3!P6</f>
        <v>0.125</v>
      </c>
      <c r="AP11" s="36">
        <f>[2]C3!Q6</f>
        <v>10</v>
      </c>
      <c r="AQ11" s="22">
        <f>[2]C3!R6</f>
        <v>0.37990000000000002</v>
      </c>
      <c r="AR11" s="8">
        <f>[2]C3!S6</f>
        <v>2.0582239975484118</v>
      </c>
      <c r="AS11" s="8">
        <f>[2]C3!T6</f>
        <v>1.665841268520446</v>
      </c>
      <c r="AT11" s="6">
        <f>[2]C3!U6</f>
        <v>10</v>
      </c>
      <c r="AU11" s="22">
        <f>[2]C3!V6</f>
        <v>9.7999999999999997E-3</v>
      </c>
      <c r="AV11" s="8">
        <f>[2]C3!W6</f>
        <v>3.3071339518075962</v>
      </c>
      <c r="AW11" s="8">
        <f>[2]C3!X6</f>
        <v>1.7354278913443753</v>
      </c>
      <c r="AX11" s="6">
        <f>[2]C3!Y6</f>
        <v>10</v>
      </c>
      <c r="AY11" s="22">
        <f>[2]C3!Z6</f>
        <v>0.1867</v>
      </c>
      <c r="AZ11" s="8">
        <f>[2]C3!AA6</f>
        <v>2.4800520000310216</v>
      </c>
      <c r="BA11" s="9">
        <f>[2]C3!AB6</f>
        <v>1.729888477396156</v>
      </c>
      <c r="BB11" s="21"/>
      <c r="BC11" s="21"/>
    </row>
    <row r="12" spans="1:55" ht="12.75" customHeight="1" x14ac:dyDescent="0.2">
      <c r="A12" s="69"/>
      <c r="B12" s="34">
        <f>[2]C3!BC7</f>
        <v>5</v>
      </c>
      <c r="C12" s="6">
        <f>[2]C3!BD7</f>
        <v>10</v>
      </c>
      <c r="D12" s="22">
        <f>[2]C3!BE7</f>
        <v>1.8200000000000001E-2</v>
      </c>
      <c r="E12" s="8">
        <f>[2]C3!BF7</f>
        <v>3.9742060306348397</v>
      </c>
      <c r="F12" s="8">
        <f>[2]C3!BG7</f>
        <v>1.6442373806516486</v>
      </c>
      <c r="G12" s="6">
        <f>[2]C3!BH7</f>
        <v>10</v>
      </c>
      <c r="H12" s="22">
        <f>[2]C3!BI7</f>
        <v>0.997</v>
      </c>
      <c r="I12" s="8">
        <f>[2]C3!BJ7</f>
        <v>1.2099940892192946</v>
      </c>
      <c r="J12" s="8">
        <f>[2]C3!BK7</f>
        <v>1.6092006891074588</v>
      </c>
      <c r="K12" s="6">
        <f>[2]C3!BL7</f>
        <v>10</v>
      </c>
      <c r="L12" s="22">
        <f>[2]C3!BM7</f>
        <v>0.53269999999999995</v>
      </c>
      <c r="M12" s="8">
        <f>[2]C3!BN7</f>
        <v>1.6342930114865544</v>
      </c>
      <c r="N12" s="9">
        <f>[2]C3!BO7</f>
        <v>1.641822662216875</v>
      </c>
      <c r="O12" s="10">
        <f>[2]C3!AC7</f>
        <v>6.25</v>
      </c>
      <c r="P12" s="6">
        <f>[2]C3!AD7</f>
        <v>10</v>
      </c>
      <c r="Q12" s="22">
        <f>[2]C3!AE7</f>
        <v>3.73E-2</v>
      </c>
      <c r="R12" s="8">
        <f>[2]C3!AF7</f>
        <v>3.0449108732093277</v>
      </c>
      <c r="S12" s="8">
        <f>[2]C3!AG7</f>
        <v>1.8513140247667266</v>
      </c>
      <c r="T12" s="6">
        <f>[2]C3!AH7</f>
        <v>10</v>
      </c>
      <c r="U12" s="22">
        <f>[2]C3!AI7</f>
        <v>1.0800000000000001E-2</v>
      </c>
      <c r="V12" s="8">
        <f>[2]C3!AJ7</f>
        <v>2.9586003202074584</v>
      </c>
      <c r="W12" s="8">
        <f>[2]C3!AK7</f>
        <v>2.267789417721616</v>
      </c>
      <c r="X12" s="6">
        <f>[2]C3!AL7</f>
        <v>10</v>
      </c>
      <c r="Y12" s="22">
        <f>[2]C3!AM7</f>
        <v>2.9999999999999997E-4</v>
      </c>
      <c r="Z12" s="8">
        <f>[2]C3!AN7</f>
        <v>6.1136630317235925</v>
      </c>
      <c r="AA12" s="9">
        <f>[2]C3!AO7</f>
        <v>3.0635206229023111</v>
      </c>
      <c r="AB12" s="37">
        <f>[2]C3!AP7</f>
        <v>3.125</v>
      </c>
      <c r="AC12" s="36">
        <f>[2]C3!AQ7</f>
        <v>10</v>
      </c>
      <c r="AD12" s="22">
        <f>[2]C3!AR7</f>
        <v>1E-4</v>
      </c>
      <c r="AE12" s="8">
        <f>[2]C3!AS7</f>
        <v>8.0277739880760315</v>
      </c>
      <c r="AF12" s="8">
        <f>[2]C3!AT7</f>
        <v>1.945846402932196</v>
      </c>
      <c r="AG12" s="6">
        <f>[2]C3!AU7</f>
        <v>10</v>
      </c>
      <c r="AH12" s="22">
        <f>[2]C3!AV7</f>
        <v>3.5700000000000003E-2</v>
      </c>
      <c r="AI12" s="8">
        <f>[2]C3!AW7</f>
        <v>2.8316965400157925</v>
      </c>
      <c r="AJ12" s="8">
        <f>[2]C3!AX7</f>
        <v>2.0591745243518531</v>
      </c>
      <c r="AK12" s="6">
        <f>[2]C3!AY7</f>
        <v>10</v>
      </c>
      <c r="AL12" s="22">
        <f>[2]C3!AZ7</f>
        <v>0.99629999999999996</v>
      </c>
      <c r="AM12" s="8">
        <f>[2]C3!BA7</f>
        <v>1.1728349492318779</v>
      </c>
      <c r="AN12" s="9">
        <f>[2]C3!BB7</f>
        <v>1.5213914740568373</v>
      </c>
      <c r="AO12" s="37">
        <f>[2]C3!P7</f>
        <v>0.25</v>
      </c>
      <c r="AP12" s="36">
        <f>[2]C3!Q7</f>
        <v>10</v>
      </c>
      <c r="AQ12" s="22">
        <f>[2]C3!R7</f>
        <v>3.6299999999999999E-2</v>
      </c>
      <c r="AR12" s="8">
        <f>[2]C3!S7</f>
        <v>3.1448933892901199</v>
      </c>
      <c r="AS12" s="8">
        <f>[2]C3!T7</f>
        <v>1.6735727893677268</v>
      </c>
      <c r="AT12" s="6">
        <f>[2]C3!U7</f>
        <v>10</v>
      </c>
      <c r="AU12" s="22">
        <f>[2]C3!V7</f>
        <v>0.29149999999999998</v>
      </c>
      <c r="AV12" s="8">
        <f>[2]C3!W7</f>
        <v>2.0240545159466068</v>
      </c>
      <c r="AW12" s="8">
        <f>[2]C3!X7</f>
        <v>1.7051931138738436</v>
      </c>
      <c r="AX12" s="6">
        <f>[2]C3!Y7</f>
        <v>10</v>
      </c>
      <c r="AY12" s="22">
        <f>[2]C3!Z7</f>
        <v>0.99939999999999996</v>
      </c>
      <c r="AZ12" s="8">
        <f>[2]C3!AA7</f>
        <v>1.2383081499620838</v>
      </c>
      <c r="BA12" s="9">
        <f>[2]C3!AB7</f>
        <v>3.0628529885832712</v>
      </c>
      <c r="BB12" s="21"/>
      <c r="BC12" s="21"/>
    </row>
    <row r="13" spans="1:55" ht="13.5" customHeight="1" x14ac:dyDescent="0.2">
      <c r="A13" s="69"/>
      <c r="B13" s="34">
        <f>[2]C3!BC8</f>
        <v>10</v>
      </c>
      <c r="C13" s="6">
        <f>[2]C3!BD8</f>
        <v>10</v>
      </c>
      <c r="D13" s="22">
        <f>[2]C3!BE8</f>
        <v>1E-4</v>
      </c>
      <c r="E13" s="8">
        <f>[2]C3!BF8</f>
        <v>6.9162978504629313</v>
      </c>
      <c r="F13" s="8">
        <f>[2]C3!BG8</f>
        <v>1.6970209422502907</v>
      </c>
      <c r="G13" s="6">
        <f>[2]C3!BH8</f>
        <v>9</v>
      </c>
      <c r="H13" s="22">
        <f>[2]C3!BI8</f>
        <v>0.99960000000000004</v>
      </c>
      <c r="I13" s="8">
        <f>[2]C3!BJ8</f>
        <v>-1.1107950032982861</v>
      </c>
      <c r="J13" s="8">
        <f>[2]C3!BK8</f>
        <v>2.1017269547769035</v>
      </c>
      <c r="K13" s="6">
        <f>[2]C3!BL8</f>
        <v>10</v>
      </c>
      <c r="L13" s="22">
        <f>[2]C3!BM8</f>
        <v>0.99980000000000002</v>
      </c>
      <c r="M13" s="8">
        <f>[2]C3!BN8</f>
        <v>1.0151315285859743</v>
      </c>
      <c r="N13" s="9">
        <f>[2]C3!BO8</f>
        <v>1.3538892214853102</v>
      </c>
      <c r="O13" s="10">
        <f>[2]C3!AC8</f>
        <v>12.5</v>
      </c>
      <c r="P13" s="6">
        <f>[2]C3!AD8</f>
        <v>10</v>
      </c>
      <c r="Q13" s="22">
        <f>[2]C3!AE8</f>
        <v>0.84279999999999999</v>
      </c>
      <c r="R13" s="8">
        <f>[2]C3!AF8</f>
        <v>1.587841234013003</v>
      </c>
      <c r="S13" s="8">
        <f>[2]C3!AG8</f>
        <v>2.3481624146271316</v>
      </c>
      <c r="T13" s="6">
        <f>[2]C3!AH8</f>
        <v>10</v>
      </c>
      <c r="U13" s="22">
        <f>[2]C3!AI8</f>
        <v>1.3899999999999999E-2</v>
      </c>
      <c r="V13" s="8">
        <f>[2]C3!AJ8</f>
        <v>3.1417785204357487</v>
      </c>
      <c r="W13" s="8">
        <f>[2]C3!AK8</f>
        <v>1.8528220168021654</v>
      </c>
      <c r="X13" s="6">
        <f>[2]C3!AL8</f>
        <v>10</v>
      </c>
      <c r="Y13" s="22">
        <f>[2]C3!AM8</f>
        <v>3.3E-3</v>
      </c>
      <c r="Z13" s="8">
        <f>[2]C3!AN8</f>
        <v>4.6215294304141299</v>
      </c>
      <c r="AA13" s="9">
        <f>[2]C3!AO8</f>
        <v>3.1124554352206264</v>
      </c>
      <c r="AB13" s="37">
        <f>[2]C3!AP8</f>
        <v>6.25</v>
      </c>
      <c r="AC13" s="36">
        <f>[2]C3!AQ8</f>
        <v>10</v>
      </c>
      <c r="AD13" s="22">
        <f>[2]C3!AR8</f>
        <v>1E-4</v>
      </c>
      <c r="AE13" s="8">
        <f>[2]C3!AS8</f>
        <v>8.3300972202784624</v>
      </c>
      <c r="AF13" s="8">
        <f>[2]C3!AT8</f>
        <v>2.0768013260356417</v>
      </c>
      <c r="AG13" s="6">
        <f>[2]C3!AU8</f>
        <v>10</v>
      </c>
      <c r="AH13" s="22">
        <f>[2]C3!AV8</f>
        <v>0.93400000000000005</v>
      </c>
      <c r="AI13" s="8">
        <f>[2]C3!AW8</f>
        <v>1.4047694088967182</v>
      </c>
      <c r="AJ13" s="8">
        <f>[2]C3!AX8</f>
        <v>1.6228788835012162</v>
      </c>
      <c r="AK13" s="6">
        <f>[2]C3!AY8</f>
        <v>10</v>
      </c>
      <c r="AL13" s="22">
        <f>[2]C3!AZ8</f>
        <v>0.90010000000000001</v>
      </c>
      <c r="AM13" s="8">
        <f>[2]C3!BA8</f>
        <v>1.3575449798800068</v>
      </c>
      <c r="AN13" s="9">
        <f>[2]C3!BB8</f>
        <v>1.8890612923177952</v>
      </c>
      <c r="AO13" s="37">
        <f>[2]C3!P8</f>
        <v>0.5</v>
      </c>
      <c r="AP13" s="36">
        <f>[2]C3!Q8</f>
        <v>10</v>
      </c>
      <c r="AQ13" s="22">
        <f>[2]C3!R8</f>
        <v>5.1700000000000003E-2</v>
      </c>
      <c r="AR13" s="8">
        <f>[2]C3!S8</f>
        <v>2.9822475135643511</v>
      </c>
      <c r="AS13" s="8">
        <f>[2]C3!T8</f>
        <v>2.4690377153000487</v>
      </c>
      <c r="AT13" s="6">
        <f>[2]C3!U8</f>
        <v>10</v>
      </c>
      <c r="AU13" s="22">
        <f>[2]C3!V8</f>
        <v>0.27079999999999999</v>
      </c>
      <c r="AV13" s="8">
        <f>[2]C3!W8</f>
        <v>2.0532578514625741</v>
      </c>
      <c r="AW13" s="8">
        <f>[2]C3!X8</f>
        <v>1.8142421341849873</v>
      </c>
      <c r="AX13" s="6">
        <f>[2]C3!Y8</f>
        <v>10</v>
      </c>
      <c r="AY13" s="22">
        <f>[2]C3!Z8</f>
        <v>9.1999999999999998E-3</v>
      </c>
      <c r="AZ13" s="8">
        <f>[2]C3!AA8</f>
        <v>3.8934174476213275</v>
      </c>
      <c r="BA13" s="9">
        <f>[2]C3!AB8</f>
        <v>1.9512962413248642</v>
      </c>
      <c r="BB13" s="21"/>
      <c r="BC13" s="21"/>
    </row>
    <row r="14" spans="1:55" ht="12.75" customHeight="1" x14ac:dyDescent="0.2">
      <c r="A14" s="69"/>
      <c r="B14" s="34">
        <f>[2]C3!BC9</f>
        <v>20</v>
      </c>
      <c r="C14" s="6">
        <f>[2]C3!BD9</f>
        <v>10</v>
      </c>
      <c r="D14" s="22">
        <f>[2]C3!BE9</f>
        <v>3.2000000000000002E-3</v>
      </c>
      <c r="E14" s="8">
        <f>[2]C3!BF9</f>
        <v>4.6428156575348831</v>
      </c>
      <c r="F14" s="8">
        <f>[2]C3!BG9</f>
        <v>1.8460872178446768</v>
      </c>
      <c r="G14" s="6">
        <f>[2]C3!BH9</f>
        <v>10</v>
      </c>
      <c r="H14" s="22">
        <f>[2]C3!BI9</f>
        <v>0.99939999999999996</v>
      </c>
      <c r="I14" s="8">
        <f>[2]C3!BJ9</f>
        <v>1.1660799169923362</v>
      </c>
      <c r="J14" s="8">
        <f>[2]C3!BK9</f>
        <v>1.8247115175417701</v>
      </c>
      <c r="K14" s="6">
        <f>[2]C3!BL9</f>
        <v>9</v>
      </c>
      <c r="L14" s="22">
        <f>[2]C3!BM9</f>
        <v>0.99709999999999999</v>
      </c>
      <c r="M14" s="8">
        <f>[2]C3!BN9</f>
        <v>-1.2499660310524354</v>
      </c>
      <c r="N14" s="9">
        <f>[2]C3!BO9</f>
        <v>3.2223596289704628</v>
      </c>
      <c r="O14" s="10">
        <f>[2]C3!AC9</f>
        <v>25</v>
      </c>
      <c r="P14" s="6">
        <f>[2]C3!AD9</f>
        <v>10</v>
      </c>
      <c r="Q14" s="22">
        <f>[2]C3!AE9</f>
        <v>3.7499999999999999E-2</v>
      </c>
      <c r="R14" s="8">
        <f>[2]C3!AF9</f>
        <v>3.1305149696819083</v>
      </c>
      <c r="S14" s="8">
        <f>[2]C3!AG9</f>
        <v>2.673319959106788</v>
      </c>
      <c r="T14" s="6">
        <f>[2]C3!AH9</f>
        <v>10</v>
      </c>
      <c r="U14" s="22">
        <f>[2]C3!AI9</f>
        <v>0.36699999999999999</v>
      </c>
      <c r="V14" s="8">
        <f>[2]C3!AJ9</f>
        <v>1.9308661363161808</v>
      </c>
      <c r="W14" s="8">
        <f>[2]C3!AK9</f>
        <v>2.39362440491831</v>
      </c>
      <c r="X14" s="6">
        <f>[2]C3!AL9</f>
        <v>9</v>
      </c>
      <c r="Y14" s="22">
        <f>[2]C3!AM9</f>
        <v>7.9500000000000001E-2</v>
      </c>
      <c r="Z14" s="8">
        <f>[2]C3!AN9</f>
        <v>2.9920019409302951</v>
      </c>
      <c r="AA14" s="9">
        <f>[2]C3!AO9</f>
        <v>2.2021272874884308</v>
      </c>
      <c r="AB14" s="37">
        <f>[2]C3!AP9</f>
        <v>12.5</v>
      </c>
      <c r="AC14" s="36">
        <f>[2]C3!AQ9</f>
        <v>10</v>
      </c>
      <c r="AD14" s="22">
        <f>[2]C3!AR9</f>
        <v>1E-4</v>
      </c>
      <c r="AE14" s="8">
        <f>[2]C3!AS9</f>
        <v>12.012486986433776</v>
      </c>
      <c r="AF14" s="8">
        <f>[2]C3!AT9</f>
        <v>2.1674131782982964</v>
      </c>
      <c r="AG14" s="6">
        <f>[2]C3!AU9</f>
        <v>10</v>
      </c>
      <c r="AH14" s="22">
        <f>[2]C3!AV9</f>
        <v>0.57250000000000001</v>
      </c>
      <c r="AI14" s="8">
        <f>[2]C3!AW9</f>
        <v>1.7266791171488258</v>
      </c>
      <c r="AJ14" s="8">
        <f>[2]C3!AX9</f>
        <v>2.2955423310490284</v>
      </c>
      <c r="AK14" s="6">
        <f>[2]C3!AY9</f>
        <v>10</v>
      </c>
      <c r="AL14" s="22">
        <f>[2]C3!AZ9</f>
        <v>0.99939999999999996</v>
      </c>
      <c r="AM14" s="8">
        <f>[2]C3!BA9</f>
        <v>-1.19894906532095</v>
      </c>
      <c r="AN14" s="9">
        <f>[2]C3!BB9</f>
        <v>1.9552030500246445</v>
      </c>
      <c r="AO14" s="37">
        <f>[2]C3!P9</f>
        <v>1</v>
      </c>
      <c r="AP14" s="36">
        <f>[2]C3!Q9</f>
        <v>8</v>
      </c>
      <c r="AQ14" s="22">
        <f>[2]C3!R9</f>
        <v>0.32719999999999999</v>
      </c>
      <c r="AR14" s="8">
        <f>[2]C3!S9</f>
        <v>2.2314528657466464</v>
      </c>
      <c r="AS14" s="8">
        <f>[2]C3!T9</f>
        <v>1.357347213353719</v>
      </c>
      <c r="AT14" s="6">
        <f>[2]C3!U9</f>
        <v>9</v>
      </c>
      <c r="AU14" s="22">
        <f>[2]C3!V9</f>
        <v>0.99660000000000004</v>
      </c>
      <c r="AV14" s="8">
        <f>[2]C3!W9</f>
        <v>1.2361705306036557</v>
      </c>
      <c r="AW14" s="8">
        <f>[2]C3!X9</f>
        <v>1.8722387293427918</v>
      </c>
      <c r="AX14" s="6">
        <f>[2]C3!Y9</f>
        <v>10</v>
      </c>
      <c r="AY14" s="22">
        <f>[2]C3!Z9</f>
        <v>0.87990000000000002</v>
      </c>
      <c r="AZ14" s="8">
        <f>[2]C3!AA9</f>
        <v>1.5655870240168053</v>
      </c>
      <c r="BA14" s="9">
        <f>[2]C3!AB9</f>
        <v>2.1392014019941961</v>
      </c>
      <c r="BB14" s="21"/>
      <c r="BC14" s="21"/>
    </row>
    <row r="15" spans="1:55" ht="12.75" customHeight="1" thickBot="1" x14ac:dyDescent="0.25">
      <c r="A15" s="70"/>
      <c r="B15" s="11"/>
      <c r="C15" s="12"/>
      <c r="D15" s="13"/>
      <c r="E15" s="14"/>
      <c r="F15" s="14"/>
      <c r="G15" s="12"/>
      <c r="H15" s="13"/>
      <c r="I15" s="14"/>
      <c r="J15" s="14"/>
      <c r="K15" s="12"/>
      <c r="L15" s="13"/>
      <c r="M15" s="14"/>
      <c r="N15" s="15"/>
      <c r="O15" s="11">
        <f>[2]C3!AC10</f>
        <v>50</v>
      </c>
      <c r="P15" s="12">
        <f>[2]C3!AD10</f>
        <v>10</v>
      </c>
      <c r="Q15" s="13">
        <f>[2]C3!AE10</f>
        <v>0.6028</v>
      </c>
      <c r="R15" s="14">
        <f>[2]C3!AF10</f>
        <v>1.8155416158790683</v>
      </c>
      <c r="S15" s="14">
        <f>[2]C3!AG10</f>
        <v>1.7697332978801259</v>
      </c>
      <c r="T15" s="12">
        <f>[2]C3!AH10</f>
        <v>10</v>
      </c>
      <c r="U15" s="13">
        <f>[2]C3!AI10</f>
        <v>0.1469</v>
      </c>
      <c r="V15" s="14">
        <f>[2]C3!AJ10</f>
        <v>2.2887842601693453</v>
      </c>
      <c r="W15" s="14">
        <f>[2]C3!AK10</f>
        <v>2.9288366725218542</v>
      </c>
      <c r="X15" s="12">
        <f>[2]C3!AL10</f>
        <v>10</v>
      </c>
      <c r="Y15" s="13">
        <f>[2]C3!AM10</f>
        <v>2.2000000000000001E-3</v>
      </c>
      <c r="Z15" s="14">
        <f>[2]C3!AN10</f>
        <v>4.8501757889328925</v>
      </c>
      <c r="AA15" s="15">
        <f>[2]C3!AO10</f>
        <v>2.8552827807818537</v>
      </c>
      <c r="AB15" s="40">
        <f>[2]C3!AP10</f>
        <v>25</v>
      </c>
      <c r="AC15" s="41">
        <f>[2]C3!AQ10</f>
        <v>10</v>
      </c>
      <c r="AD15" s="13">
        <f>[2]C3!AR10</f>
        <v>1.6999999999999999E-3</v>
      </c>
      <c r="AE15" s="14">
        <f>[2]C3!AS10</f>
        <v>5.0187682658252859</v>
      </c>
      <c r="AF15" s="14">
        <f>[2]C3!AT10</f>
        <v>1.6031759544643835</v>
      </c>
      <c r="AG15" s="12">
        <f>[2]C3!AU10</f>
        <v>10</v>
      </c>
      <c r="AH15" s="13">
        <f>[2]C3!AV10</f>
        <v>0.59399999999999997</v>
      </c>
      <c r="AI15" s="14">
        <f>[2]C3!AW10</f>
        <v>1.7088194817794693</v>
      </c>
      <c r="AJ15" s="14">
        <f>[2]C3!AX10</f>
        <v>1.4790707519411508</v>
      </c>
      <c r="AK15" s="12">
        <f>[2]C3!AY10</f>
        <v>10</v>
      </c>
      <c r="AL15" s="13">
        <f>[2]C3!AZ10</f>
        <v>0.64629999999999999</v>
      </c>
      <c r="AM15" s="14">
        <f>[2]C3!BA10</f>
        <v>1.5511447618337344</v>
      </c>
      <c r="AN15" s="15">
        <f>[2]C3!BB10</f>
        <v>1.463672392427986</v>
      </c>
      <c r="AO15" s="40">
        <f>[2]C3!P10</f>
        <v>2</v>
      </c>
      <c r="AP15" s="41">
        <f>[2]C3!Q10</f>
        <v>10</v>
      </c>
      <c r="AQ15" s="13">
        <f>[2]C3!R10</f>
        <v>3.8399999999999997E-2</v>
      </c>
      <c r="AR15" s="14">
        <f>[2]C3!S10</f>
        <v>3.1204050940548478</v>
      </c>
      <c r="AS15" s="14">
        <f>[2]C3!T10</f>
        <v>1.7735926924501053</v>
      </c>
      <c r="AT15" s="12">
        <f>[2]C3!U10</f>
        <v>10</v>
      </c>
      <c r="AU15" s="13">
        <f>[2]C3!V10</f>
        <v>0.18679999999999999</v>
      </c>
      <c r="AV15" s="14">
        <f>[2]C3!W10</f>
        <v>2.1975786733761256</v>
      </c>
      <c r="AW15" s="14">
        <f>[2]C3!X10</f>
        <v>2.0023983471253302</v>
      </c>
      <c r="AX15" s="12">
        <f>[2]C3!Y10</f>
        <v>10</v>
      </c>
      <c r="AY15" s="13">
        <f>[2]C3!Z10</f>
        <v>0.83540000000000003</v>
      </c>
      <c r="AZ15" s="14">
        <f>[2]C3!AA10</f>
        <v>1.6170568170599573</v>
      </c>
      <c r="BA15" s="15">
        <f>[2]C3!AB10</f>
        <v>1.4827717946285119</v>
      </c>
      <c r="BB15" s="21"/>
      <c r="BC15" s="21"/>
    </row>
    <row r="16" spans="1:55" ht="12.75" customHeight="1" x14ac:dyDescent="0.2">
      <c r="A16" s="68" t="s">
        <v>15</v>
      </c>
      <c r="B16" s="27" t="s">
        <v>32</v>
      </c>
      <c r="C16" s="64" t="str">
        <f>AC16</f>
        <v>F(9,89)=</v>
      </c>
      <c r="D16" s="65"/>
      <c r="E16" s="62">
        <f>AE16</f>
        <v>3.3320628638678937</v>
      </c>
      <c r="F16" s="63"/>
      <c r="G16" s="64" t="str">
        <f>AG16</f>
        <v>F(9,89)=</v>
      </c>
      <c r="H16" s="65"/>
      <c r="I16" s="62">
        <f>AI16</f>
        <v>1.7431863024514513</v>
      </c>
      <c r="J16" s="63"/>
      <c r="K16" s="64" t="str">
        <f>AK16</f>
        <v>F(9,89)=</v>
      </c>
      <c r="L16" s="65"/>
      <c r="M16" s="62">
        <f>AM16</f>
        <v>1.4158527508897334</v>
      </c>
      <c r="N16" s="66"/>
      <c r="O16" s="28" t="s">
        <v>32</v>
      </c>
      <c r="P16" s="29"/>
      <c r="Q16" s="30" t="str">
        <f>AP16</f>
        <v>F(10,97)=</v>
      </c>
      <c r="R16" s="62">
        <f>AR16</f>
        <v>1.7670609721963502</v>
      </c>
      <c r="S16" s="63"/>
      <c r="T16" s="64" t="str">
        <f>AT16</f>
        <v>F(10,98)=</v>
      </c>
      <c r="U16" s="65"/>
      <c r="V16" s="62">
        <f>AV16</f>
        <v>1.577139745417278</v>
      </c>
      <c r="W16" s="63"/>
      <c r="X16" s="64" t="str">
        <f>AX16</f>
        <v>F(10,98)=</v>
      </c>
      <c r="Y16" s="65"/>
      <c r="Z16" s="62">
        <f>AZ16</f>
        <v>11.35559734546684</v>
      </c>
      <c r="AA16" s="66"/>
      <c r="AB16" s="31" t="s">
        <v>32</v>
      </c>
      <c r="AC16" s="64" t="str">
        <f>CONCATENATE("F(",[2]Hepcidin!AY62,",",[2]Hepcidin!AY63,")=")</f>
        <v>F(9,89)=</v>
      </c>
      <c r="AD16" s="65"/>
      <c r="AE16" s="62">
        <f>[2]Hepcidin!BA62</f>
        <v>3.3320628638678937</v>
      </c>
      <c r="AF16" s="63"/>
      <c r="AG16" s="64" t="str">
        <f>CONCATENATE("F(",[2]Hepcidin!BI62,",",[2]Hepcidin!BI63,")=")</f>
        <v>F(9,89)=</v>
      </c>
      <c r="AH16" s="65"/>
      <c r="AI16" s="62">
        <f>[2]Hepcidin!BK62</f>
        <v>1.7431863024514513</v>
      </c>
      <c r="AJ16" s="63"/>
      <c r="AK16" s="64" t="str">
        <f>CONCATENATE("F(",[2]Hepcidin!BS62,",",[2]Hepcidin!BS63,")=")</f>
        <v>F(9,89)=</v>
      </c>
      <c r="AL16" s="65"/>
      <c r="AM16" s="62">
        <f>[2]Hepcidin!BU62</f>
        <v>1.4158527508897334</v>
      </c>
      <c r="AN16" s="66"/>
      <c r="AO16" s="31" t="s">
        <v>32</v>
      </c>
      <c r="AP16" s="64" t="str">
        <f>CONCATENATE("F(",[2]Hepcidin!R62,",",[2]Hepcidin!R63,")=")</f>
        <v>F(10,97)=</v>
      </c>
      <c r="AQ16" s="65"/>
      <c r="AR16" s="62">
        <f>[2]Hepcidin!T62</f>
        <v>1.7670609721963502</v>
      </c>
      <c r="AS16" s="63"/>
      <c r="AT16" s="64" t="str">
        <f>CONCATENATE("F(",[2]Hepcidin!AC62,",",[2]Hepcidin!AC63,")=")</f>
        <v>F(10,98)=</v>
      </c>
      <c r="AU16" s="65"/>
      <c r="AV16" s="62">
        <f>[2]Hepcidin!AE62</f>
        <v>1.577139745417278</v>
      </c>
      <c r="AW16" s="63"/>
      <c r="AX16" s="64" t="str">
        <f>CONCATENATE("F(",[2]Hepcidin!AN62,",",[2]Hepcidin!AN63,")=")</f>
        <v>F(10,98)=</v>
      </c>
      <c r="AY16" s="65"/>
      <c r="AZ16" s="62">
        <f>[2]Hepcidin!AP62</f>
        <v>11.35559734546684</v>
      </c>
      <c r="BA16" s="66"/>
      <c r="BB16" s="21"/>
      <c r="BC16" s="21"/>
    </row>
    <row r="17" spans="1:55" ht="12.75" customHeight="1" x14ac:dyDescent="0.2">
      <c r="A17" s="69"/>
      <c r="B17" s="32" t="s">
        <v>33</v>
      </c>
      <c r="C17" s="77" t="str">
        <f>AC17</f>
        <v>p=</v>
      </c>
      <c r="D17" s="76"/>
      <c r="E17" s="74">
        <f>AE17</f>
        <v>1.4942172381359031E-3</v>
      </c>
      <c r="F17" s="75"/>
      <c r="G17" s="77" t="str">
        <f>AG17</f>
        <v>p=</v>
      </c>
      <c r="H17" s="76"/>
      <c r="I17" s="74">
        <f>AI17</f>
        <v>9.0812966534729603E-2</v>
      </c>
      <c r="J17" s="75"/>
      <c r="K17" s="77" t="str">
        <f>AK17</f>
        <v>p=</v>
      </c>
      <c r="L17" s="76"/>
      <c r="M17" s="74">
        <f>AM17</f>
        <v>0.19336981263202521</v>
      </c>
      <c r="N17" s="78"/>
      <c r="O17" s="32" t="s">
        <v>33</v>
      </c>
      <c r="P17" s="77"/>
      <c r="Q17" s="76" t="str">
        <f>AP17</f>
        <v>p=</v>
      </c>
      <c r="R17" s="74">
        <f>AR17</f>
        <v>7.6909661279297187E-2</v>
      </c>
      <c r="S17" s="75"/>
      <c r="T17" s="77" t="str">
        <f>AT17</f>
        <v>p=</v>
      </c>
      <c r="U17" s="76"/>
      <c r="V17" s="74">
        <f>AV17</f>
        <v>0.12467655013416409</v>
      </c>
      <c r="W17" s="75"/>
      <c r="X17" s="77" t="str">
        <f>AX17</f>
        <v>p=</v>
      </c>
      <c r="Y17" s="76"/>
      <c r="Z17" s="74">
        <f>AZ17</f>
        <v>1.0976123463356094E-12</v>
      </c>
      <c r="AA17" s="78"/>
      <c r="AB17" s="33" t="s">
        <v>33</v>
      </c>
      <c r="AC17" s="77" t="s">
        <v>34</v>
      </c>
      <c r="AD17" s="76"/>
      <c r="AE17" s="74">
        <f>[2]Hepcidin!BB62</f>
        <v>1.4942172381359031E-3</v>
      </c>
      <c r="AF17" s="75"/>
      <c r="AG17" s="77" t="s">
        <v>34</v>
      </c>
      <c r="AH17" s="76"/>
      <c r="AI17" s="74">
        <f>[2]Hepcidin!BL62</f>
        <v>9.0812966534729603E-2</v>
      </c>
      <c r="AJ17" s="75"/>
      <c r="AK17" s="77" t="s">
        <v>34</v>
      </c>
      <c r="AL17" s="76"/>
      <c r="AM17" s="74">
        <f>[2]Hepcidin!BV62</f>
        <v>0.19336981263202521</v>
      </c>
      <c r="AN17" s="78"/>
      <c r="AO17" s="33" t="s">
        <v>33</v>
      </c>
      <c r="AP17" s="77" t="s">
        <v>34</v>
      </c>
      <c r="AQ17" s="76"/>
      <c r="AR17" s="74">
        <f>[2]Hepcidin!U62</f>
        <v>7.6909661279297187E-2</v>
      </c>
      <c r="AS17" s="75"/>
      <c r="AT17" s="77" t="s">
        <v>34</v>
      </c>
      <c r="AU17" s="76"/>
      <c r="AV17" s="74">
        <f>[2]Hepcidin!AF62</f>
        <v>0.12467655013416409</v>
      </c>
      <c r="AW17" s="75"/>
      <c r="AX17" s="77" t="s">
        <v>34</v>
      </c>
      <c r="AY17" s="76"/>
      <c r="AZ17" s="74">
        <f>[2]Hepcidin!AQ62</f>
        <v>1.0976123463356094E-12</v>
      </c>
      <c r="BA17" s="78"/>
      <c r="BB17" s="21"/>
      <c r="BC17" s="21"/>
    </row>
    <row r="18" spans="1:55" ht="12.75" customHeight="1" x14ac:dyDescent="0.2">
      <c r="A18" s="69"/>
      <c r="B18" s="34">
        <f>[2]Hepcidin!BC5</f>
        <v>0</v>
      </c>
      <c r="C18" s="35">
        <f>[2]Hepcidin!BD5</f>
        <v>10</v>
      </c>
      <c r="D18" s="7"/>
      <c r="E18" s="36">
        <f>[2]Hepcidin!BF5</f>
        <v>1.0000000000000002</v>
      </c>
      <c r="F18" s="8">
        <f>[2]Hepcidin!BG5</f>
        <v>2.6727378839000115</v>
      </c>
      <c r="G18" s="6">
        <f>[2]Hepcidin!BH5</f>
        <v>10</v>
      </c>
      <c r="H18" s="7"/>
      <c r="I18" s="36">
        <f>[2]Hepcidin!BJ5</f>
        <v>1.0000000000000004</v>
      </c>
      <c r="J18" s="8">
        <f>[2]Hepcidin!BK5</f>
        <v>4.6420190932599548</v>
      </c>
      <c r="K18" s="6">
        <f>[2]Hepcidin!BL5</f>
        <v>10</v>
      </c>
      <c r="L18" s="7"/>
      <c r="M18" s="36">
        <f>[2]Hepcidin!BN5</f>
        <v>1</v>
      </c>
      <c r="N18" s="9">
        <f>[2]Hepcidin!BO5</f>
        <v>2.4471935878597098</v>
      </c>
      <c r="O18" s="10">
        <f>[2]Hepcidin!AC5</f>
        <v>0</v>
      </c>
      <c r="P18" s="35">
        <f>[2]Hepcidin!AD5</f>
        <v>10</v>
      </c>
      <c r="Q18" s="7"/>
      <c r="R18" s="36">
        <f>[2]Hepcidin!AF5</f>
        <v>1.0000000000000009</v>
      </c>
      <c r="S18" s="8">
        <f>[2]Hepcidin!AG5</f>
        <v>1.7021980546791295</v>
      </c>
      <c r="T18" s="6">
        <f>[2]Hepcidin!AH5</f>
        <v>10</v>
      </c>
      <c r="U18" s="7"/>
      <c r="V18" s="36">
        <f>[2]Hepcidin!AJ5</f>
        <v>1.0000000000000011</v>
      </c>
      <c r="W18" s="8">
        <f>[2]Hepcidin!AK5</f>
        <v>2.0893827516414847</v>
      </c>
      <c r="X18" s="6">
        <f>[2]Hepcidin!AL5</f>
        <v>10</v>
      </c>
      <c r="Y18" s="7"/>
      <c r="Z18" s="36">
        <f>[2]Hepcidin!AN5</f>
        <v>1</v>
      </c>
      <c r="AA18" s="9">
        <f>[2]Hepcidin!AO5</f>
        <v>2.5099228587127187</v>
      </c>
      <c r="AB18" s="37">
        <f>[2]Hepcidin!AP5</f>
        <v>0</v>
      </c>
      <c r="AC18" s="38">
        <f>[2]Hepcidin!AQ5</f>
        <v>10</v>
      </c>
      <c r="AD18" s="7"/>
      <c r="AE18" s="36">
        <f>[2]Hepcidin!AS5</f>
        <v>1.0000000000000002</v>
      </c>
      <c r="AF18" s="8">
        <f>[2]Hepcidin!AT5</f>
        <v>2.6727378839000115</v>
      </c>
      <c r="AG18" s="6">
        <f>[2]Hepcidin!AU5</f>
        <v>10</v>
      </c>
      <c r="AH18" s="7"/>
      <c r="AI18" s="36">
        <f>[2]Hepcidin!AW5</f>
        <v>1.0000000000000004</v>
      </c>
      <c r="AJ18" s="8">
        <f>[2]Hepcidin!AX5</f>
        <v>4.6420190932599548</v>
      </c>
      <c r="AK18" s="6">
        <f>[2]Hepcidin!AY5</f>
        <v>10</v>
      </c>
      <c r="AL18" s="7"/>
      <c r="AM18" s="36">
        <f>[2]Hepcidin!BA5</f>
        <v>1</v>
      </c>
      <c r="AN18" s="9">
        <f>[2]Hepcidin!BB5</f>
        <v>2.4471935878597098</v>
      </c>
      <c r="AO18" s="37">
        <f>[2]Hepcidin!P5</f>
        <v>0</v>
      </c>
      <c r="AP18" s="38">
        <f>[2]Hepcidin!Q5</f>
        <v>10</v>
      </c>
      <c r="AQ18" s="7"/>
      <c r="AR18" s="36">
        <f>[2]Hepcidin!S5</f>
        <v>1.0000000000000009</v>
      </c>
      <c r="AS18" s="8">
        <f>[2]Hepcidin!T5</f>
        <v>1.7021980546791295</v>
      </c>
      <c r="AT18" s="6">
        <f>[2]Hepcidin!U5</f>
        <v>10</v>
      </c>
      <c r="AU18" s="7"/>
      <c r="AV18" s="36">
        <f>[2]Hepcidin!W5</f>
        <v>1.0000000000000011</v>
      </c>
      <c r="AW18" s="8">
        <f>[2]Hepcidin!X5</f>
        <v>2.0893827516414847</v>
      </c>
      <c r="AX18" s="6">
        <f>[2]Hepcidin!Y5</f>
        <v>10</v>
      </c>
      <c r="AY18" s="7"/>
      <c r="AZ18" s="36">
        <f>[2]Hepcidin!AA5</f>
        <v>1</v>
      </c>
      <c r="BA18" s="9">
        <f>[2]Hepcidin!AB5</f>
        <v>2.5099228587127187</v>
      </c>
      <c r="BB18" s="21"/>
      <c r="BC18" s="21"/>
    </row>
    <row r="19" spans="1:55" ht="13.5" customHeight="1" x14ac:dyDescent="0.2">
      <c r="A19" s="69"/>
      <c r="B19" s="34">
        <f>[2]Hepcidin!BC6</f>
        <v>2.5</v>
      </c>
      <c r="C19" s="6">
        <f>[2]Hepcidin!BD6</f>
        <v>10</v>
      </c>
      <c r="D19" s="22">
        <f>[2]Hepcidin!BE6</f>
        <v>1E-4</v>
      </c>
      <c r="E19" s="8">
        <f>[2]Hepcidin!BF6</f>
        <v>3.111621685894201</v>
      </c>
      <c r="F19" s="8">
        <f>[2]Hepcidin!BG6</f>
        <v>2.4825702641056173</v>
      </c>
      <c r="G19" s="6">
        <f>[2]Hepcidin!BH6</f>
        <v>10</v>
      </c>
      <c r="H19" s="22">
        <f>[2]Hepcidin!BI6</f>
        <v>0.92220000000000002</v>
      </c>
      <c r="I19" s="8">
        <f>[2]Hepcidin!BJ6</f>
        <v>1.7605180271263012</v>
      </c>
      <c r="J19" s="8">
        <f>[2]Hepcidin!BK6</f>
        <v>1.9880697290341658</v>
      </c>
      <c r="K19" s="6">
        <f>[2]Hepcidin!BL6</f>
        <v>10</v>
      </c>
      <c r="L19" s="22">
        <f>[2]Hepcidin!BM6</f>
        <v>0.17599999999999999</v>
      </c>
      <c r="M19" s="8">
        <f>[2]Hepcidin!BN6</f>
        <v>1.8217605346209804</v>
      </c>
      <c r="N19" s="9">
        <f>[2]Hepcidin!BO6</f>
        <v>2.1218979783039571</v>
      </c>
      <c r="O19" s="5">
        <f>[2]Hepcidin!AC6</f>
        <v>3.125</v>
      </c>
      <c r="P19" s="6">
        <f>[2]Hepcidin!AD6</f>
        <v>9</v>
      </c>
      <c r="Q19" s="22">
        <f>[2]Hepcidin!AE6</f>
        <v>4.0000000000000002E-4</v>
      </c>
      <c r="R19" s="8">
        <f>[2]Hepcidin!AF6</f>
        <v>1.0250251152943828</v>
      </c>
      <c r="S19" s="8">
        <f>[2]Hepcidin!AG6</f>
        <v>4.288695522244196</v>
      </c>
      <c r="T19" s="6">
        <f>[2]Hepcidin!AH6</f>
        <v>10</v>
      </c>
      <c r="U19" s="22">
        <f>[2]Hepcidin!AI6</f>
        <v>6.9999999999999999E-4</v>
      </c>
      <c r="V19" s="8">
        <f>[2]Hepcidin!AJ6</f>
        <v>1.4111925158574863</v>
      </c>
      <c r="W19" s="8">
        <f>[2]Hepcidin!AK6</f>
        <v>2.3371972982063562</v>
      </c>
      <c r="X19" s="6">
        <f>[2]Hepcidin!AL6</f>
        <v>10</v>
      </c>
      <c r="Y19" s="22">
        <f>[2]Hepcidin!AM6</f>
        <v>0.42299999999999999</v>
      </c>
      <c r="Z19" s="8">
        <f>[2]Hepcidin!AN6</f>
        <v>1.1449886785973051</v>
      </c>
      <c r="AA19" s="9">
        <f>[2]Hepcidin!AO6</f>
        <v>2.4479079099165078</v>
      </c>
      <c r="AB19" s="39">
        <f>[2]Hepcidin!AP6</f>
        <v>1.5625</v>
      </c>
      <c r="AC19" s="36">
        <f>[2]Hepcidin!AQ6</f>
        <v>10</v>
      </c>
      <c r="AD19" s="22">
        <f>[2]Hepcidin!AR6</f>
        <v>1E-4</v>
      </c>
      <c r="AE19" s="8">
        <f>[2]Hepcidin!AS6</f>
        <v>2.9140805183142726</v>
      </c>
      <c r="AF19" s="8">
        <f>[2]Hepcidin!AT6</f>
        <v>2.3692494341089572</v>
      </c>
      <c r="AG19" s="6">
        <f>[2]Hepcidin!AU6</f>
        <v>10</v>
      </c>
      <c r="AH19" s="22">
        <f>[2]Hepcidin!AV6</f>
        <v>0.40089999999999998</v>
      </c>
      <c r="AI19" s="8">
        <f>[2]Hepcidin!AW6</f>
        <v>-2.0645108491526929</v>
      </c>
      <c r="AJ19" s="8">
        <f>[2]Hepcidin!AX6</f>
        <v>3.2368498124822409</v>
      </c>
      <c r="AK19" s="6">
        <f>[2]Hepcidin!AY6</f>
        <v>10</v>
      </c>
      <c r="AL19" s="22">
        <f>[2]Hepcidin!AZ6</f>
        <v>0.99980000000000002</v>
      </c>
      <c r="AM19" s="8">
        <f>[2]Hepcidin!BA6</f>
        <v>1.5855682732205689</v>
      </c>
      <c r="AN19" s="9">
        <f>[2]Hepcidin!BB6</f>
        <v>2.206999045565452</v>
      </c>
      <c r="AO19" s="39">
        <f>[2]Hepcidin!P6</f>
        <v>0.125</v>
      </c>
      <c r="AP19" s="36">
        <f>[2]Hepcidin!Q6</f>
        <v>10</v>
      </c>
      <c r="AQ19" s="22">
        <f>[2]Hepcidin!R6</f>
        <v>0.37990000000000002</v>
      </c>
      <c r="AR19" s="8">
        <f>[2]Hepcidin!S6</f>
        <v>-1.2231488652393365</v>
      </c>
      <c r="AS19" s="8">
        <f>[2]Hepcidin!T6</f>
        <v>2.118135964292875</v>
      </c>
      <c r="AT19" s="6">
        <f>[2]Hepcidin!U6</f>
        <v>10</v>
      </c>
      <c r="AU19" s="22">
        <f>[2]Hepcidin!V6</f>
        <v>9.7999999999999997E-3</v>
      </c>
      <c r="AV19" s="8">
        <f>[2]Hepcidin!W6</f>
        <v>2.0357797444756138</v>
      </c>
      <c r="AW19" s="8">
        <f>[2]Hepcidin!X6</f>
        <v>2.9827140021439016</v>
      </c>
      <c r="AX19" s="6">
        <f>[2]Hepcidin!Y6</f>
        <v>10</v>
      </c>
      <c r="AY19" s="22">
        <f>[2]Hepcidin!Z6</f>
        <v>0.1867</v>
      </c>
      <c r="AZ19" s="8">
        <f>[2]Hepcidin!AA6</f>
        <v>2.877867160021641</v>
      </c>
      <c r="BA19" s="9">
        <f>[2]Hepcidin!AB6</f>
        <v>3.8283678536203611</v>
      </c>
      <c r="BB19" s="21"/>
      <c r="BC19" s="21"/>
    </row>
    <row r="20" spans="1:55" ht="12.75" customHeight="1" x14ac:dyDescent="0.2">
      <c r="A20" s="69"/>
      <c r="B20" s="34">
        <f>[2]Hepcidin!BC7</f>
        <v>5</v>
      </c>
      <c r="C20" s="6">
        <f>[2]Hepcidin!BD7</f>
        <v>10</v>
      </c>
      <c r="D20" s="22">
        <f>[2]Hepcidin!BE7</f>
        <v>1.8200000000000001E-2</v>
      </c>
      <c r="E20" s="8">
        <f>[2]Hepcidin!BF7</f>
        <v>6.1375661412792528</v>
      </c>
      <c r="F20" s="8">
        <f>[2]Hepcidin!BG7</f>
        <v>2.1268801961638948</v>
      </c>
      <c r="G20" s="6">
        <f>[2]Hepcidin!BH7</f>
        <v>10</v>
      </c>
      <c r="H20" s="22">
        <f>[2]Hepcidin!BI7</f>
        <v>0.997</v>
      </c>
      <c r="I20" s="8">
        <f>[2]Hepcidin!BJ7</f>
        <v>-2.4166356867798844</v>
      </c>
      <c r="J20" s="8">
        <f>[2]Hepcidin!BK7</f>
        <v>4.2095800353210278</v>
      </c>
      <c r="K20" s="6">
        <f>[2]Hepcidin!BL7</f>
        <v>10</v>
      </c>
      <c r="L20" s="22">
        <f>[2]Hepcidin!BM7</f>
        <v>0.53269999999999995</v>
      </c>
      <c r="M20" s="8">
        <f>[2]Hepcidin!BN7</f>
        <v>1.6388305212765264</v>
      </c>
      <c r="N20" s="9">
        <f>[2]Hepcidin!BO7</f>
        <v>2.486994229070381</v>
      </c>
      <c r="O20" s="10">
        <f>[2]Hepcidin!AC7</f>
        <v>6.25</v>
      </c>
      <c r="P20" s="6">
        <f>[2]Hepcidin!AD7</f>
        <v>10</v>
      </c>
      <c r="Q20" s="22">
        <f>[2]Hepcidin!AE7</f>
        <v>3.73E-2</v>
      </c>
      <c r="R20" s="8">
        <f>[2]Hepcidin!AF7</f>
        <v>-3.0263943749138904</v>
      </c>
      <c r="S20" s="8">
        <f>[2]Hepcidin!AG7</f>
        <v>2.8298921532474903</v>
      </c>
      <c r="T20" s="6">
        <f>[2]Hepcidin!AH7</f>
        <v>10</v>
      </c>
      <c r="U20" s="22">
        <f>[2]Hepcidin!AI7</f>
        <v>1.0800000000000001E-2</v>
      </c>
      <c r="V20" s="8">
        <f>[2]Hepcidin!AJ7</f>
        <v>2.0054344556821597</v>
      </c>
      <c r="W20" s="8">
        <f>[2]Hepcidin!AK7</f>
        <v>4.0691058332444214</v>
      </c>
      <c r="X20" s="6">
        <f>[2]Hepcidin!AL7</f>
        <v>10</v>
      </c>
      <c r="Y20" s="22">
        <f>[2]Hepcidin!AM7</f>
        <v>2.9999999999999997E-4</v>
      </c>
      <c r="Z20" s="8">
        <f>[2]Hepcidin!AN7</f>
        <v>8.8991445881323337</v>
      </c>
      <c r="AA20" s="9">
        <f>[2]Hepcidin!AO7</f>
        <v>2.7336158913619641</v>
      </c>
      <c r="AB20" s="37">
        <f>[2]Hepcidin!AP7</f>
        <v>3.125</v>
      </c>
      <c r="AC20" s="36">
        <f>[2]Hepcidin!AQ7</f>
        <v>9</v>
      </c>
      <c r="AD20" s="22">
        <f>[2]Hepcidin!AR7</f>
        <v>1E-4</v>
      </c>
      <c r="AE20" s="8">
        <f>[2]Hepcidin!AS7</f>
        <v>4.399480975781791</v>
      </c>
      <c r="AF20" s="8">
        <f>[2]Hepcidin!AT7</f>
        <v>2.8448634818545213</v>
      </c>
      <c r="AG20" s="6">
        <f>[2]Hepcidin!AU7</f>
        <v>10</v>
      </c>
      <c r="AH20" s="22">
        <f>[2]Hepcidin!AV7</f>
        <v>3.5700000000000003E-2</v>
      </c>
      <c r="AI20" s="8">
        <f>[2]Hepcidin!AW7</f>
        <v>1.3037494703665686</v>
      </c>
      <c r="AJ20" s="8">
        <f>[2]Hepcidin!AX7</f>
        <v>2.3055491385724656</v>
      </c>
      <c r="AK20" s="6">
        <f>[2]Hepcidin!AY7</f>
        <v>10</v>
      </c>
      <c r="AL20" s="22">
        <f>[2]Hepcidin!AZ7</f>
        <v>0.99629999999999996</v>
      </c>
      <c r="AM20" s="8">
        <f>[2]Hepcidin!BA7</f>
        <v>1.8803484050182513</v>
      </c>
      <c r="AN20" s="9">
        <f>[2]Hepcidin!BB7</f>
        <v>1.9843363019886904</v>
      </c>
      <c r="AO20" s="37">
        <f>[2]Hepcidin!P7</f>
        <v>0.25</v>
      </c>
      <c r="AP20" s="36">
        <f>[2]Hepcidin!Q7</f>
        <v>10</v>
      </c>
      <c r="AQ20" s="22">
        <f>[2]Hepcidin!R7</f>
        <v>3.6299999999999999E-2</v>
      </c>
      <c r="AR20" s="8">
        <f>[2]Hepcidin!S7</f>
        <v>-2.8225299486372757</v>
      </c>
      <c r="AS20" s="8">
        <f>[2]Hepcidin!T7</f>
        <v>2.9159770305076664</v>
      </c>
      <c r="AT20" s="6">
        <f>[2]Hepcidin!U7</f>
        <v>10</v>
      </c>
      <c r="AU20" s="22">
        <f>[2]Hepcidin!V7</f>
        <v>0.29149999999999998</v>
      </c>
      <c r="AV20" s="8">
        <f>[2]Hepcidin!W7</f>
        <v>2.0310815241955003</v>
      </c>
      <c r="AW20" s="8">
        <f>[2]Hepcidin!X7</f>
        <v>1.6616039826300051</v>
      </c>
      <c r="AX20" s="6">
        <f>[2]Hepcidin!Y7</f>
        <v>10</v>
      </c>
      <c r="AY20" s="22">
        <f>[2]Hepcidin!Z7</f>
        <v>0.99939999999999996</v>
      </c>
      <c r="AZ20" s="8">
        <f>[2]Hepcidin!AA7</f>
        <v>3.8184840565588707</v>
      </c>
      <c r="BA20" s="9">
        <f>[2]Hepcidin!AB7</f>
        <v>2.9911853544669684</v>
      </c>
      <c r="BB20" s="21"/>
      <c r="BC20" s="21"/>
    </row>
    <row r="21" spans="1:55" ht="12.75" customHeight="1" x14ac:dyDescent="0.2">
      <c r="A21" s="69"/>
      <c r="B21" s="34">
        <f>[2]Hepcidin!BC8</f>
        <v>10</v>
      </c>
      <c r="C21" s="6">
        <f>[2]Hepcidin!BD8</f>
        <v>10</v>
      </c>
      <c r="D21" s="22">
        <f>[2]Hepcidin!BE8</f>
        <v>1E-4</v>
      </c>
      <c r="E21" s="8">
        <f>[2]Hepcidin!BF8</f>
        <v>1.6494670972201613</v>
      </c>
      <c r="F21" s="8">
        <f>[2]Hepcidin!BG8</f>
        <v>2.3287630542850017</v>
      </c>
      <c r="G21" s="6">
        <f>[2]Hepcidin!BH8</f>
        <v>10</v>
      </c>
      <c r="H21" s="22">
        <f>[2]Hepcidin!BI8</f>
        <v>0.99960000000000004</v>
      </c>
      <c r="I21" s="8">
        <f>[2]Hepcidin!BJ8</f>
        <v>-1.1650027281602469</v>
      </c>
      <c r="J21" s="8">
        <f>[2]Hepcidin!BK8</f>
        <v>4.8714584551611848</v>
      </c>
      <c r="K21" s="6">
        <f>[2]Hepcidin!BL8</f>
        <v>10</v>
      </c>
      <c r="L21" s="22">
        <f>[2]Hepcidin!BM8</f>
        <v>0.99980000000000002</v>
      </c>
      <c r="M21" s="8">
        <f>[2]Hepcidin!BN8</f>
        <v>1.3780867105498067</v>
      </c>
      <c r="N21" s="9">
        <f>[2]Hepcidin!BO8</f>
        <v>2.0439737889982506</v>
      </c>
      <c r="O21" s="10">
        <f>[2]Hepcidin!AC8</f>
        <v>12.5</v>
      </c>
      <c r="P21" s="6">
        <f>[2]Hepcidin!AD8</f>
        <v>10</v>
      </c>
      <c r="Q21" s="22">
        <f>[2]Hepcidin!AE8</f>
        <v>0.84279999999999999</v>
      </c>
      <c r="R21" s="8">
        <f>[2]Hepcidin!AF8</f>
        <v>-1.177668368503646</v>
      </c>
      <c r="S21" s="8">
        <f>[2]Hepcidin!AG8</f>
        <v>2.8422814052249312</v>
      </c>
      <c r="T21" s="6">
        <f>[2]Hepcidin!AH8</f>
        <v>9</v>
      </c>
      <c r="U21" s="22">
        <f>[2]Hepcidin!AI8</f>
        <v>1.3899999999999999E-2</v>
      </c>
      <c r="V21" s="8">
        <f>[2]Hepcidin!AJ8</f>
        <v>1.8452339015974175</v>
      </c>
      <c r="W21" s="8">
        <f>[2]Hepcidin!AK8</f>
        <v>3.2789860085642815</v>
      </c>
      <c r="X21" s="6">
        <f>[2]Hepcidin!AL8</f>
        <v>10</v>
      </c>
      <c r="Y21" s="22">
        <f>[2]Hepcidin!AM8</f>
        <v>3.3E-3</v>
      </c>
      <c r="Z21" s="8">
        <f>[2]Hepcidin!AN8</f>
        <v>32.854065463039966</v>
      </c>
      <c r="AA21" s="9">
        <f>[2]Hepcidin!AO8</f>
        <v>3.3884901072123124</v>
      </c>
      <c r="AB21" s="37">
        <f>[2]Hepcidin!AP8</f>
        <v>6.25</v>
      </c>
      <c r="AC21" s="36">
        <f>[2]Hepcidin!AQ8</f>
        <v>10</v>
      </c>
      <c r="AD21" s="22">
        <f>[2]Hepcidin!AR8</f>
        <v>1E-4</v>
      </c>
      <c r="AE21" s="8">
        <f>[2]Hepcidin!AS8</f>
        <v>2.1754793661096969</v>
      </c>
      <c r="AF21" s="8">
        <f>[2]Hepcidin!AT8</f>
        <v>2.4641366856296449</v>
      </c>
      <c r="AG21" s="6">
        <f>[2]Hepcidin!AU8</f>
        <v>10</v>
      </c>
      <c r="AH21" s="22">
        <f>[2]Hepcidin!AV8</f>
        <v>0.93400000000000005</v>
      </c>
      <c r="AI21" s="8">
        <f>[2]Hepcidin!AW8</f>
        <v>1.8179762260741326</v>
      </c>
      <c r="AJ21" s="8">
        <f>[2]Hepcidin!AX8</f>
        <v>1.7378929951307394</v>
      </c>
      <c r="AK21" s="6">
        <f>[2]Hepcidin!AY8</f>
        <v>10</v>
      </c>
      <c r="AL21" s="22">
        <f>[2]Hepcidin!AZ8</f>
        <v>0.90010000000000001</v>
      </c>
      <c r="AM21" s="8">
        <f>[2]Hepcidin!BA8</f>
        <v>-1.3231714399081203</v>
      </c>
      <c r="AN21" s="9">
        <f>[2]Hepcidin!BB8</f>
        <v>3.6638384740435295</v>
      </c>
      <c r="AO21" s="37">
        <f>[2]Hepcidin!P8</f>
        <v>0.5</v>
      </c>
      <c r="AP21" s="36">
        <f>[2]Hepcidin!Q8</f>
        <v>10</v>
      </c>
      <c r="AQ21" s="22">
        <f>[2]Hepcidin!R8</f>
        <v>5.1700000000000003E-2</v>
      </c>
      <c r="AR21" s="8">
        <f>[2]Hepcidin!S8</f>
        <v>-1.1864078099598732</v>
      </c>
      <c r="AS21" s="8">
        <f>[2]Hepcidin!T8</f>
        <v>5.8186421405072357</v>
      </c>
      <c r="AT21" s="6">
        <f>[2]Hepcidin!U8</f>
        <v>10</v>
      </c>
      <c r="AU21" s="22">
        <f>[2]Hepcidin!V8</f>
        <v>0.27079999999999999</v>
      </c>
      <c r="AV21" s="8">
        <f>[2]Hepcidin!W8</f>
        <v>3.1621697478365425</v>
      </c>
      <c r="AW21" s="8">
        <f>[2]Hepcidin!X8</f>
        <v>2.0883825280436135</v>
      </c>
      <c r="AX21" s="6">
        <f>[2]Hepcidin!Y8</f>
        <v>10</v>
      </c>
      <c r="AY21" s="22">
        <f>[2]Hepcidin!Z8</f>
        <v>9.1999999999999998E-3</v>
      </c>
      <c r="AZ21" s="8">
        <f>[2]Hepcidin!AA8</f>
        <v>17.4925252212979</v>
      </c>
      <c r="BA21" s="9">
        <f>[2]Hepcidin!AB8</f>
        <v>1.8978250135498806</v>
      </c>
      <c r="BB21" s="21"/>
      <c r="BC21" s="21"/>
    </row>
    <row r="22" spans="1:55" ht="12.75" customHeight="1" x14ac:dyDescent="0.2">
      <c r="A22" s="69"/>
      <c r="B22" s="34">
        <f>[2]Hepcidin!BC9</f>
        <v>20</v>
      </c>
      <c r="C22" s="6">
        <f>[2]Hepcidin!BD9</f>
        <v>10</v>
      </c>
      <c r="D22" s="22">
        <f>[2]Hepcidin!BE9</f>
        <v>3.2000000000000002E-3</v>
      </c>
      <c r="E22" s="8">
        <f>[2]Hepcidin!BF9</f>
        <v>1.1463121857283767</v>
      </c>
      <c r="F22" s="8">
        <f>[2]Hepcidin!BG9</f>
        <v>3.9376952342236313</v>
      </c>
      <c r="G22" s="6">
        <f>[2]Hepcidin!BH9</f>
        <v>10</v>
      </c>
      <c r="H22" s="22">
        <f>[2]Hepcidin!BI9</f>
        <v>0.99939999999999996</v>
      </c>
      <c r="I22" s="8">
        <f>[2]Hepcidin!BJ9</f>
        <v>-1.1722931096075082</v>
      </c>
      <c r="J22" s="8">
        <f>[2]Hepcidin!BK9</f>
        <v>2.1295708812078145</v>
      </c>
      <c r="K22" s="6">
        <f>[2]Hepcidin!BL9</f>
        <v>9</v>
      </c>
      <c r="L22" s="22">
        <f>[2]Hepcidin!BM9</f>
        <v>0.99709999999999999</v>
      </c>
      <c r="M22" s="8">
        <f>[2]Hepcidin!BN9</f>
        <v>-1.0979800581042267</v>
      </c>
      <c r="N22" s="9">
        <f>[2]Hepcidin!BO9</f>
        <v>1.9218488365185988</v>
      </c>
      <c r="O22" s="10">
        <f>[2]Hepcidin!AC9</f>
        <v>25</v>
      </c>
      <c r="P22" s="6">
        <f>[2]Hepcidin!AD9</f>
        <v>10</v>
      </c>
      <c r="Q22" s="22">
        <f>[2]Hepcidin!AE9</f>
        <v>3.7499999999999999E-2</v>
      </c>
      <c r="R22" s="8">
        <f>[2]Hepcidin!AF9</f>
        <v>-2.1879806813597922</v>
      </c>
      <c r="S22" s="8">
        <f>[2]Hepcidin!AG9</f>
        <v>2.0641563797899956</v>
      </c>
      <c r="T22" s="6">
        <f>[2]Hepcidin!AH9</f>
        <v>10</v>
      </c>
      <c r="U22" s="22">
        <f>[2]Hepcidin!AI9</f>
        <v>0.36699999999999999</v>
      </c>
      <c r="V22" s="8">
        <f>[2]Hepcidin!AJ9</f>
        <v>2.0310815241955007</v>
      </c>
      <c r="W22" s="8">
        <f>[2]Hepcidin!AK9</f>
        <v>2.8657305499138546</v>
      </c>
      <c r="X22" s="6">
        <f>[2]Hepcidin!AL9</f>
        <v>9</v>
      </c>
      <c r="Y22" s="22">
        <f>[2]Hepcidin!AM9</f>
        <v>7.9500000000000001E-2</v>
      </c>
      <c r="Z22" s="8">
        <f>[2]Hepcidin!AN9</f>
        <v>19.90980805530188</v>
      </c>
      <c r="AA22" s="9">
        <f>[2]Hepcidin!AO9</f>
        <v>2.2536913019248943</v>
      </c>
      <c r="AB22" s="37">
        <f>[2]Hepcidin!AP9</f>
        <v>12.5</v>
      </c>
      <c r="AC22" s="36">
        <f>[2]Hepcidin!AQ9</f>
        <v>10</v>
      </c>
      <c r="AD22" s="22">
        <f>[2]Hepcidin!AR9</f>
        <v>1E-4</v>
      </c>
      <c r="AE22" s="8">
        <f>[2]Hepcidin!AS9</f>
        <v>4.6218260510524862</v>
      </c>
      <c r="AF22" s="8">
        <f>[2]Hepcidin!AT9</f>
        <v>3.0214923918803045</v>
      </c>
      <c r="AG22" s="6">
        <f>[2]Hepcidin!AU9</f>
        <v>10</v>
      </c>
      <c r="AH22" s="22">
        <f>[2]Hepcidin!AV9</f>
        <v>0.57250000000000001</v>
      </c>
      <c r="AI22" s="8">
        <f>[2]Hepcidin!AW9</f>
        <v>1.5888688001922098</v>
      </c>
      <c r="AJ22" s="8">
        <f>[2]Hepcidin!AX9</f>
        <v>2.0571552150106363</v>
      </c>
      <c r="AK22" s="6">
        <f>[2]Hepcidin!AY9</f>
        <v>10</v>
      </c>
      <c r="AL22" s="22">
        <f>[2]Hepcidin!AZ9</f>
        <v>0.99939999999999996</v>
      </c>
      <c r="AM22" s="8">
        <f>[2]Hepcidin!BA9</f>
        <v>1.6135403205890131</v>
      </c>
      <c r="AN22" s="9">
        <f>[2]Hepcidin!BB9</f>
        <v>2.356335107025997</v>
      </c>
      <c r="AO22" s="37">
        <f>[2]Hepcidin!P9</f>
        <v>1</v>
      </c>
      <c r="AP22" s="36">
        <f>[2]Hepcidin!Q9</f>
        <v>9</v>
      </c>
      <c r="AQ22" s="22">
        <f>[2]Hepcidin!R9</f>
        <v>0.32719999999999999</v>
      </c>
      <c r="AR22" s="8">
        <f>[2]Hepcidin!S9</f>
        <v>1.5879227626004078</v>
      </c>
      <c r="AS22" s="8">
        <f>[2]Hepcidin!T9</f>
        <v>1.9529906489740454</v>
      </c>
      <c r="AT22" s="6">
        <f>[2]Hepcidin!U9</f>
        <v>10</v>
      </c>
      <c r="AU22" s="22">
        <f>[2]Hepcidin!V9</f>
        <v>0.99660000000000004</v>
      </c>
      <c r="AV22" s="8">
        <f>[2]Hepcidin!W9</f>
        <v>1.9157573155465677</v>
      </c>
      <c r="AW22" s="8">
        <f>[2]Hepcidin!X9</f>
        <v>3.3752901423649395</v>
      </c>
      <c r="AX22" s="6">
        <f>[2]Hepcidin!Y9</f>
        <v>10</v>
      </c>
      <c r="AY22" s="22">
        <f>[2]Hepcidin!Z9</f>
        <v>0.87990000000000002</v>
      </c>
      <c r="AZ22" s="8">
        <f>[2]Hepcidin!AA9</f>
        <v>10.551186476049249</v>
      </c>
      <c r="BA22" s="9">
        <f>[2]Hepcidin!AB9</f>
        <v>2.8130381678772602</v>
      </c>
      <c r="BB22" s="21"/>
      <c r="BC22" s="21"/>
    </row>
    <row r="23" spans="1:55" ht="12.75" customHeight="1" thickBot="1" x14ac:dyDescent="0.25">
      <c r="A23" s="70"/>
      <c r="B23" s="11"/>
      <c r="C23" s="12"/>
      <c r="D23" s="13"/>
      <c r="E23" s="14"/>
      <c r="F23" s="14"/>
      <c r="G23" s="12"/>
      <c r="H23" s="13"/>
      <c r="I23" s="14"/>
      <c r="J23" s="14"/>
      <c r="K23" s="12"/>
      <c r="L23" s="13"/>
      <c r="M23" s="14"/>
      <c r="N23" s="15"/>
      <c r="O23" s="11">
        <f>[2]Hepcidin!AC10</f>
        <v>50</v>
      </c>
      <c r="P23" s="12">
        <f>[2]Hepcidin!AD10</f>
        <v>10</v>
      </c>
      <c r="Q23" s="13">
        <f>[2]Hepcidin!AE10</f>
        <v>0.6028</v>
      </c>
      <c r="R23" s="14">
        <f>[2]Hepcidin!AF10</f>
        <v>-1.2830701056714711</v>
      </c>
      <c r="S23" s="14">
        <f>[2]Hepcidin!AG10</f>
        <v>2.307959133215804</v>
      </c>
      <c r="T23" s="12">
        <f>[2]Hepcidin!AH10</f>
        <v>10</v>
      </c>
      <c r="U23" s="13">
        <f>[2]Hepcidin!AI10</f>
        <v>0.1469</v>
      </c>
      <c r="V23" s="14">
        <f>[2]Hepcidin!AJ10</f>
        <v>5.1109145873215427</v>
      </c>
      <c r="W23" s="14">
        <f>[2]Hepcidin!AK10</f>
        <v>2.1808421890201535</v>
      </c>
      <c r="X23" s="12">
        <f>[2]Hepcidin!AL10</f>
        <v>10</v>
      </c>
      <c r="Y23" s="13">
        <f>[2]Hepcidin!AM10</f>
        <v>2.2000000000000001E-3</v>
      </c>
      <c r="Z23" s="14">
        <f>[2]Hepcidin!AN10</f>
        <v>23.697560836585041</v>
      </c>
      <c r="AA23" s="15">
        <f>[2]Hepcidin!AO10</f>
        <v>3.4384885016570239</v>
      </c>
      <c r="AB23" s="40">
        <f>[2]Hepcidin!AP10</f>
        <v>25</v>
      </c>
      <c r="AC23" s="41">
        <f>[2]Hepcidin!AQ10</f>
        <v>10</v>
      </c>
      <c r="AD23" s="13">
        <f>[2]Hepcidin!AR10</f>
        <v>1.6999999999999999E-3</v>
      </c>
      <c r="AE23" s="14">
        <f>[2]Hepcidin!AS10</f>
        <v>1.4174848672222582</v>
      </c>
      <c r="AF23" s="14">
        <f>[2]Hepcidin!AT10</f>
        <v>3.1847491823536149</v>
      </c>
      <c r="AG23" s="12">
        <f>[2]Hepcidin!AU10</f>
        <v>10</v>
      </c>
      <c r="AH23" s="13">
        <f>[2]Hepcidin!AV10</f>
        <v>0.59399999999999997</v>
      </c>
      <c r="AI23" s="14">
        <f>[2]Hepcidin!AW10</f>
        <v>1.0829750455259244</v>
      </c>
      <c r="AJ23" s="14">
        <f>[2]Hepcidin!AX10</f>
        <v>2.6270263266906633</v>
      </c>
      <c r="AK23" s="12">
        <f>[2]Hepcidin!AY10</f>
        <v>10</v>
      </c>
      <c r="AL23" s="13">
        <f>[2]Hepcidin!AZ10</f>
        <v>0.64629999999999999</v>
      </c>
      <c r="AM23" s="14">
        <f>[2]Hepcidin!BA10</f>
        <v>2.1159907684399402</v>
      </c>
      <c r="AN23" s="15">
        <f>[2]Hepcidin!BB10</f>
        <v>2.3151035147495529</v>
      </c>
      <c r="AO23" s="40">
        <f>[2]Hepcidin!P10</f>
        <v>2</v>
      </c>
      <c r="AP23" s="41">
        <f>[2]Hepcidin!Q10</f>
        <v>10</v>
      </c>
      <c r="AQ23" s="13">
        <f>[2]Hepcidin!R10</f>
        <v>3.8399999999999997E-2</v>
      </c>
      <c r="AR23" s="14">
        <f>[2]Hepcidin!S10</f>
        <v>-2.1603524006767048</v>
      </c>
      <c r="AS23" s="14">
        <f>[2]Hepcidin!T10</f>
        <v>3.9229754399557208</v>
      </c>
      <c r="AT23" s="12">
        <f>[2]Hepcidin!U10</f>
        <v>10</v>
      </c>
      <c r="AU23" s="13">
        <f>[2]Hepcidin!V10</f>
        <v>0.18679999999999999</v>
      </c>
      <c r="AV23" s="14">
        <f>[2]Hepcidin!W10</f>
        <v>1.8946282679195638</v>
      </c>
      <c r="AW23" s="14">
        <f>[2]Hepcidin!X10</f>
        <v>2.5291654139560924</v>
      </c>
      <c r="AX23" s="12">
        <f>[2]Hepcidin!Y10</f>
        <v>10</v>
      </c>
      <c r="AY23" s="13">
        <f>[2]Hepcidin!Z10</f>
        <v>0.83540000000000003</v>
      </c>
      <c r="AZ23" s="14">
        <f>[2]Hepcidin!AA10</f>
        <v>4.5630548634736954</v>
      </c>
      <c r="BA23" s="15">
        <f>[2]Hepcidin!AB10</f>
        <v>3.5474425374451188</v>
      </c>
      <c r="BB23" s="21"/>
      <c r="BC23" s="21"/>
    </row>
    <row r="24" spans="1:55" ht="12.75" customHeight="1" x14ac:dyDescent="0.2">
      <c r="A24" s="68" t="s">
        <v>24</v>
      </c>
      <c r="B24" s="27" t="s">
        <v>32</v>
      </c>
      <c r="C24" s="64" t="str">
        <f>AC24</f>
        <v>F(9,90)=</v>
      </c>
      <c r="D24" s="65"/>
      <c r="E24" s="62">
        <f>AE24</f>
        <v>13.434923153916255</v>
      </c>
      <c r="F24" s="63"/>
      <c r="G24" s="64" t="str">
        <f>AG24</f>
        <v>F(9,89)=</v>
      </c>
      <c r="H24" s="65"/>
      <c r="I24" s="62">
        <f>AI24</f>
        <v>7.6907992398123355</v>
      </c>
      <c r="J24" s="63"/>
      <c r="K24" s="64" t="str">
        <f>AK24</f>
        <v>F(9,88)=</v>
      </c>
      <c r="L24" s="65"/>
      <c r="M24" s="62">
        <f>AM24</f>
        <v>6.5567688340336643</v>
      </c>
      <c r="N24" s="66"/>
      <c r="O24" s="28" t="s">
        <v>32</v>
      </c>
      <c r="P24" s="29"/>
      <c r="Q24" s="30" t="str">
        <f>AP24</f>
        <v>F(10,98)=</v>
      </c>
      <c r="R24" s="62">
        <f>AR24</f>
        <v>3.5842386616573765</v>
      </c>
      <c r="S24" s="63"/>
      <c r="T24" s="64" t="str">
        <f>AT24</f>
        <v>F(10,99)=</v>
      </c>
      <c r="U24" s="65"/>
      <c r="V24" s="62">
        <f>AV24</f>
        <v>9.3801676459783607</v>
      </c>
      <c r="W24" s="63"/>
      <c r="X24" s="64" t="str">
        <f>AX24</f>
        <v>F(10,98)=</v>
      </c>
      <c r="Y24" s="65"/>
      <c r="Z24" s="62">
        <f>AZ24</f>
        <v>7.3168923723778994</v>
      </c>
      <c r="AA24" s="66"/>
      <c r="AB24" s="31" t="s">
        <v>32</v>
      </c>
      <c r="AC24" s="64" t="str">
        <f>CONCATENATE("F(",'[2]IFN g'!AY62,",",'[2]IFN g'!AY63,")=")</f>
        <v>F(9,90)=</v>
      </c>
      <c r="AD24" s="65"/>
      <c r="AE24" s="62">
        <f>'[2]IFN g'!BA62</f>
        <v>13.434923153916255</v>
      </c>
      <c r="AF24" s="63"/>
      <c r="AG24" s="64" t="str">
        <f>CONCATENATE("F(",'[2]IFN g'!BI62,",",'[2]IFN g'!BI63,")=")</f>
        <v>F(9,89)=</v>
      </c>
      <c r="AH24" s="65"/>
      <c r="AI24" s="62">
        <f>'[2]IFN g'!BK62</f>
        <v>7.6907992398123355</v>
      </c>
      <c r="AJ24" s="63"/>
      <c r="AK24" s="64" t="str">
        <f>CONCATENATE("F(",'[2]IFN g'!BS62,",",'[2]IFN g'!BS63,")=")</f>
        <v>F(9,88)=</v>
      </c>
      <c r="AL24" s="65"/>
      <c r="AM24" s="62">
        <f>'[2]IFN g'!BU62</f>
        <v>6.5567688340336643</v>
      </c>
      <c r="AN24" s="66"/>
      <c r="AO24" s="31" t="s">
        <v>32</v>
      </c>
      <c r="AP24" s="64" t="str">
        <f>CONCATENATE("F(",'[2]IFN g'!R62,",",'[2]IFN g'!R63,")=")</f>
        <v>F(10,98)=</v>
      </c>
      <c r="AQ24" s="65"/>
      <c r="AR24" s="62">
        <f>'[2]IFN g'!T62</f>
        <v>3.5842386616573765</v>
      </c>
      <c r="AS24" s="63"/>
      <c r="AT24" s="64" t="str">
        <f>CONCATENATE("F(",'[2]IFN g'!AC62,",",'[2]IFN g'!AC63,")=")</f>
        <v>F(10,99)=</v>
      </c>
      <c r="AU24" s="65"/>
      <c r="AV24" s="62">
        <f>'[2]IFN g'!AE62</f>
        <v>9.3801676459783607</v>
      </c>
      <c r="AW24" s="63"/>
      <c r="AX24" s="64" t="str">
        <f>CONCATENATE("F(",'[2]IFN g'!AN62,",",'[2]IFN g'!AN63,")=")</f>
        <v>F(10,98)=</v>
      </c>
      <c r="AY24" s="65"/>
      <c r="AZ24" s="62">
        <f>'[2]IFN g'!AP62</f>
        <v>7.3168923723778994</v>
      </c>
      <c r="BA24" s="66"/>
      <c r="BB24" s="21"/>
      <c r="BC24" s="21"/>
    </row>
    <row r="25" spans="1:55" ht="13.5" customHeight="1" x14ac:dyDescent="0.2">
      <c r="A25" s="69"/>
      <c r="B25" s="32" t="s">
        <v>33</v>
      </c>
      <c r="C25" s="77" t="str">
        <f>AC25</f>
        <v>p=</v>
      </c>
      <c r="D25" s="76"/>
      <c r="E25" s="74">
        <f>AE25</f>
        <v>2.1367378474813015E-13</v>
      </c>
      <c r="F25" s="75"/>
      <c r="G25" s="77" t="str">
        <f>AG25</f>
        <v>p=</v>
      </c>
      <c r="H25" s="76"/>
      <c r="I25" s="74">
        <f>AI25</f>
        <v>2.7954956888285166E-8</v>
      </c>
      <c r="J25" s="75"/>
      <c r="K25" s="77" t="str">
        <f>AK25</f>
        <v>p=</v>
      </c>
      <c r="L25" s="76"/>
      <c r="M25" s="74">
        <f>AM25</f>
        <v>4.1666372285638703E-7</v>
      </c>
      <c r="N25" s="78"/>
      <c r="O25" s="32" t="s">
        <v>33</v>
      </c>
      <c r="P25" s="77"/>
      <c r="Q25" s="76" t="str">
        <f>AP25</f>
        <v>p=</v>
      </c>
      <c r="R25" s="74">
        <f>AR25</f>
        <v>4.4098380586602689E-4</v>
      </c>
      <c r="S25" s="75"/>
      <c r="T25" s="77" t="str">
        <f>AT25</f>
        <v>p=</v>
      </c>
      <c r="U25" s="76"/>
      <c r="V25" s="74">
        <f>AV25</f>
        <v>8.7049032050907509E-11</v>
      </c>
      <c r="W25" s="75"/>
      <c r="X25" s="77" t="str">
        <f>AX25</f>
        <v>p=</v>
      </c>
      <c r="Y25" s="76"/>
      <c r="Z25" s="74">
        <f>AZ25</f>
        <v>1.4796206863525296E-8</v>
      </c>
      <c r="AA25" s="78"/>
      <c r="AB25" s="33" t="s">
        <v>33</v>
      </c>
      <c r="AC25" s="77" t="s">
        <v>34</v>
      </c>
      <c r="AD25" s="76"/>
      <c r="AE25" s="74">
        <f>'[2]IFN g'!BB62</f>
        <v>2.1367378474813015E-13</v>
      </c>
      <c r="AF25" s="75"/>
      <c r="AG25" s="77" t="s">
        <v>34</v>
      </c>
      <c r="AH25" s="76"/>
      <c r="AI25" s="74">
        <f>'[2]IFN g'!BL62</f>
        <v>2.7954956888285166E-8</v>
      </c>
      <c r="AJ25" s="75"/>
      <c r="AK25" s="77" t="s">
        <v>34</v>
      </c>
      <c r="AL25" s="76"/>
      <c r="AM25" s="74">
        <f>'[2]IFN g'!BV62</f>
        <v>4.1666372285638703E-7</v>
      </c>
      <c r="AN25" s="78"/>
      <c r="AO25" s="33" t="s">
        <v>33</v>
      </c>
      <c r="AP25" s="77" t="s">
        <v>34</v>
      </c>
      <c r="AQ25" s="76"/>
      <c r="AR25" s="74">
        <f>'[2]IFN g'!U62</f>
        <v>4.4098380586602689E-4</v>
      </c>
      <c r="AS25" s="75"/>
      <c r="AT25" s="77" t="s">
        <v>34</v>
      </c>
      <c r="AU25" s="76"/>
      <c r="AV25" s="74">
        <f>'[2]IFN g'!AF62</f>
        <v>8.7049032050907509E-11</v>
      </c>
      <c r="AW25" s="75"/>
      <c r="AX25" s="77" t="s">
        <v>34</v>
      </c>
      <c r="AY25" s="76"/>
      <c r="AZ25" s="74">
        <f>'[2]IFN g'!AQ62</f>
        <v>1.4796206863525296E-8</v>
      </c>
      <c r="BA25" s="78"/>
      <c r="BB25" s="21"/>
      <c r="BC25" s="21"/>
    </row>
    <row r="26" spans="1:55" ht="12.75" customHeight="1" x14ac:dyDescent="0.2">
      <c r="A26" s="69"/>
      <c r="B26" s="34">
        <f>'[2]IFN g'!BC5</f>
        <v>0</v>
      </c>
      <c r="C26" s="35">
        <f>'[2]IFN g'!BD5</f>
        <v>10</v>
      </c>
      <c r="D26" s="7"/>
      <c r="E26" s="36">
        <f>'[2]IFN g'!BF5</f>
        <v>0.99999999999999989</v>
      </c>
      <c r="F26" s="8">
        <f>'[2]IFN g'!BG5</f>
        <v>3.6533790607953311</v>
      </c>
      <c r="G26" s="6">
        <f>'[2]IFN g'!BH5</f>
        <v>10</v>
      </c>
      <c r="H26" s="7"/>
      <c r="I26" s="36">
        <f>'[2]IFN g'!BJ5</f>
        <v>1.0000000000000007</v>
      </c>
      <c r="J26" s="8">
        <f>'[2]IFN g'!BK5</f>
        <v>6.9215411035490506</v>
      </c>
      <c r="K26" s="6">
        <f>'[2]IFN g'!BL5</f>
        <v>10</v>
      </c>
      <c r="L26" s="7"/>
      <c r="M26" s="36">
        <f>'[2]IFN g'!BN5</f>
        <v>1.0000000000000004</v>
      </c>
      <c r="N26" s="9">
        <f>'[2]IFN g'!BO5</f>
        <v>3.6758209639224737</v>
      </c>
      <c r="O26" s="10">
        <f>'[2]IFN g'!AC5</f>
        <v>0</v>
      </c>
      <c r="P26" s="35">
        <f>'[2]IFN g'!AD5</f>
        <v>10</v>
      </c>
      <c r="Q26" s="7"/>
      <c r="R26" s="36">
        <f>'[2]IFN g'!AF5</f>
        <v>1</v>
      </c>
      <c r="S26" s="8">
        <f>'[2]IFN g'!AG5</f>
        <v>11.19283972157915</v>
      </c>
      <c r="T26" s="6">
        <f>'[2]IFN g'!AH5</f>
        <v>10</v>
      </c>
      <c r="U26" s="7"/>
      <c r="V26" s="36">
        <f>'[2]IFN g'!AJ5</f>
        <v>0.99999999999999989</v>
      </c>
      <c r="W26" s="8">
        <f>'[2]IFN g'!AK5</f>
        <v>1.9303410434995816</v>
      </c>
      <c r="X26" s="6">
        <f>'[2]IFN g'!AL5</f>
        <v>10</v>
      </c>
      <c r="Y26" s="7"/>
      <c r="Z26" s="36">
        <f>'[2]IFN g'!AN5</f>
        <v>1.0000000000000002</v>
      </c>
      <c r="AA26" s="9">
        <f>'[2]IFN g'!AO5</f>
        <v>2.7050182015595858</v>
      </c>
      <c r="AB26" s="37">
        <f>'[2]IFN g'!AP5</f>
        <v>0</v>
      </c>
      <c r="AC26" s="38">
        <f>'[2]IFN g'!AQ5</f>
        <v>10</v>
      </c>
      <c r="AD26" s="7"/>
      <c r="AE26" s="36">
        <f>'[2]IFN g'!AS5</f>
        <v>0.99999999999999989</v>
      </c>
      <c r="AF26" s="8">
        <f>'[2]IFN g'!AT5</f>
        <v>3.6533790607953311</v>
      </c>
      <c r="AG26" s="6">
        <f>'[2]IFN g'!AU5</f>
        <v>10</v>
      </c>
      <c r="AH26" s="7"/>
      <c r="AI26" s="36">
        <f>'[2]IFN g'!AW5</f>
        <v>1.0000000000000007</v>
      </c>
      <c r="AJ26" s="8">
        <f>'[2]IFN g'!AX5</f>
        <v>6.9215411035490506</v>
      </c>
      <c r="AK26" s="6">
        <f>'[2]IFN g'!AY5</f>
        <v>10</v>
      </c>
      <c r="AL26" s="7"/>
      <c r="AM26" s="36">
        <f>'[2]IFN g'!BA5</f>
        <v>1.0000000000000004</v>
      </c>
      <c r="AN26" s="9">
        <f>'[2]IFN g'!BB5</f>
        <v>3.6758209639224737</v>
      </c>
      <c r="AO26" s="37">
        <f>'[2]IFN g'!P5</f>
        <v>0</v>
      </c>
      <c r="AP26" s="38">
        <f>'[2]IFN g'!Q5</f>
        <v>10</v>
      </c>
      <c r="AQ26" s="7"/>
      <c r="AR26" s="36">
        <f>'[2]IFN g'!S5</f>
        <v>1</v>
      </c>
      <c r="AS26" s="8">
        <f>'[2]IFN g'!T5</f>
        <v>11.19283972157915</v>
      </c>
      <c r="AT26" s="6">
        <f>'[2]IFN g'!U5</f>
        <v>10</v>
      </c>
      <c r="AU26" s="7"/>
      <c r="AV26" s="36">
        <f>'[2]IFN g'!W5</f>
        <v>0.99999999999999989</v>
      </c>
      <c r="AW26" s="8">
        <f>'[2]IFN g'!X5</f>
        <v>1.9303410434995816</v>
      </c>
      <c r="AX26" s="6">
        <f>'[2]IFN g'!Y5</f>
        <v>10</v>
      </c>
      <c r="AY26" s="7"/>
      <c r="AZ26" s="36">
        <f>'[2]IFN g'!AA5</f>
        <v>1.0000000000000002</v>
      </c>
      <c r="BA26" s="9">
        <f>'[2]IFN g'!AB5</f>
        <v>2.7050182015595858</v>
      </c>
      <c r="BB26" s="21"/>
      <c r="BC26" s="21"/>
    </row>
    <row r="27" spans="1:55" ht="12.75" customHeight="1" x14ac:dyDescent="0.2">
      <c r="A27" s="69"/>
      <c r="B27" s="34">
        <f>'[2]IFN g'!BC6</f>
        <v>2.5</v>
      </c>
      <c r="C27" s="6">
        <f>'[2]IFN g'!BD6</f>
        <v>10</v>
      </c>
      <c r="D27" s="22">
        <f>'[2]IFN g'!BE6</f>
        <v>1E-4</v>
      </c>
      <c r="E27" s="8">
        <f>'[2]IFN g'!BF6</f>
        <v>6.1503421301355194</v>
      </c>
      <c r="F27" s="8">
        <f>'[2]IFN g'!BG6</f>
        <v>2.5184614372016698</v>
      </c>
      <c r="G27" s="6">
        <f>'[2]IFN g'!BH6</f>
        <v>10</v>
      </c>
      <c r="H27" s="22">
        <f>'[2]IFN g'!BI6</f>
        <v>0.92220000000000002</v>
      </c>
      <c r="I27" s="8">
        <f>'[2]IFN g'!BJ6</f>
        <v>2.9099613672695148</v>
      </c>
      <c r="J27" s="8">
        <f>'[2]IFN g'!BK6</f>
        <v>1.830858177731074</v>
      </c>
      <c r="K27" s="6">
        <f>'[2]IFN g'!BL6</f>
        <v>10</v>
      </c>
      <c r="L27" s="22">
        <f>'[2]IFN g'!BM6</f>
        <v>0.17599999999999999</v>
      </c>
      <c r="M27" s="8">
        <f>'[2]IFN g'!BN6</f>
        <v>2.5233377651343409</v>
      </c>
      <c r="N27" s="9">
        <f>'[2]IFN g'!BO6</f>
        <v>2.1587739626490468</v>
      </c>
      <c r="O27" s="5">
        <f>'[2]IFN g'!AC6</f>
        <v>3.125</v>
      </c>
      <c r="P27" s="6">
        <f>'[2]IFN g'!AD6</f>
        <v>10</v>
      </c>
      <c r="Q27" s="22">
        <f>'[2]IFN g'!AE6</f>
        <v>4.0000000000000002E-4</v>
      </c>
      <c r="R27" s="8">
        <f>'[2]IFN g'!AF6</f>
        <v>4.7394949581129513</v>
      </c>
      <c r="S27" s="8">
        <f>'[2]IFN g'!AG6</f>
        <v>5.0655532018556446</v>
      </c>
      <c r="T27" s="6">
        <f>'[2]IFN g'!AH6</f>
        <v>10</v>
      </c>
      <c r="U27" s="22">
        <f>'[2]IFN g'!AI6</f>
        <v>6.9999999999999999E-4</v>
      </c>
      <c r="V27" s="8">
        <f>'[2]IFN g'!AJ6</f>
        <v>10.829650767379469</v>
      </c>
      <c r="W27" s="8">
        <f>'[2]IFN g'!AK6</f>
        <v>2.1344988946148176</v>
      </c>
      <c r="X27" s="6">
        <f>'[2]IFN g'!AL6</f>
        <v>10</v>
      </c>
      <c r="Y27" s="22">
        <f>'[2]IFN g'!AM6</f>
        <v>0.42299999999999999</v>
      </c>
      <c r="Z27" s="8">
        <f>'[2]IFN g'!AN6</f>
        <v>1.2254684425291296</v>
      </c>
      <c r="AA27" s="9">
        <f>'[2]IFN g'!AO6</f>
        <v>2.9910316743517114</v>
      </c>
      <c r="AB27" s="39">
        <f>'[2]IFN g'!AP6</f>
        <v>1.5625</v>
      </c>
      <c r="AC27" s="36">
        <f>'[2]IFN g'!AQ6</f>
        <v>10</v>
      </c>
      <c r="AD27" s="22">
        <f>'[2]IFN g'!AR6</f>
        <v>1E-4</v>
      </c>
      <c r="AE27" s="8">
        <f>'[2]IFN g'!AS6</f>
        <v>13.361784033349281</v>
      </c>
      <c r="AF27" s="8">
        <f>'[2]IFN g'!AT6</f>
        <v>1.714395427502712</v>
      </c>
      <c r="AG27" s="6">
        <f>'[2]IFN g'!AU6</f>
        <v>10</v>
      </c>
      <c r="AH27" s="22">
        <f>'[2]IFN g'!AV6</f>
        <v>0.40089999999999998</v>
      </c>
      <c r="AI27" s="8">
        <f>'[2]IFN g'!AW6</f>
        <v>4.6919901997996218</v>
      </c>
      <c r="AJ27" s="8">
        <f>'[2]IFN g'!AX6</f>
        <v>1.6798407512264666</v>
      </c>
      <c r="AK27" s="6">
        <f>'[2]IFN g'!AY6</f>
        <v>10</v>
      </c>
      <c r="AL27" s="22">
        <f>'[2]IFN g'!AZ6</f>
        <v>0.99980000000000002</v>
      </c>
      <c r="AM27" s="8">
        <f>'[2]IFN g'!BA6</f>
        <v>1.745935182267526</v>
      </c>
      <c r="AN27" s="9">
        <f>'[2]IFN g'!BB6</f>
        <v>2.3036411810858954</v>
      </c>
      <c r="AO27" s="39">
        <f>'[2]IFN g'!P6</f>
        <v>0.125</v>
      </c>
      <c r="AP27" s="36">
        <f>'[2]IFN g'!Q6</f>
        <v>10</v>
      </c>
      <c r="AQ27" s="22">
        <f>'[2]IFN g'!R6</f>
        <v>0.37990000000000002</v>
      </c>
      <c r="AR27" s="8">
        <f>'[2]IFN g'!S6</f>
        <v>9.5891304736800187</v>
      </c>
      <c r="AS27" s="8">
        <f>'[2]IFN g'!T6</f>
        <v>1.6030870113374691</v>
      </c>
      <c r="AT27" s="6">
        <f>'[2]IFN g'!U6</f>
        <v>10</v>
      </c>
      <c r="AU27" s="22">
        <f>'[2]IFN g'!V6</f>
        <v>9.7999999999999997E-3</v>
      </c>
      <c r="AV27" s="8">
        <f>'[2]IFN g'!W6</f>
        <v>6.442325171409756</v>
      </c>
      <c r="AW27" s="8">
        <f>'[2]IFN g'!X6</f>
        <v>1.8175156346933388</v>
      </c>
      <c r="AX27" s="6">
        <f>'[2]IFN g'!Y6</f>
        <v>10</v>
      </c>
      <c r="AY27" s="22">
        <f>'[2]IFN g'!Z6</f>
        <v>0.1867</v>
      </c>
      <c r="AZ27" s="8">
        <f>'[2]IFN g'!AA6</f>
        <v>5.3037030411946349</v>
      </c>
      <c r="BA27" s="9">
        <f>'[2]IFN g'!AB6</f>
        <v>2.2476298533655461</v>
      </c>
      <c r="BB27" s="21"/>
      <c r="BC27" s="21"/>
    </row>
    <row r="28" spans="1:55" ht="12.75" customHeight="1" x14ac:dyDescent="0.2">
      <c r="A28" s="69"/>
      <c r="B28" s="34">
        <f>'[2]IFN g'!BC7</f>
        <v>5</v>
      </c>
      <c r="C28" s="6">
        <f>'[2]IFN g'!BD7</f>
        <v>10</v>
      </c>
      <c r="D28" s="22">
        <f>'[2]IFN g'!BE7</f>
        <v>1.8200000000000001E-2</v>
      </c>
      <c r="E28" s="8">
        <f>'[2]IFN g'!BF7</f>
        <v>7.3191020779915892</v>
      </c>
      <c r="F28" s="8">
        <f>'[2]IFN g'!BG7</f>
        <v>2.8682909271774868</v>
      </c>
      <c r="G28" s="6">
        <f>'[2]IFN g'!BH7</f>
        <v>10</v>
      </c>
      <c r="H28" s="22">
        <f>'[2]IFN g'!BI7</f>
        <v>0.997</v>
      </c>
      <c r="I28" s="8">
        <f>'[2]IFN g'!BJ7</f>
        <v>1.3407125915803366</v>
      </c>
      <c r="J28" s="8">
        <f>'[2]IFN g'!BK7</f>
        <v>2.1203782566734435</v>
      </c>
      <c r="K28" s="6">
        <f>'[2]IFN g'!BL7</f>
        <v>10</v>
      </c>
      <c r="L28" s="22">
        <f>'[2]IFN g'!BM7</f>
        <v>0.53269999999999995</v>
      </c>
      <c r="M28" s="8">
        <f>'[2]IFN g'!BN7</f>
        <v>1.3219491347494123</v>
      </c>
      <c r="N28" s="9">
        <f>'[2]IFN g'!BO7</f>
        <v>1.523119176157151</v>
      </c>
      <c r="O28" s="10">
        <f>'[2]IFN g'!AC7</f>
        <v>6.25</v>
      </c>
      <c r="P28" s="6">
        <f>'[2]IFN g'!AD7</f>
        <v>10</v>
      </c>
      <c r="Q28" s="22">
        <f>'[2]IFN g'!AE7</f>
        <v>3.73E-2</v>
      </c>
      <c r="R28" s="8">
        <f>'[2]IFN g'!AF7</f>
        <v>2.1891942919253125</v>
      </c>
      <c r="S28" s="8">
        <f>'[2]IFN g'!AG7</f>
        <v>3.0016089539455808</v>
      </c>
      <c r="T28" s="6">
        <f>'[2]IFN g'!AH7</f>
        <v>10</v>
      </c>
      <c r="U28" s="22">
        <f>'[2]IFN g'!AI7</f>
        <v>1.0800000000000001E-2</v>
      </c>
      <c r="V28" s="8">
        <f>'[2]IFN g'!AJ7</f>
        <v>10.904976945388761</v>
      </c>
      <c r="W28" s="8">
        <f>'[2]IFN g'!AK7</f>
        <v>2.2575202531944401</v>
      </c>
      <c r="X28" s="6">
        <f>'[2]IFN g'!AL7</f>
        <v>10</v>
      </c>
      <c r="Y28" s="22">
        <f>'[2]IFN g'!AM7</f>
        <v>2.9999999999999997E-4</v>
      </c>
      <c r="Z28" s="8">
        <f>'[2]IFN g'!AN7</f>
        <v>5.3802255944009785</v>
      </c>
      <c r="AA28" s="9">
        <f>'[2]IFN g'!AO7</f>
        <v>2.2252631869892028</v>
      </c>
      <c r="AB28" s="37">
        <f>'[2]IFN g'!AP7</f>
        <v>3.125</v>
      </c>
      <c r="AC28" s="36">
        <f>'[2]IFN g'!AQ7</f>
        <v>10</v>
      </c>
      <c r="AD28" s="22">
        <f>'[2]IFN g'!AR7</f>
        <v>1E-4</v>
      </c>
      <c r="AE28" s="8">
        <f>'[2]IFN g'!AS7</f>
        <v>17.219841996540755</v>
      </c>
      <c r="AF28" s="8">
        <f>'[2]IFN g'!AT7</f>
        <v>2.2347600964167427</v>
      </c>
      <c r="AG28" s="6">
        <f>'[2]IFN g'!AU7</f>
        <v>10</v>
      </c>
      <c r="AH28" s="22">
        <f>'[2]IFN g'!AV7</f>
        <v>3.5700000000000003E-2</v>
      </c>
      <c r="AI28" s="8">
        <f>'[2]IFN g'!AW7</f>
        <v>4.496076760786587</v>
      </c>
      <c r="AJ28" s="8">
        <f>'[2]IFN g'!AX7</f>
        <v>1.905058565429621</v>
      </c>
      <c r="AK28" s="6">
        <f>'[2]IFN g'!AY7</f>
        <v>10</v>
      </c>
      <c r="AL28" s="22">
        <f>'[2]IFN g'!AZ7</f>
        <v>0.99629999999999996</v>
      </c>
      <c r="AM28" s="8">
        <f>'[2]IFN g'!BA7</f>
        <v>8.969328624228071</v>
      </c>
      <c r="AN28" s="9">
        <f>'[2]IFN g'!BB7</f>
        <v>1.708030021926886</v>
      </c>
      <c r="AO28" s="37">
        <f>'[2]IFN g'!P7</f>
        <v>0.25</v>
      </c>
      <c r="AP28" s="36">
        <f>'[2]IFN g'!Q7</f>
        <v>10</v>
      </c>
      <c r="AQ28" s="22">
        <f>'[2]IFN g'!R7</f>
        <v>3.6299999999999999E-2</v>
      </c>
      <c r="AR28" s="8">
        <f>'[2]IFN g'!S7</f>
        <v>4.42295667714935</v>
      </c>
      <c r="AS28" s="8">
        <f>'[2]IFN g'!T7</f>
        <v>1.7510016158217103</v>
      </c>
      <c r="AT28" s="6">
        <f>'[2]IFN g'!U7</f>
        <v>10</v>
      </c>
      <c r="AU28" s="22">
        <f>'[2]IFN g'!V7</f>
        <v>0.29149999999999998</v>
      </c>
      <c r="AV28" s="8">
        <f>'[2]IFN g'!W7</f>
        <v>3.0913738790316292</v>
      </c>
      <c r="AW28" s="8">
        <f>'[2]IFN g'!X7</f>
        <v>1.4348700917325989</v>
      </c>
      <c r="AX28" s="6">
        <f>'[2]IFN g'!Y7</f>
        <v>10</v>
      </c>
      <c r="AY28" s="22">
        <f>'[2]IFN g'!Z7</f>
        <v>0.99939999999999996</v>
      </c>
      <c r="AZ28" s="8">
        <f>'[2]IFN g'!AA7</f>
        <v>3.0631159941887662</v>
      </c>
      <c r="BA28" s="9">
        <f>'[2]IFN g'!AB7</f>
        <v>3.9401288102991674</v>
      </c>
      <c r="BB28" s="21"/>
      <c r="BC28" s="21"/>
    </row>
    <row r="29" spans="1:55" ht="12.75" customHeight="1" x14ac:dyDescent="0.2">
      <c r="A29" s="69"/>
      <c r="B29" s="34">
        <f>'[2]IFN g'!BC8</f>
        <v>10</v>
      </c>
      <c r="C29" s="6">
        <f>'[2]IFN g'!BD8</f>
        <v>10</v>
      </c>
      <c r="D29" s="22">
        <f>'[2]IFN g'!BE8</f>
        <v>1E-4</v>
      </c>
      <c r="E29" s="8">
        <f>'[2]IFN g'!BF8</f>
        <v>20.922741576588127</v>
      </c>
      <c r="F29" s="8">
        <f>'[2]IFN g'!BG8</f>
        <v>1.7958366688081351</v>
      </c>
      <c r="G29" s="6">
        <f>'[2]IFN g'!BH8</f>
        <v>10</v>
      </c>
      <c r="H29" s="22">
        <f>'[2]IFN g'!BI8</f>
        <v>0.99960000000000004</v>
      </c>
      <c r="I29" s="8">
        <f>'[2]IFN g'!BJ8</f>
        <v>-1.8154577219806287</v>
      </c>
      <c r="J29" s="8">
        <f>'[2]IFN g'!BK8</f>
        <v>2.5055266334288215</v>
      </c>
      <c r="K29" s="6">
        <f>'[2]IFN g'!BL8</f>
        <v>10</v>
      </c>
      <c r="L29" s="22">
        <f>'[2]IFN g'!BM8</f>
        <v>0.99980000000000002</v>
      </c>
      <c r="M29" s="8">
        <f>'[2]IFN g'!BN8</f>
        <v>-1.0499592476973025</v>
      </c>
      <c r="N29" s="9">
        <f>'[2]IFN g'!BO8</f>
        <v>1.4107858050875139</v>
      </c>
      <c r="O29" s="10">
        <f>'[2]IFN g'!AC8</f>
        <v>12.5</v>
      </c>
      <c r="P29" s="6">
        <f>'[2]IFN g'!AD8</f>
        <v>10</v>
      </c>
      <c r="Q29" s="22">
        <f>'[2]IFN g'!AE8</f>
        <v>0.84279999999999999</v>
      </c>
      <c r="R29" s="8">
        <f>'[2]IFN g'!AF8</f>
        <v>1.5681533705497261</v>
      </c>
      <c r="S29" s="8">
        <f>'[2]IFN g'!AG8</f>
        <v>3.9222936463902038</v>
      </c>
      <c r="T29" s="6">
        <f>'[2]IFN g'!AH8</f>
        <v>10</v>
      </c>
      <c r="U29" s="22">
        <f>'[2]IFN g'!AI8</f>
        <v>1.3899999999999999E-2</v>
      </c>
      <c r="V29" s="8">
        <f>'[2]IFN g'!AJ8</f>
        <v>3.3025524670357185</v>
      </c>
      <c r="W29" s="8">
        <f>'[2]IFN g'!AK8</f>
        <v>2.4401661933278045</v>
      </c>
      <c r="X29" s="6">
        <f>'[2]IFN g'!AL8</f>
        <v>10</v>
      </c>
      <c r="Y29" s="22">
        <f>'[2]IFN g'!AM8</f>
        <v>3.3E-3</v>
      </c>
      <c r="Z29" s="8">
        <f>'[2]IFN g'!AN8</f>
        <v>4.3229016081574079</v>
      </c>
      <c r="AA29" s="9">
        <f>'[2]IFN g'!AO8</f>
        <v>2.3257031844428746</v>
      </c>
      <c r="AB29" s="37">
        <f>'[2]IFN g'!AP8</f>
        <v>6.25</v>
      </c>
      <c r="AC29" s="36">
        <f>'[2]IFN g'!AQ8</f>
        <v>10</v>
      </c>
      <c r="AD29" s="22">
        <f>'[2]IFN g'!AR8</f>
        <v>1E-4</v>
      </c>
      <c r="AE29" s="8">
        <f>'[2]IFN g'!AS8</f>
        <v>27.864055245567979</v>
      </c>
      <c r="AF29" s="8">
        <f>'[2]IFN g'!AT8</f>
        <v>1.9481239419276803</v>
      </c>
      <c r="AG29" s="6">
        <f>'[2]IFN g'!AU8</f>
        <v>10</v>
      </c>
      <c r="AH29" s="22">
        <f>'[2]IFN g'!AV8</f>
        <v>0.93400000000000005</v>
      </c>
      <c r="AI29" s="8">
        <f>'[2]IFN g'!AW8</f>
        <v>3.2497603527648948</v>
      </c>
      <c r="AJ29" s="8">
        <f>'[2]IFN g'!AX8</f>
        <v>1.7366940965904456</v>
      </c>
      <c r="AK29" s="6">
        <f>'[2]IFN g'!AY8</f>
        <v>9</v>
      </c>
      <c r="AL29" s="22">
        <f>'[2]IFN g'!AZ8</f>
        <v>0.90010000000000001</v>
      </c>
      <c r="AM29" s="8">
        <f>'[2]IFN g'!BA8</f>
        <v>5.9846184016223392</v>
      </c>
      <c r="AN29" s="9">
        <f>'[2]IFN g'!BB8</f>
        <v>1.699945234912775</v>
      </c>
      <c r="AO29" s="37">
        <f>'[2]IFN g'!P8</f>
        <v>0.5</v>
      </c>
      <c r="AP29" s="36">
        <f>'[2]IFN g'!Q8</f>
        <v>10</v>
      </c>
      <c r="AQ29" s="22">
        <f>'[2]IFN g'!R8</f>
        <v>5.1700000000000003E-2</v>
      </c>
      <c r="AR29" s="8">
        <f>'[2]IFN g'!S8</f>
        <v>4.1164479950968254</v>
      </c>
      <c r="AS29" s="8">
        <f>'[2]IFN g'!T8</f>
        <v>2.6255803536606854</v>
      </c>
      <c r="AT29" s="6">
        <f>'[2]IFN g'!U8</f>
        <v>10</v>
      </c>
      <c r="AU29" s="22">
        <f>'[2]IFN g'!V8</f>
        <v>0.27079999999999999</v>
      </c>
      <c r="AV29" s="8">
        <f>'[2]IFN g'!W8</f>
        <v>6.4393488727811716</v>
      </c>
      <c r="AW29" s="8">
        <f>'[2]IFN g'!X8</f>
        <v>3.3618822166791489</v>
      </c>
      <c r="AX29" s="6">
        <f>'[2]IFN g'!Y8</f>
        <v>10</v>
      </c>
      <c r="AY29" s="22">
        <f>'[2]IFN g'!Z8</f>
        <v>9.1999999999999998E-3</v>
      </c>
      <c r="AZ29" s="8">
        <f>'[2]IFN g'!AA8</f>
        <v>10.730658204121836</v>
      </c>
      <c r="BA29" s="9">
        <f>'[2]IFN g'!AB8</f>
        <v>2.1334150598107491</v>
      </c>
      <c r="BB29" s="21"/>
      <c r="BC29" s="21"/>
    </row>
    <row r="30" spans="1:55" ht="12.75" customHeight="1" x14ac:dyDescent="0.2">
      <c r="A30" s="69"/>
      <c r="B30" s="34">
        <f>'[2]IFN g'!BC9</f>
        <v>20</v>
      </c>
      <c r="C30" s="6">
        <f>'[2]IFN g'!BD9</f>
        <v>10</v>
      </c>
      <c r="D30" s="22">
        <f>'[2]IFN g'!BE9</f>
        <v>3.2000000000000002E-3</v>
      </c>
      <c r="E30" s="8">
        <f>'[2]IFN g'!BF9</f>
        <v>15.053217720220598</v>
      </c>
      <c r="F30" s="8">
        <f>'[2]IFN g'!BG9</f>
        <v>1.7801634133579547</v>
      </c>
      <c r="G30" s="6">
        <f>'[2]IFN g'!BH9</f>
        <v>10</v>
      </c>
      <c r="H30" s="22">
        <f>'[2]IFN g'!BI9</f>
        <v>0.99939999999999996</v>
      </c>
      <c r="I30" s="8">
        <f>'[2]IFN g'!BJ9</f>
        <v>1.6744260557533741</v>
      </c>
      <c r="J30" s="8">
        <f>'[2]IFN g'!BK9</f>
        <v>1.9080620187534405</v>
      </c>
      <c r="K30" s="6">
        <f>'[2]IFN g'!BL9</f>
        <v>9</v>
      </c>
      <c r="L30" s="22">
        <f>'[2]IFN g'!BM9</f>
        <v>0.99709999999999999</v>
      </c>
      <c r="M30" s="8">
        <f>'[2]IFN g'!BN9</f>
        <v>-1.5726364358646703</v>
      </c>
      <c r="N30" s="9">
        <f>'[2]IFN g'!BO9</f>
        <v>8.1611148479394906</v>
      </c>
      <c r="O30" s="10">
        <f>'[2]IFN g'!AC9</f>
        <v>25</v>
      </c>
      <c r="P30" s="6">
        <f>'[2]IFN g'!AD9</f>
        <v>10</v>
      </c>
      <c r="Q30" s="22">
        <f>'[2]IFN g'!AE9</f>
        <v>3.7499999999999999E-2</v>
      </c>
      <c r="R30" s="8">
        <f>'[2]IFN g'!AF9</f>
        <v>3.940558174851446</v>
      </c>
      <c r="S30" s="8">
        <f>'[2]IFN g'!AG9</f>
        <v>4.3105852159278131</v>
      </c>
      <c r="T30" s="6">
        <f>'[2]IFN g'!AH9</f>
        <v>10</v>
      </c>
      <c r="U30" s="22">
        <f>'[2]IFN g'!AI9</f>
        <v>0.36699999999999999</v>
      </c>
      <c r="V30" s="8">
        <f>'[2]IFN g'!AJ9</f>
        <v>-1.0116791740163291</v>
      </c>
      <c r="W30" s="8">
        <f>'[2]IFN g'!AK9</f>
        <v>2.2690506009030811</v>
      </c>
      <c r="X30" s="6">
        <f>'[2]IFN g'!AL9</f>
        <v>9</v>
      </c>
      <c r="Y30" s="22">
        <f>'[2]IFN g'!AM9</f>
        <v>7.9500000000000001E-2</v>
      </c>
      <c r="Z30" s="8">
        <f>'[2]IFN g'!AN9</f>
        <v>5.5492634502603755</v>
      </c>
      <c r="AA30" s="9">
        <f>'[2]IFN g'!AO9</f>
        <v>3.5910787697149265</v>
      </c>
      <c r="AB30" s="37">
        <f>'[2]IFN g'!AP9</f>
        <v>12.5</v>
      </c>
      <c r="AC30" s="36">
        <f>'[2]IFN g'!AQ9</f>
        <v>10</v>
      </c>
      <c r="AD30" s="22">
        <f>'[2]IFN g'!AR9</f>
        <v>1E-4</v>
      </c>
      <c r="AE30" s="8">
        <f>'[2]IFN g'!AS9</f>
        <v>33.718371689744231</v>
      </c>
      <c r="AF30" s="8">
        <f>'[2]IFN g'!AT9</f>
        <v>1.6089411058735881</v>
      </c>
      <c r="AG30" s="6">
        <f>'[2]IFN g'!AU9</f>
        <v>10</v>
      </c>
      <c r="AH30" s="22">
        <f>'[2]IFN g'!AV9</f>
        <v>0.57250000000000001</v>
      </c>
      <c r="AI30" s="8">
        <f>'[2]IFN g'!AW9</f>
        <v>2.1629495269672359</v>
      </c>
      <c r="AJ30" s="8">
        <f>'[2]IFN g'!AX9</f>
        <v>1.9465177137048477</v>
      </c>
      <c r="AK30" s="6">
        <f>'[2]IFN g'!AY9</f>
        <v>10</v>
      </c>
      <c r="AL30" s="22">
        <f>'[2]IFN g'!AZ9</f>
        <v>0.99939999999999996</v>
      </c>
      <c r="AM30" s="8">
        <f>'[2]IFN g'!BA9</f>
        <v>1.6113050284855444</v>
      </c>
      <c r="AN30" s="9">
        <f>'[2]IFN g'!BB9</f>
        <v>2.3009423001718687</v>
      </c>
      <c r="AO30" s="37">
        <f>'[2]IFN g'!P9</f>
        <v>1</v>
      </c>
      <c r="AP30" s="36">
        <f>'[2]IFN g'!Q9</f>
        <v>9</v>
      </c>
      <c r="AQ30" s="22">
        <f>'[2]IFN g'!R9</f>
        <v>0.32719999999999999</v>
      </c>
      <c r="AR30" s="8">
        <f>'[2]IFN g'!S9</f>
        <v>7.2698143306274545</v>
      </c>
      <c r="AS30" s="8">
        <f>'[2]IFN g'!T9</f>
        <v>1.6341424117474637</v>
      </c>
      <c r="AT30" s="6">
        <f>'[2]IFN g'!U9</f>
        <v>10</v>
      </c>
      <c r="AU30" s="22">
        <f>'[2]IFN g'!V9</f>
        <v>0.99660000000000004</v>
      </c>
      <c r="AV30" s="8">
        <f>'[2]IFN g'!W9</f>
        <v>6.6988563485823045</v>
      </c>
      <c r="AW30" s="8">
        <f>'[2]IFN g'!X9</f>
        <v>1.4868856786884395</v>
      </c>
      <c r="AX30" s="6">
        <f>'[2]IFN g'!Y9</f>
        <v>10</v>
      </c>
      <c r="AY30" s="22">
        <f>'[2]IFN g'!Z9</f>
        <v>0.87990000000000002</v>
      </c>
      <c r="AZ30" s="8">
        <f>'[2]IFN g'!AA9</f>
        <v>5.7411244666099019</v>
      </c>
      <c r="BA30" s="9">
        <f>'[2]IFN g'!AB9</f>
        <v>1.6776713104287655</v>
      </c>
      <c r="BB30" s="21"/>
      <c r="BC30" s="21"/>
    </row>
    <row r="31" spans="1:55" ht="13.5" customHeight="1" thickBot="1" x14ac:dyDescent="0.25">
      <c r="A31" s="70"/>
      <c r="B31" s="11"/>
      <c r="C31" s="12"/>
      <c r="D31" s="13"/>
      <c r="E31" s="14"/>
      <c r="F31" s="14"/>
      <c r="G31" s="12"/>
      <c r="H31" s="13"/>
      <c r="I31" s="14"/>
      <c r="J31" s="14"/>
      <c r="K31" s="12"/>
      <c r="L31" s="13"/>
      <c r="M31" s="14"/>
      <c r="N31" s="15"/>
      <c r="O31" s="11">
        <f>'[2]IFN g'!AC10</f>
        <v>50</v>
      </c>
      <c r="P31" s="12">
        <f>'[2]IFN g'!AD10</f>
        <v>10</v>
      </c>
      <c r="Q31" s="13">
        <f>'[2]IFN g'!AE10</f>
        <v>0.6028</v>
      </c>
      <c r="R31" s="14">
        <f>'[2]IFN g'!AF10</f>
        <v>2.2476228930696154</v>
      </c>
      <c r="S31" s="14">
        <f>'[2]IFN g'!AG10</f>
        <v>2.7794721194657517</v>
      </c>
      <c r="T31" s="12">
        <f>'[2]IFN g'!AH10</f>
        <v>10</v>
      </c>
      <c r="U31" s="13">
        <f>'[2]IFN g'!AI10</f>
        <v>0.1469</v>
      </c>
      <c r="V31" s="14">
        <f>'[2]IFN g'!AJ10</f>
        <v>2.9435996771193711</v>
      </c>
      <c r="W31" s="14">
        <f>'[2]IFN g'!AK10</f>
        <v>4.3818442425392705</v>
      </c>
      <c r="X31" s="12">
        <f>'[2]IFN g'!AL10</f>
        <v>10</v>
      </c>
      <c r="Y31" s="13">
        <f>'[2]IFN g'!AM10</f>
        <v>2.2000000000000001E-3</v>
      </c>
      <c r="Z31" s="14">
        <f>'[2]IFN g'!AN10</f>
        <v>20.402395767869688</v>
      </c>
      <c r="AA31" s="15">
        <f>'[2]IFN g'!AO10</f>
        <v>3.175477259239738</v>
      </c>
      <c r="AB31" s="40">
        <f>'[2]IFN g'!AP10</f>
        <v>25</v>
      </c>
      <c r="AC31" s="41">
        <f>'[2]IFN g'!AQ10</f>
        <v>10</v>
      </c>
      <c r="AD31" s="13">
        <f>'[2]IFN g'!AR10</f>
        <v>1.6999999999999999E-3</v>
      </c>
      <c r="AE31" s="14">
        <f>'[2]IFN g'!AS10</f>
        <v>26.544357806523539</v>
      </c>
      <c r="AF31" s="14">
        <f>'[2]IFN g'!AT10</f>
        <v>1.6878563238839572</v>
      </c>
      <c r="AG31" s="12">
        <f>'[2]IFN g'!AU10</f>
        <v>10</v>
      </c>
      <c r="AH31" s="13">
        <f>'[2]IFN g'!AV10</f>
        <v>0.59399999999999997</v>
      </c>
      <c r="AI31" s="14">
        <f>'[2]IFN g'!AW10</f>
        <v>5.1945544109195376</v>
      </c>
      <c r="AJ31" s="14">
        <f>'[2]IFN g'!AX10</f>
        <v>1.6031146649907926</v>
      </c>
      <c r="AK31" s="12">
        <f>'[2]IFN g'!AY10</f>
        <v>10</v>
      </c>
      <c r="AL31" s="13">
        <f>'[2]IFN g'!AZ10</f>
        <v>0.64629999999999999</v>
      </c>
      <c r="AM31" s="14">
        <f>'[2]IFN g'!BA10</f>
        <v>2.6469543854927386</v>
      </c>
      <c r="AN31" s="15">
        <f>'[2]IFN g'!BB10</f>
        <v>1.7804402343022594</v>
      </c>
      <c r="AO31" s="40">
        <f>'[2]IFN g'!P10</f>
        <v>2</v>
      </c>
      <c r="AP31" s="41">
        <f>'[2]IFN g'!Q10</f>
        <v>10</v>
      </c>
      <c r="AQ31" s="13">
        <f>'[2]IFN g'!R10</f>
        <v>3.8399999999999997E-2</v>
      </c>
      <c r="AR31" s="14">
        <f>'[2]IFN g'!S10</f>
        <v>8.4370189001777955</v>
      </c>
      <c r="AS31" s="14">
        <f>'[2]IFN g'!T10</f>
        <v>2.1394199790598987</v>
      </c>
      <c r="AT31" s="12">
        <f>'[2]IFN g'!U10</f>
        <v>10</v>
      </c>
      <c r="AU31" s="13">
        <f>'[2]IFN g'!V10</f>
        <v>0.18679999999999999</v>
      </c>
      <c r="AV31" s="14">
        <f>'[2]IFN g'!W10</f>
        <v>9.5659935251140862</v>
      </c>
      <c r="AW31" s="14">
        <f>'[2]IFN g'!X10</f>
        <v>1.9888178063275588</v>
      </c>
      <c r="AX31" s="12">
        <f>'[2]IFN g'!Y10</f>
        <v>10</v>
      </c>
      <c r="AY31" s="13">
        <f>'[2]IFN g'!Z10</f>
        <v>0.83540000000000003</v>
      </c>
      <c r="AZ31" s="14">
        <f>'[2]IFN g'!AA10</f>
        <v>2.653690281194323</v>
      </c>
      <c r="BA31" s="15">
        <f>'[2]IFN g'!AB10</f>
        <v>1.8549431446330356</v>
      </c>
      <c r="BB31" s="21"/>
      <c r="BC31" s="21"/>
    </row>
    <row r="32" spans="1:55" ht="12.75" customHeight="1" x14ac:dyDescent="0.2">
      <c r="A32" s="68" t="s">
        <v>23</v>
      </c>
      <c r="B32" s="27" t="s">
        <v>32</v>
      </c>
      <c r="C32" s="64" t="str">
        <f>AC32</f>
        <v>F(9,89)=</v>
      </c>
      <c r="D32" s="65"/>
      <c r="E32" s="62">
        <f>AE32</f>
        <v>3.1515422673686868</v>
      </c>
      <c r="F32" s="63"/>
      <c r="G32" s="64" t="str">
        <f>AG32</f>
        <v>F(9,89)=</v>
      </c>
      <c r="H32" s="65"/>
      <c r="I32" s="62">
        <f>AI32</f>
        <v>5.1673624788259254</v>
      </c>
      <c r="J32" s="63"/>
      <c r="K32" s="64" t="str">
        <f>AK32</f>
        <v>F(9,89)=</v>
      </c>
      <c r="L32" s="65"/>
      <c r="M32" s="62">
        <f>AM32</f>
        <v>2.0481305692324274</v>
      </c>
      <c r="N32" s="66"/>
      <c r="O32" s="28" t="s">
        <v>32</v>
      </c>
      <c r="P32" s="29"/>
      <c r="Q32" s="30" t="str">
        <f>AP32</f>
        <v>F(10,98)=</v>
      </c>
      <c r="R32" s="62">
        <f>AR32</f>
        <v>1.6752862025593438</v>
      </c>
      <c r="S32" s="63"/>
      <c r="T32" s="64" t="str">
        <f>AT32</f>
        <v>F(10,98)=</v>
      </c>
      <c r="U32" s="65"/>
      <c r="V32" s="62">
        <f>AV32</f>
        <v>3.3923982240296779</v>
      </c>
      <c r="W32" s="63"/>
      <c r="X32" s="64" t="str">
        <f>AX32</f>
        <v>F(10,98)=</v>
      </c>
      <c r="Y32" s="65"/>
      <c r="Z32" s="62">
        <f>AZ32</f>
        <v>4.2360675080979524</v>
      </c>
      <c r="AA32" s="66"/>
      <c r="AB32" s="31" t="s">
        <v>32</v>
      </c>
      <c r="AC32" s="64" t="str">
        <f>CONCATENATE("F(",'[2]IL-1b'!AY62,",",'[2]IL-1b'!AY63,")=")</f>
        <v>F(9,89)=</v>
      </c>
      <c r="AD32" s="65"/>
      <c r="AE32" s="62">
        <f>'[2]IL-1b'!BA62</f>
        <v>3.1515422673686868</v>
      </c>
      <c r="AF32" s="63"/>
      <c r="AG32" s="64" t="str">
        <f>CONCATENATE("F(",'[2]IL-1b'!BI62,",",'[2]IL-1b'!BI63,")=")</f>
        <v>F(9,89)=</v>
      </c>
      <c r="AH32" s="65"/>
      <c r="AI32" s="62">
        <f>'[2]IL-1b'!BK62</f>
        <v>5.1673624788259254</v>
      </c>
      <c r="AJ32" s="63"/>
      <c r="AK32" s="64" t="str">
        <f>CONCATENATE("F(",'[2]IL-1b'!BS62,",",'[2]IL-1b'!BS63,")=")</f>
        <v>F(9,89)=</v>
      </c>
      <c r="AL32" s="65"/>
      <c r="AM32" s="62">
        <f>'[2]IL-1b'!BU62</f>
        <v>2.0481305692324274</v>
      </c>
      <c r="AN32" s="66"/>
      <c r="AO32" s="31" t="s">
        <v>32</v>
      </c>
      <c r="AP32" s="64" t="str">
        <f>CONCATENATE("F(",'[2]IL-1b'!R62,",",'[2]IL-1b'!R63,")=")</f>
        <v>F(10,98)=</v>
      </c>
      <c r="AQ32" s="65"/>
      <c r="AR32" s="62">
        <f>'[2]IL-1b'!T62</f>
        <v>1.6752862025593438</v>
      </c>
      <c r="AS32" s="63"/>
      <c r="AT32" s="64" t="str">
        <f>CONCATENATE("F(",'[2]IL-1b'!AC62,",",'[2]IL-1b'!AC63,")=")</f>
        <v>F(10,98)=</v>
      </c>
      <c r="AU32" s="65"/>
      <c r="AV32" s="62">
        <f>'[2]IL-1b'!AE62</f>
        <v>3.3923982240296779</v>
      </c>
      <c r="AW32" s="63"/>
      <c r="AX32" s="64" t="str">
        <f>CONCATENATE("F(",'[2]IL-1b'!AN62,",",'[2]IL-1b'!AN63,")=")</f>
        <v>F(10,98)=</v>
      </c>
      <c r="AY32" s="65"/>
      <c r="AZ32" s="62">
        <f>'[2]IL-1b'!AP62</f>
        <v>4.2360675080979524</v>
      </c>
      <c r="BA32" s="66"/>
      <c r="BB32" s="21"/>
      <c r="BC32" s="21"/>
    </row>
    <row r="33" spans="1:55" ht="12.75" customHeight="1" x14ac:dyDescent="0.2">
      <c r="A33" s="69"/>
      <c r="B33" s="32" t="s">
        <v>33</v>
      </c>
      <c r="C33" s="77" t="str">
        <f>AC33</f>
        <v>p=</v>
      </c>
      <c r="D33" s="76"/>
      <c r="E33" s="74">
        <f>AE33</f>
        <v>2.4125215934672093E-3</v>
      </c>
      <c r="F33" s="75"/>
      <c r="G33" s="77" t="str">
        <f>AG33</f>
        <v>p=</v>
      </c>
      <c r="H33" s="76"/>
      <c r="I33" s="74">
        <f>AI33</f>
        <v>1.2417908065380873E-5</v>
      </c>
      <c r="J33" s="75"/>
      <c r="K33" s="77" t="str">
        <f>AK33</f>
        <v>p=</v>
      </c>
      <c r="L33" s="76"/>
      <c r="M33" s="74">
        <f>AM33</f>
        <v>4.28826129132137E-2</v>
      </c>
      <c r="N33" s="78"/>
      <c r="O33" s="32" t="s">
        <v>33</v>
      </c>
      <c r="P33" s="77"/>
      <c r="Q33" s="76" t="str">
        <f>AP33</f>
        <v>p=</v>
      </c>
      <c r="R33" s="74">
        <f>AR33</f>
        <v>9.7295890760224421E-2</v>
      </c>
      <c r="S33" s="75"/>
      <c r="T33" s="77" t="str">
        <f>AT33</f>
        <v>p=</v>
      </c>
      <c r="U33" s="76"/>
      <c r="V33" s="74">
        <f>AV33</f>
        <v>7.7100454537630872E-4</v>
      </c>
      <c r="W33" s="75"/>
      <c r="X33" s="77" t="str">
        <f>AX33</f>
        <v>p=</v>
      </c>
      <c r="Y33" s="76"/>
      <c r="Z33" s="74">
        <f>AZ33</f>
        <v>6.6718629975872663E-5</v>
      </c>
      <c r="AA33" s="78"/>
      <c r="AB33" s="33" t="s">
        <v>33</v>
      </c>
      <c r="AC33" s="77" t="s">
        <v>34</v>
      </c>
      <c r="AD33" s="76"/>
      <c r="AE33" s="74">
        <f>'[2]IL-1b'!BB62</f>
        <v>2.4125215934672093E-3</v>
      </c>
      <c r="AF33" s="75"/>
      <c r="AG33" s="77" t="s">
        <v>34</v>
      </c>
      <c r="AH33" s="76"/>
      <c r="AI33" s="74">
        <f>'[2]IL-1b'!BL62</f>
        <v>1.2417908065380873E-5</v>
      </c>
      <c r="AJ33" s="75"/>
      <c r="AK33" s="77" t="s">
        <v>34</v>
      </c>
      <c r="AL33" s="76"/>
      <c r="AM33" s="74">
        <f>'[2]IL-1b'!BV62</f>
        <v>4.28826129132137E-2</v>
      </c>
      <c r="AN33" s="78"/>
      <c r="AO33" s="33" t="s">
        <v>33</v>
      </c>
      <c r="AP33" s="77" t="s">
        <v>34</v>
      </c>
      <c r="AQ33" s="76"/>
      <c r="AR33" s="74">
        <f>'[2]IL-1b'!U62</f>
        <v>9.7295890760224421E-2</v>
      </c>
      <c r="AS33" s="75"/>
      <c r="AT33" s="77" t="s">
        <v>34</v>
      </c>
      <c r="AU33" s="76"/>
      <c r="AV33" s="74">
        <f>'[2]IL-1b'!AF62</f>
        <v>7.7100454537630872E-4</v>
      </c>
      <c r="AW33" s="75"/>
      <c r="AX33" s="77" t="s">
        <v>34</v>
      </c>
      <c r="AY33" s="76"/>
      <c r="AZ33" s="74">
        <f>'[2]IL-1b'!AQ62</f>
        <v>6.6718629975872663E-5</v>
      </c>
      <c r="BA33" s="78"/>
      <c r="BB33" s="21"/>
      <c r="BC33" s="21"/>
    </row>
    <row r="34" spans="1:55" ht="12.75" customHeight="1" x14ac:dyDescent="0.2">
      <c r="A34" s="69"/>
      <c r="B34" s="34">
        <f>'[2]IL-1b'!BC5</f>
        <v>0</v>
      </c>
      <c r="C34" s="35">
        <f>'[2]IL-1b'!BD5</f>
        <v>10</v>
      </c>
      <c r="D34" s="7"/>
      <c r="E34" s="36">
        <f>'[2]IL-1b'!BF5</f>
        <v>1</v>
      </c>
      <c r="F34" s="8">
        <f>'[2]IL-1b'!BG5</f>
        <v>2.2977670539660289</v>
      </c>
      <c r="G34" s="6">
        <f>'[2]IL-1b'!BH5</f>
        <v>10</v>
      </c>
      <c r="H34" s="7"/>
      <c r="I34" s="36">
        <f>'[2]IL-1b'!BJ5</f>
        <v>0.99999999999999911</v>
      </c>
      <c r="J34" s="8">
        <f>'[2]IL-1b'!BK5</f>
        <v>2.5574960199636041</v>
      </c>
      <c r="K34" s="6">
        <f>'[2]IL-1b'!BL5</f>
        <v>10</v>
      </c>
      <c r="L34" s="7"/>
      <c r="M34" s="36">
        <f>'[2]IL-1b'!BN5</f>
        <v>1.0000000000000016</v>
      </c>
      <c r="N34" s="9">
        <f>'[2]IL-1b'!BO5</f>
        <v>2.2877860933558414</v>
      </c>
      <c r="O34" s="10">
        <f>'[2]IL-1b'!AC5</f>
        <v>0</v>
      </c>
      <c r="P34" s="35">
        <f>'[2]IL-1b'!AD5</f>
        <v>10</v>
      </c>
      <c r="Q34" s="7"/>
      <c r="R34" s="36">
        <f>'[2]IL-1b'!AF5</f>
        <v>1.0000000000000002</v>
      </c>
      <c r="S34" s="8">
        <f>'[2]IL-1b'!AG5</f>
        <v>1.6978749633215839</v>
      </c>
      <c r="T34" s="6">
        <f>'[2]IL-1b'!AH5</f>
        <v>10</v>
      </c>
      <c r="U34" s="7"/>
      <c r="V34" s="36">
        <f>'[2]IL-1b'!AJ5</f>
        <v>1.0000000000000002</v>
      </c>
      <c r="W34" s="8">
        <f>'[2]IL-1b'!AK5</f>
        <v>2.1176675322082663</v>
      </c>
      <c r="X34" s="6">
        <f>'[2]IL-1b'!AL5</f>
        <v>10</v>
      </c>
      <c r="Y34" s="7"/>
      <c r="Z34" s="36">
        <f>'[2]IL-1b'!AN5</f>
        <v>0.99999999999999933</v>
      </c>
      <c r="AA34" s="9">
        <f>'[2]IL-1b'!AO5</f>
        <v>2.2016240068136859</v>
      </c>
      <c r="AB34" s="37">
        <f>'[2]IL-1b'!AP5</f>
        <v>0</v>
      </c>
      <c r="AC34" s="38">
        <f>'[2]IL-1b'!AQ5</f>
        <v>10</v>
      </c>
      <c r="AD34" s="7"/>
      <c r="AE34" s="36">
        <f>'[2]IL-1b'!AS5</f>
        <v>1</v>
      </c>
      <c r="AF34" s="8">
        <f>'[2]IL-1b'!AT5</f>
        <v>2.2977670539660289</v>
      </c>
      <c r="AG34" s="6">
        <f>'[2]IL-1b'!AU5</f>
        <v>10</v>
      </c>
      <c r="AH34" s="7"/>
      <c r="AI34" s="36">
        <f>'[2]IL-1b'!AW5</f>
        <v>0.99999999999999911</v>
      </c>
      <c r="AJ34" s="8">
        <f>'[2]IL-1b'!AX5</f>
        <v>2.5574960199636041</v>
      </c>
      <c r="AK34" s="6">
        <f>'[2]IL-1b'!AY5</f>
        <v>10</v>
      </c>
      <c r="AL34" s="7"/>
      <c r="AM34" s="36">
        <f>'[2]IL-1b'!BA5</f>
        <v>1.0000000000000016</v>
      </c>
      <c r="AN34" s="9">
        <f>'[2]IL-1b'!BB5</f>
        <v>2.2877860933558414</v>
      </c>
      <c r="AO34" s="37">
        <f>'[2]IL-1b'!P5</f>
        <v>0</v>
      </c>
      <c r="AP34" s="38">
        <f>'[2]IL-1b'!Q5</f>
        <v>10</v>
      </c>
      <c r="AQ34" s="7"/>
      <c r="AR34" s="36">
        <f>'[2]IL-1b'!S5</f>
        <v>1.0000000000000002</v>
      </c>
      <c r="AS34" s="8">
        <f>'[2]IL-1b'!T5</f>
        <v>1.6978749633215839</v>
      </c>
      <c r="AT34" s="6">
        <f>'[2]IL-1b'!U5</f>
        <v>10</v>
      </c>
      <c r="AU34" s="7"/>
      <c r="AV34" s="36">
        <f>'[2]IL-1b'!W5</f>
        <v>1.0000000000000002</v>
      </c>
      <c r="AW34" s="8">
        <f>'[2]IL-1b'!X5</f>
        <v>2.1176675322082663</v>
      </c>
      <c r="AX34" s="6">
        <f>'[2]IL-1b'!Y5</f>
        <v>10</v>
      </c>
      <c r="AY34" s="7"/>
      <c r="AZ34" s="36">
        <f>'[2]IL-1b'!AA5</f>
        <v>0.99999999999999933</v>
      </c>
      <c r="BA34" s="9">
        <f>'[2]IL-1b'!AB5</f>
        <v>2.2016240068136859</v>
      </c>
      <c r="BB34" s="21"/>
      <c r="BC34" s="21"/>
    </row>
    <row r="35" spans="1:55" ht="12.75" customHeight="1" x14ac:dyDescent="0.2">
      <c r="A35" s="69"/>
      <c r="B35" s="34">
        <f>'[2]IL-1b'!BC6</f>
        <v>2.5</v>
      </c>
      <c r="C35" s="6">
        <f>'[2]IL-1b'!BD6</f>
        <v>10</v>
      </c>
      <c r="D35" s="22">
        <f>'[2]IL-1b'!BE6</f>
        <v>1E-4</v>
      </c>
      <c r="E35" s="8">
        <f>'[2]IL-1b'!BF6</f>
        <v>2.0401378920950783</v>
      </c>
      <c r="F35" s="8">
        <f>'[2]IL-1b'!BG6</f>
        <v>1.8289948659794188</v>
      </c>
      <c r="G35" s="6">
        <f>'[2]IL-1b'!BH6</f>
        <v>10</v>
      </c>
      <c r="H35" s="22">
        <f>'[2]IL-1b'!BI6</f>
        <v>0.92220000000000002</v>
      </c>
      <c r="I35" s="8">
        <f>'[2]IL-1b'!BJ6</f>
        <v>2.4250256381234774</v>
      </c>
      <c r="J35" s="8">
        <f>'[2]IL-1b'!BK6</f>
        <v>2.0364874885208191</v>
      </c>
      <c r="K35" s="6">
        <f>'[2]IL-1b'!BL6</f>
        <v>10</v>
      </c>
      <c r="L35" s="22">
        <f>'[2]IL-1b'!BM6</f>
        <v>0.17599999999999999</v>
      </c>
      <c r="M35" s="8">
        <f>'[2]IL-1b'!BN6</f>
        <v>1.2486190078245374</v>
      </c>
      <c r="N35" s="9">
        <f>'[2]IL-1b'!BO6</f>
        <v>1.6628693762408273</v>
      </c>
      <c r="O35" s="5">
        <f>'[2]IL-1b'!AC6</f>
        <v>3.125</v>
      </c>
      <c r="P35" s="6">
        <f>'[2]IL-1b'!AD6</f>
        <v>10</v>
      </c>
      <c r="Q35" s="22">
        <f>'[2]IL-1b'!AE6</f>
        <v>4.0000000000000002E-4</v>
      </c>
      <c r="R35" s="8">
        <f>'[2]IL-1b'!AF6</f>
        <v>-1.6520606673030422</v>
      </c>
      <c r="S35" s="8">
        <f>'[2]IL-1b'!AG6</f>
        <v>3.7818946311058919</v>
      </c>
      <c r="T35" s="6">
        <f>'[2]IL-1b'!AH6</f>
        <v>10</v>
      </c>
      <c r="U35" s="22">
        <f>'[2]IL-1b'!AI6</f>
        <v>6.9999999999999999E-4</v>
      </c>
      <c r="V35" s="8">
        <f>'[2]IL-1b'!AJ6</f>
        <v>-1.4450157176161769</v>
      </c>
      <c r="W35" s="8">
        <f>'[2]IL-1b'!AK6</f>
        <v>3.6279273412511253</v>
      </c>
      <c r="X35" s="6">
        <f>'[2]IL-1b'!AL6</f>
        <v>10</v>
      </c>
      <c r="Y35" s="22">
        <f>'[2]IL-1b'!AM6</f>
        <v>0.42299999999999999</v>
      </c>
      <c r="Z35" s="8">
        <f>'[2]IL-1b'!AN6</f>
        <v>-1.3164627194436349</v>
      </c>
      <c r="AA35" s="9">
        <f>'[2]IL-1b'!AO6</f>
        <v>2.1935751254930742</v>
      </c>
      <c r="AB35" s="39">
        <f>'[2]IL-1b'!AP6</f>
        <v>1.5625</v>
      </c>
      <c r="AC35" s="36">
        <f>'[2]IL-1b'!AQ6</f>
        <v>9</v>
      </c>
      <c r="AD35" s="22">
        <f>'[2]IL-1b'!AR6</f>
        <v>1E-4</v>
      </c>
      <c r="AE35" s="8">
        <f>'[2]IL-1b'!AS6</f>
        <v>1.2031794669955298</v>
      </c>
      <c r="AF35" s="8">
        <f>'[2]IL-1b'!AT6</f>
        <v>2.7990717007276444</v>
      </c>
      <c r="AG35" s="6">
        <f>'[2]IL-1b'!AU6</f>
        <v>10</v>
      </c>
      <c r="AH35" s="22">
        <f>'[2]IL-1b'!AV6</f>
        <v>0.40089999999999998</v>
      </c>
      <c r="AI35" s="8">
        <f>'[2]IL-1b'!AW6</f>
        <v>2.4660464938671876</v>
      </c>
      <c r="AJ35" s="8">
        <f>'[2]IL-1b'!AX6</f>
        <v>1.6044971069554064</v>
      </c>
      <c r="AK35" s="6">
        <f>'[2]IL-1b'!AY6</f>
        <v>10</v>
      </c>
      <c r="AL35" s="22">
        <f>'[2]IL-1b'!AZ6</f>
        <v>0.99980000000000002</v>
      </c>
      <c r="AM35" s="8">
        <f>'[2]IL-1b'!BA6</f>
        <v>-1.4549806836347556</v>
      </c>
      <c r="AN35" s="9">
        <f>'[2]IL-1b'!BB6</f>
        <v>3.6350259360755781</v>
      </c>
      <c r="AO35" s="39">
        <f>'[2]IL-1b'!P6</f>
        <v>0.125</v>
      </c>
      <c r="AP35" s="36">
        <f>'[2]IL-1b'!Q6</f>
        <v>10</v>
      </c>
      <c r="AQ35" s="22">
        <f>'[2]IL-1b'!R6</f>
        <v>0.37990000000000002</v>
      </c>
      <c r="AR35" s="8">
        <f>'[2]IL-1b'!S6</f>
        <v>1.302605298382387</v>
      </c>
      <c r="AS35" s="8">
        <f>'[2]IL-1b'!T6</f>
        <v>2.540228943673065</v>
      </c>
      <c r="AT35" s="6">
        <f>'[2]IL-1b'!U6</f>
        <v>10</v>
      </c>
      <c r="AU35" s="22">
        <f>'[2]IL-1b'!V6</f>
        <v>9.7999999999999997E-3</v>
      </c>
      <c r="AV35" s="8">
        <f>'[2]IL-1b'!W6</f>
        <v>1.4985648126374318</v>
      </c>
      <c r="AW35" s="8">
        <f>'[2]IL-1b'!X6</f>
        <v>2.3910618131139851</v>
      </c>
      <c r="AX35" s="6">
        <f>'[2]IL-1b'!Y6</f>
        <v>10</v>
      </c>
      <c r="AY35" s="22">
        <f>'[2]IL-1b'!Z6</f>
        <v>0.1867</v>
      </c>
      <c r="AZ35" s="8">
        <f>'[2]IL-1b'!AA6</f>
        <v>2.6463428798162383</v>
      </c>
      <c r="BA35" s="9">
        <f>'[2]IL-1b'!AB6</f>
        <v>3.0397533800561241</v>
      </c>
      <c r="BB35" s="21"/>
      <c r="BC35" s="21"/>
    </row>
    <row r="36" spans="1:55" ht="12.75" customHeight="1" x14ac:dyDescent="0.2">
      <c r="A36" s="69"/>
      <c r="B36" s="34">
        <f>'[2]IL-1b'!BC7</f>
        <v>5</v>
      </c>
      <c r="C36" s="6">
        <f>'[2]IL-1b'!BD7</f>
        <v>10</v>
      </c>
      <c r="D36" s="22">
        <f>'[2]IL-1b'!BE7</f>
        <v>1.8200000000000001E-2</v>
      </c>
      <c r="E36" s="8">
        <f>'[2]IL-1b'!BF7</f>
        <v>2.2017744195116316</v>
      </c>
      <c r="F36" s="8">
        <f>'[2]IL-1b'!BG7</f>
        <v>1.69742412658285</v>
      </c>
      <c r="G36" s="6">
        <f>'[2]IL-1b'!BH7</f>
        <v>10</v>
      </c>
      <c r="H36" s="22">
        <f>'[2]IL-1b'!BI7</f>
        <v>0.997</v>
      </c>
      <c r="I36" s="8">
        <f>'[2]IL-1b'!BJ7</f>
        <v>-1.986184990874073</v>
      </c>
      <c r="J36" s="8">
        <f>'[2]IL-1b'!BK7</f>
        <v>2.7938588281267083</v>
      </c>
      <c r="K36" s="6">
        <f>'[2]IL-1b'!BL7</f>
        <v>10</v>
      </c>
      <c r="L36" s="22">
        <f>'[2]IL-1b'!BM7</f>
        <v>0.53269999999999995</v>
      </c>
      <c r="M36" s="8">
        <f>'[2]IL-1b'!BN7</f>
        <v>1.0429475936281993</v>
      </c>
      <c r="N36" s="9">
        <f>'[2]IL-1b'!BO7</f>
        <v>2.1627144667650957</v>
      </c>
      <c r="O36" s="10">
        <f>'[2]IL-1b'!AC7</f>
        <v>6.25</v>
      </c>
      <c r="P36" s="6">
        <f>'[2]IL-1b'!AD7</f>
        <v>10</v>
      </c>
      <c r="Q36" s="22">
        <f>'[2]IL-1b'!AE7</f>
        <v>3.73E-2</v>
      </c>
      <c r="R36" s="8">
        <f>'[2]IL-1b'!AF7</f>
        <v>-1.9911473663763903</v>
      </c>
      <c r="S36" s="8">
        <f>'[2]IL-1b'!AG7</f>
        <v>2.9222062276842902</v>
      </c>
      <c r="T36" s="6">
        <f>'[2]IL-1b'!AH7</f>
        <v>10</v>
      </c>
      <c r="U36" s="22">
        <f>'[2]IL-1b'!AI7</f>
        <v>1.0800000000000001E-2</v>
      </c>
      <c r="V36" s="8">
        <f>'[2]IL-1b'!AJ7</f>
        <v>-1.5768934544111481</v>
      </c>
      <c r="W36" s="8">
        <f>'[2]IL-1b'!AK7</f>
        <v>2.0319915016768371</v>
      </c>
      <c r="X36" s="6">
        <f>'[2]IL-1b'!AL7</f>
        <v>10</v>
      </c>
      <c r="Y36" s="22">
        <f>'[2]IL-1b'!AM7</f>
        <v>2.9999999999999997E-4</v>
      </c>
      <c r="Z36" s="8">
        <f>'[2]IL-1b'!AN7</f>
        <v>4.0549009298700369</v>
      </c>
      <c r="AA36" s="9">
        <f>'[2]IL-1b'!AO7</f>
        <v>3.7376311989094524</v>
      </c>
      <c r="AB36" s="37">
        <f>'[2]IL-1b'!AP7</f>
        <v>3.125</v>
      </c>
      <c r="AC36" s="36">
        <f>'[2]IL-1b'!AQ7</f>
        <v>10</v>
      </c>
      <c r="AD36" s="22">
        <f>'[2]IL-1b'!AR7</f>
        <v>1E-4</v>
      </c>
      <c r="AE36" s="8">
        <f>'[2]IL-1b'!AS7</f>
        <v>3.7012177121514092</v>
      </c>
      <c r="AF36" s="8">
        <f>'[2]IL-1b'!AT7</f>
        <v>2.6310328267398408</v>
      </c>
      <c r="AG36" s="6">
        <f>'[2]IL-1b'!AU7</f>
        <v>10</v>
      </c>
      <c r="AH36" s="22">
        <f>'[2]IL-1b'!AV7</f>
        <v>3.5700000000000003E-2</v>
      </c>
      <c r="AI36" s="8">
        <f>'[2]IL-1b'!AW7</f>
        <v>3.3932475095965349</v>
      </c>
      <c r="AJ36" s="8">
        <f>'[2]IL-1b'!AX7</f>
        <v>2.2960334012942702</v>
      </c>
      <c r="AK36" s="6">
        <f>'[2]IL-1b'!AY7</f>
        <v>10</v>
      </c>
      <c r="AL36" s="22">
        <f>'[2]IL-1b'!AZ7</f>
        <v>0.99629999999999996</v>
      </c>
      <c r="AM36" s="8">
        <f>'[2]IL-1b'!BA7</f>
        <v>2.236123701931727</v>
      </c>
      <c r="AN36" s="9">
        <f>'[2]IL-1b'!BB7</f>
        <v>5.6698146586242233</v>
      </c>
      <c r="AO36" s="37">
        <f>'[2]IL-1b'!P7</f>
        <v>0.25</v>
      </c>
      <c r="AP36" s="36">
        <f>'[2]IL-1b'!Q7</f>
        <v>10</v>
      </c>
      <c r="AQ36" s="22">
        <f>'[2]IL-1b'!R7</f>
        <v>3.6299999999999999E-2</v>
      </c>
      <c r="AR36" s="8">
        <f>'[2]IL-1b'!S7</f>
        <v>-1.2932389717941652</v>
      </c>
      <c r="AS36" s="8">
        <f>'[2]IL-1b'!T7</f>
        <v>2.4148569462769274</v>
      </c>
      <c r="AT36" s="6">
        <f>'[2]IL-1b'!U7</f>
        <v>10</v>
      </c>
      <c r="AU36" s="22">
        <f>'[2]IL-1b'!V7</f>
        <v>0.29149999999999998</v>
      </c>
      <c r="AV36" s="8">
        <f>'[2]IL-1b'!W7</f>
        <v>3.3735046446584098</v>
      </c>
      <c r="AW36" s="8">
        <f>'[2]IL-1b'!X7</f>
        <v>1.8416123526716575</v>
      </c>
      <c r="AX36" s="6">
        <f>'[2]IL-1b'!Y7</f>
        <v>10</v>
      </c>
      <c r="AY36" s="22">
        <f>'[2]IL-1b'!Z7</f>
        <v>0.99939999999999996</v>
      </c>
      <c r="AZ36" s="8">
        <f>'[2]IL-1b'!AA7</f>
        <v>1.4539725173203097</v>
      </c>
      <c r="BA36" s="9">
        <f>'[2]IL-1b'!AB7</f>
        <v>2.1550992092736441</v>
      </c>
      <c r="BB36" s="21"/>
      <c r="BC36" s="21"/>
    </row>
    <row r="37" spans="1:55" ht="13.5" customHeight="1" x14ac:dyDescent="0.2">
      <c r="A37" s="69"/>
      <c r="B37" s="34">
        <f>'[2]IL-1b'!BC8</f>
        <v>10</v>
      </c>
      <c r="C37" s="6">
        <f>'[2]IL-1b'!BD8</f>
        <v>10</v>
      </c>
      <c r="D37" s="22">
        <f>'[2]IL-1b'!BE8</f>
        <v>1E-4</v>
      </c>
      <c r="E37" s="8">
        <f>'[2]IL-1b'!BF8</f>
        <v>1.0238469004284416</v>
      </c>
      <c r="F37" s="8">
        <f>'[2]IL-1b'!BG8</f>
        <v>1.4642600448067808</v>
      </c>
      <c r="G37" s="6">
        <f>'[2]IL-1b'!BH8</f>
        <v>10</v>
      </c>
      <c r="H37" s="22">
        <f>'[2]IL-1b'!BI8</f>
        <v>0.99960000000000004</v>
      </c>
      <c r="I37" s="8">
        <f>'[2]IL-1b'!BJ8</f>
        <v>1.0700414377944916</v>
      </c>
      <c r="J37" s="8">
        <f>'[2]IL-1b'!BK8</f>
        <v>2.7763586748841584</v>
      </c>
      <c r="K37" s="6">
        <f>'[2]IL-1b'!BL8</f>
        <v>10</v>
      </c>
      <c r="L37" s="22">
        <f>'[2]IL-1b'!BM8</f>
        <v>0.99980000000000002</v>
      </c>
      <c r="M37" s="8">
        <f>'[2]IL-1b'!BN8</f>
        <v>-1.4342866003060735</v>
      </c>
      <c r="N37" s="9">
        <f>'[2]IL-1b'!BO8</f>
        <v>2.3414599081345036</v>
      </c>
      <c r="O37" s="10">
        <f>'[2]IL-1b'!AC8</f>
        <v>12.5</v>
      </c>
      <c r="P37" s="6">
        <f>'[2]IL-1b'!AD8</f>
        <v>10</v>
      </c>
      <c r="Q37" s="22">
        <f>'[2]IL-1b'!AE8</f>
        <v>0.84279999999999999</v>
      </c>
      <c r="R37" s="8">
        <f>'[2]IL-1b'!AF8</f>
        <v>-1.877656726461749</v>
      </c>
      <c r="S37" s="8">
        <f>'[2]IL-1b'!AG8</f>
        <v>2.2022545304082333</v>
      </c>
      <c r="T37" s="6">
        <f>'[2]IL-1b'!AH8</f>
        <v>10</v>
      </c>
      <c r="U37" s="22">
        <f>'[2]IL-1b'!AI8</f>
        <v>1.3899999999999999E-2</v>
      </c>
      <c r="V37" s="8">
        <f>'[2]IL-1b'!AJ8</f>
        <v>1.3237048546231442</v>
      </c>
      <c r="W37" s="8">
        <f>'[2]IL-1b'!AK8</f>
        <v>2.3079609746294669</v>
      </c>
      <c r="X37" s="6">
        <f>'[2]IL-1b'!AL8</f>
        <v>10</v>
      </c>
      <c r="Y37" s="22">
        <f>'[2]IL-1b'!AM8</f>
        <v>3.3E-3</v>
      </c>
      <c r="Z37" s="8">
        <f>'[2]IL-1b'!AN8</f>
        <v>4.4290583379371373</v>
      </c>
      <c r="AA37" s="9">
        <f>'[2]IL-1b'!AO8</f>
        <v>3.439409789761501</v>
      </c>
      <c r="AB37" s="37">
        <f>'[2]IL-1b'!AP8</f>
        <v>6.25</v>
      </c>
      <c r="AC37" s="36">
        <f>'[2]IL-1b'!AQ8</f>
        <v>10</v>
      </c>
      <c r="AD37" s="22">
        <f>'[2]IL-1b'!AR8</f>
        <v>1E-4</v>
      </c>
      <c r="AE37" s="8">
        <f>'[2]IL-1b'!AS8</f>
        <v>1.4634093009899183</v>
      </c>
      <c r="AF37" s="8">
        <f>'[2]IL-1b'!AT8</f>
        <v>2.1944877682544419</v>
      </c>
      <c r="AG37" s="6">
        <f>'[2]IL-1b'!AU8</f>
        <v>10</v>
      </c>
      <c r="AH37" s="22">
        <f>'[2]IL-1b'!AV8</f>
        <v>0.93400000000000005</v>
      </c>
      <c r="AI37" s="8">
        <f>'[2]IL-1b'!AW8</f>
        <v>3.0617008610357281</v>
      </c>
      <c r="AJ37" s="8">
        <f>'[2]IL-1b'!AX8</f>
        <v>1.7354907446940044</v>
      </c>
      <c r="AK37" s="6">
        <f>'[2]IL-1b'!AY8</f>
        <v>10</v>
      </c>
      <c r="AL37" s="22">
        <f>'[2]IL-1b'!AZ8</f>
        <v>0.90010000000000001</v>
      </c>
      <c r="AM37" s="8">
        <f>'[2]IL-1b'!BA8</f>
        <v>1.243149668903941</v>
      </c>
      <c r="AN37" s="9">
        <f>'[2]IL-1b'!BB8</f>
        <v>2.1284154694581998</v>
      </c>
      <c r="AO37" s="37">
        <f>'[2]IL-1b'!P8</f>
        <v>0.5</v>
      </c>
      <c r="AP37" s="36">
        <f>'[2]IL-1b'!Q8</f>
        <v>10</v>
      </c>
      <c r="AQ37" s="22">
        <f>'[2]IL-1b'!R8</f>
        <v>5.1700000000000003E-2</v>
      </c>
      <c r="AR37" s="8">
        <f>'[2]IL-1b'!S8</f>
        <v>-1.3357036913468374</v>
      </c>
      <c r="AS37" s="8">
        <f>'[2]IL-1b'!T8</f>
        <v>3.8709345546906593</v>
      </c>
      <c r="AT37" s="6">
        <f>'[2]IL-1b'!U8</f>
        <v>9</v>
      </c>
      <c r="AU37" s="22">
        <f>'[2]IL-1b'!V8</f>
        <v>0.27079999999999999</v>
      </c>
      <c r="AV37" s="8">
        <f>'[2]IL-1b'!W8</f>
        <v>1.1279707286462821</v>
      </c>
      <c r="AW37" s="8">
        <f>'[2]IL-1b'!X8</f>
        <v>2.2163752306864546</v>
      </c>
      <c r="AX37" s="6">
        <f>'[2]IL-1b'!Y8</f>
        <v>10</v>
      </c>
      <c r="AY37" s="22">
        <f>'[2]IL-1b'!Z8</f>
        <v>9.1999999999999998E-3</v>
      </c>
      <c r="AZ37" s="8">
        <f>'[2]IL-1b'!AA8</f>
        <v>3.3511741635749015</v>
      </c>
      <c r="BA37" s="9">
        <f>'[2]IL-1b'!AB8</f>
        <v>2.3079479374145442</v>
      </c>
      <c r="BB37" s="21"/>
      <c r="BC37" s="21"/>
    </row>
    <row r="38" spans="1:55" ht="12.75" customHeight="1" x14ac:dyDescent="0.2">
      <c r="A38" s="69"/>
      <c r="B38" s="34">
        <f>'[2]IL-1b'!BC9</f>
        <v>20</v>
      </c>
      <c r="C38" s="6">
        <f>'[2]IL-1b'!BD9</f>
        <v>10</v>
      </c>
      <c r="D38" s="22">
        <f>'[2]IL-1b'!BE9</f>
        <v>3.2000000000000002E-3</v>
      </c>
      <c r="E38" s="8">
        <f>'[2]IL-1b'!BF9</f>
        <v>1.4409297488379205</v>
      </c>
      <c r="F38" s="8">
        <f>'[2]IL-1b'!BG9</f>
        <v>2.1365649316731914</v>
      </c>
      <c r="G38" s="6">
        <f>'[2]IL-1b'!BH9</f>
        <v>10</v>
      </c>
      <c r="H38" s="22">
        <f>'[2]IL-1b'!BI9</f>
        <v>0.99939999999999996</v>
      </c>
      <c r="I38" s="8">
        <f>'[2]IL-1b'!BJ9</f>
        <v>1.9180850157091387</v>
      </c>
      <c r="J38" s="8">
        <f>'[2]IL-1b'!BK9</f>
        <v>1.609869014944715</v>
      </c>
      <c r="K38" s="6">
        <f>'[2]IL-1b'!BL9</f>
        <v>9</v>
      </c>
      <c r="L38" s="22">
        <f>'[2]IL-1b'!BM9</f>
        <v>0.99709999999999999</v>
      </c>
      <c r="M38" s="8">
        <f>'[2]IL-1b'!BN9</f>
        <v>1.4595073553505211</v>
      </c>
      <c r="N38" s="9">
        <f>'[2]IL-1b'!BO9</f>
        <v>2.0932355633209418</v>
      </c>
      <c r="O38" s="10">
        <f>'[2]IL-1b'!AC9</f>
        <v>25</v>
      </c>
      <c r="P38" s="6">
        <f>'[2]IL-1b'!AD9</f>
        <v>10</v>
      </c>
      <c r="Q38" s="22">
        <f>'[2]IL-1b'!AE9</f>
        <v>3.7499999999999999E-2</v>
      </c>
      <c r="R38" s="8">
        <f>'[2]IL-1b'!AF9</f>
        <v>-3.0857046925009621</v>
      </c>
      <c r="S38" s="8">
        <f>'[2]IL-1b'!AG9</f>
        <v>2.7015099230595085</v>
      </c>
      <c r="T38" s="6">
        <f>'[2]IL-1b'!AH9</f>
        <v>10</v>
      </c>
      <c r="U38" s="22">
        <f>'[2]IL-1b'!AI9</f>
        <v>0.36699999999999999</v>
      </c>
      <c r="V38" s="8">
        <f>'[2]IL-1b'!AJ9</f>
        <v>-1.2097859842748433</v>
      </c>
      <c r="W38" s="8">
        <f>'[2]IL-1b'!AK9</f>
        <v>3.3193804306694035</v>
      </c>
      <c r="X38" s="6">
        <f>'[2]IL-1b'!AL9</f>
        <v>9</v>
      </c>
      <c r="Y38" s="22">
        <f>'[2]IL-1b'!AM9</f>
        <v>7.9500000000000001E-2</v>
      </c>
      <c r="Z38" s="8">
        <f>'[2]IL-1b'!AN9</f>
        <v>2.3188466381028219</v>
      </c>
      <c r="AA38" s="9">
        <f>'[2]IL-1b'!AO9</f>
        <v>2.5886049093214738</v>
      </c>
      <c r="AB38" s="37">
        <f>'[2]IL-1b'!AP9</f>
        <v>12.5</v>
      </c>
      <c r="AC38" s="36">
        <f>'[2]IL-1b'!AQ9</f>
        <v>10</v>
      </c>
      <c r="AD38" s="22">
        <f>'[2]IL-1b'!AR9</f>
        <v>1E-4</v>
      </c>
      <c r="AE38" s="8">
        <f>'[2]IL-1b'!AS9</f>
        <v>3.6337595626021306</v>
      </c>
      <c r="AF38" s="8">
        <f>'[2]IL-1b'!AT9</f>
        <v>2.2856629151131185</v>
      </c>
      <c r="AG38" s="6">
        <f>'[2]IL-1b'!AU9</f>
        <v>10</v>
      </c>
      <c r="AH38" s="22">
        <f>'[2]IL-1b'!AV9</f>
        <v>0.57250000000000001</v>
      </c>
      <c r="AI38" s="8">
        <f>'[2]IL-1b'!AW9</f>
        <v>2.1870709149692629</v>
      </c>
      <c r="AJ38" s="8">
        <f>'[2]IL-1b'!AX9</f>
        <v>1.8697203270456833</v>
      </c>
      <c r="AK38" s="6">
        <f>'[2]IL-1b'!AY9</f>
        <v>10</v>
      </c>
      <c r="AL38" s="22">
        <f>'[2]IL-1b'!AZ9</f>
        <v>0.99939999999999996</v>
      </c>
      <c r="AM38" s="8">
        <f>'[2]IL-1b'!BA9</f>
        <v>1.3372133188740682</v>
      </c>
      <c r="AN38" s="9">
        <f>'[2]IL-1b'!BB9</f>
        <v>2.5323090664945718</v>
      </c>
      <c r="AO38" s="37">
        <f>'[2]IL-1b'!P9</f>
        <v>1</v>
      </c>
      <c r="AP38" s="36">
        <f>'[2]IL-1b'!Q9</f>
        <v>9</v>
      </c>
      <c r="AQ38" s="22">
        <f>'[2]IL-1b'!R9</f>
        <v>0.32719999999999999</v>
      </c>
      <c r="AR38" s="8">
        <f>'[2]IL-1b'!S9</f>
        <v>1.4638902608523623</v>
      </c>
      <c r="AS38" s="8">
        <f>'[2]IL-1b'!T9</f>
        <v>1.6436813755106772</v>
      </c>
      <c r="AT38" s="6">
        <f>'[2]IL-1b'!U9</f>
        <v>10</v>
      </c>
      <c r="AU38" s="22">
        <f>'[2]IL-1b'!V9</f>
        <v>0.99660000000000004</v>
      </c>
      <c r="AV38" s="8">
        <f>'[2]IL-1b'!W9</f>
        <v>1.7434135346643755</v>
      </c>
      <c r="AW38" s="8">
        <f>'[2]IL-1b'!X9</f>
        <v>2.0745870458364815</v>
      </c>
      <c r="AX38" s="6">
        <f>'[2]IL-1b'!Y9</f>
        <v>10</v>
      </c>
      <c r="AY38" s="22">
        <f>'[2]IL-1b'!Z9</f>
        <v>0.87990000000000002</v>
      </c>
      <c r="AZ38" s="8">
        <f>'[2]IL-1b'!AA9</f>
        <v>3.2633038695513417</v>
      </c>
      <c r="BA38" s="9">
        <f>'[2]IL-1b'!AB9</f>
        <v>2.3754911098734959</v>
      </c>
      <c r="BB38" s="21"/>
      <c r="BC38" s="21"/>
    </row>
    <row r="39" spans="1:55" ht="12.75" customHeight="1" thickBot="1" x14ac:dyDescent="0.25">
      <c r="A39" s="70"/>
      <c r="B39" s="11"/>
      <c r="C39" s="12"/>
      <c r="D39" s="13"/>
      <c r="E39" s="14"/>
      <c r="F39" s="14"/>
      <c r="G39" s="12"/>
      <c r="H39" s="13"/>
      <c r="I39" s="14"/>
      <c r="J39" s="14"/>
      <c r="K39" s="12"/>
      <c r="L39" s="13"/>
      <c r="M39" s="14"/>
      <c r="N39" s="15"/>
      <c r="O39" s="11">
        <f>'[2]IL-1b'!AC10</f>
        <v>50</v>
      </c>
      <c r="P39" s="12">
        <f>'[2]IL-1b'!AD10</f>
        <v>10</v>
      </c>
      <c r="Q39" s="13">
        <f>'[2]IL-1b'!AE10</f>
        <v>0.6028</v>
      </c>
      <c r="R39" s="14">
        <f>'[2]IL-1b'!AF10</f>
        <v>-1.4738605197306918</v>
      </c>
      <c r="S39" s="14">
        <f>'[2]IL-1b'!AG10</f>
        <v>1.7755403485449146</v>
      </c>
      <c r="T39" s="12">
        <f>'[2]IL-1b'!AH10</f>
        <v>10</v>
      </c>
      <c r="U39" s="13">
        <f>'[2]IL-1b'!AI10</f>
        <v>0.1469</v>
      </c>
      <c r="V39" s="14">
        <f>'[2]IL-1b'!AJ10</f>
        <v>-1.7200118668431958</v>
      </c>
      <c r="W39" s="14">
        <f>'[2]IL-1b'!AK10</f>
        <v>2.8261271115845537</v>
      </c>
      <c r="X39" s="12">
        <f>'[2]IL-1b'!AL10</f>
        <v>10</v>
      </c>
      <c r="Y39" s="13">
        <f>'[2]IL-1b'!AM10</f>
        <v>2.2000000000000001E-3</v>
      </c>
      <c r="Z39" s="14">
        <f>'[2]IL-1b'!AN10</f>
        <v>-1.2634191399303265</v>
      </c>
      <c r="AA39" s="15">
        <f>'[2]IL-1b'!AO10</f>
        <v>1.8268165938642453</v>
      </c>
      <c r="AB39" s="40">
        <f>'[2]IL-1b'!AP10</f>
        <v>25</v>
      </c>
      <c r="AC39" s="41">
        <f>'[2]IL-1b'!AQ10</f>
        <v>10</v>
      </c>
      <c r="AD39" s="13">
        <f>'[2]IL-1b'!AR10</f>
        <v>1.6999999999999999E-3</v>
      </c>
      <c r="AE39" s="14">
        <f>'[2]IL-1b'!AS10</f>
        <v>2.2947441856935886</v>
      </c>
      <c r="AF39" s="14">
        <f>'[2]IL-1b'!AT10</f>
        <v>2.0853617223222609</v>
      </c>
      <c r="AG39" s="12">
        <f>'[2]IL-1b'!AU10</f>
        <v>10</v>
      </c>
      <c r="AH39" s="13">
        <f>'[2]IL-1b'!AV10</f>
        <v>0.59399999999999997</v>
      </c>
      <c r="AI39" s="14">
        <f>'[2]IL-1b'!AW10</f>
        <v>2.0576534157871502</v>
      </c>
      <c r="AJ39" s="14">
        <f>'[2]IL-1b'!AX10</f>
        <v>2.1869556616232075</v>
      </c>
      <c r="AK39" s="12">
        <f>'[2]IL-1b'!AY10</f>
        <v>10</v>
      </c>
      <c r="AL39" s="13">
        <f>'[2]IL-1b'!AZ10</f>
        <v>0.64629999999999999</v>
      </c>
      <c r="AM39" s="14">
        <f>'[2]IL-1b'!BA10</f>
        <v>3.0195495205289218</v>
      </c>
      <c r="AN39" s="15">
        <f>'[2]IL-1b'!BB10</f>
        <v>1.9124436729727232</v>
      </c>
      <c r="AO39" s="40">
        <f>'[2]IL-1b'!P10</f>
        <v>2</v>
      </c>
      <c r="AP39" s="41">
        <f>'[2]IL-1b'!Q10</f>
        <v>10</v>
      </c>
      <c r="AQ39" s="13">
        <f>'[2]IL-1b'!R10</f>
        <v>3.8399999999999997E-2</v>
      </c>
      <c r="AR39" s="14">
        <f>'[2]IL-1b'!S10</f>
        <v>-1.365346064102658</v>
      </c>
      <c r="AS39" s="14">
        <f>'[2]IL-1b'!T10</f>
        <v>3.4188952489058861</v>
      </c>
      <c r="AT39" s="12">
        <f>'[2]IL-1b'!U10</f>
        <v>10</v>
      </c>
      <c r="AU39" s="13">
        <f>'[2]IL-1b'!V10</f>
        <v>0.18679999999999999</v>
      </c>
      <c r="AV39" s="14">
        <f>'[2]IL-1b'!W10</f>
        <v>2.1183115881223888</v>
      </c>
      <c r="AW39" s="14">
        <f>'[2]IL-1b'!X10</f>
        <v>1.9902511353933381</v>
      </c>
      <c r="AX39" s="12">
        <f>'[2]IL-1b'!Y10</f>
        <v>10</v>
      </c>
      <c r="AY39" s="13">
        <f>'[2]IL-1b'!Z10</f>
        <v>0.83540000000000003</v>
      </c>
      <c r="AZ39" s="14">
        <f>'[2]IL-1b'!AA10</f>
        <v>2.6463428798162378</v>
      </c>
      <c r="BA39" s="15">
        <f>'[2]IL-1b'!AB10</f>
        <v>2.345345596933857</v>
      </c>
      <c r="BB39" s="21"/>
      <c r="BC39" s="21"/>
    </row>
    <row r="40" spans="1:55" ht="12.75" customHeight="1" x14ac:dyDescent="0.2">
      <c r="A40" s="68" t="s">
        <v>16</v>
      </c>
      <c r="B40" s="27" t="s">
        <v>32</v>
      </c>
      <c r="C40" s="64" t="str">
        <f>AC40</f>
        <v>F(9,90)=</v>
      </c>
      <c r="D40" s="65"/>
      <c r="E40" s="62">
        <f>AE40</f>
        <v>3.9624990681294134</v>
      </c>
      <c r="F40" s="63"/>
      <c r="G40" s="64" t="str">
        <f>AG40</f>
        <v>F(9,89)=</v>
      </c>
      <c r="H40" s="65"/>
      <c r="I40" s="62">
        <f>AI40</f>
        <v>5.9719417303612268</v>
      </c>
      <c r="J40" s="63"/>
      <c r="K40" s="64" t="str">
        <f>AK40</f>
        <v>F(9,89)=</v>
      </c>
      <c r="L40" s="65"/>
      <c r="M40" s="62">
        <f>AM40</f>
        <v>2.1757248819562225</v>
      </c>
      <c r="N40" s="66"/>
      <c r="O40" s="28" t="s">
        <v>32</v>
      </c>
      <c r="P40" s="29"/>
      <c r="Q40" s="30" t="str">
        <f>AP40</f>
        <v>F(10,98)=</v>
      </c>
      <c r="R40" s="62">
        <f>AR40</f>
        <v>1.4467081092045129</v>
      </c>
      <c r="S40" s="63"/>
      <c r="T40" s="64" t="str">
        <f>AT40</f>
        <v>F(10,99)=</v>
      </c>
      <c r="U40" s="65"/>
      <c r="V40" s="62">
        <f>AV40</f>
        <v>0.73119214236475105</v>
      </c>
      <c r="W40" s="63"/>
      <c r="X40" s="64" t="str">
        <f>AX40</f>
        <v>F(10,98)=</v>
      </c>
      <c r="Y40" s="65"/>
      <c r="Z40" s="62">
        <f>AZ40</f>
        <v>4.3879128836665879</v>
      </c>
      <c r="AA40" s="66"/>
      <c r="AB40" s="31" t="s">
        <v>32</v>
      </c>
      <c r="AC40" s="64" t="str">
        <f>CONCATENATE("F(",'[2]IL-8'!AY62,",",'[2]IL-8'!AY63,")=")</f>
        <v>F(9,90)=</v>
      </c>
      <c r="AD40" s="65"/>
      <c r="AE40" s="62">
        <f>'[2]IL-8'!BA62</f>
        <v>3.9624990681294134</v>
      </c>
      <c r="AF40" s="63"/>
      <c r="AG40" s="64" t="str">
        <f>CONCATENATE("F(",'[2]IL-8'!BI62,",",'[2]IL-8'!BI63,")=")</f>
        <v>F(9,89)=</v>
      </c>
      <c r="AH40" s="65"/>
      <c r="AI40" s="62">
        <f>'[2]IL-8'!BK62</f>
        <v>5.9719417303612268</v>
      </c>
      <c r="AJ40" s="63"/>
      <c r="AK40" s="64" t="str">
        <f>CONCATENATE("F(",'[2]IL-8'!BS62,",",'[2]IL-8'!BS63,")=")</f>
        <v>F(9,89)=</v>
      </c>
      <c r="AL40" s="65"/>
      <c r="AM40" s="62">
        <f>'[2]IL-8'!BU62</f>
        <v>2.1757248819562225</v>
      </c>
      <c r="AN40" s="66"/>
      <c r="AO40" s="31" t="s">
        <v>32</v>
      </c>
      <c r="AP40" s="64" t="str">
        <f>CONCATENATE("F(",'[2]IL-8'!R62,",",'[2]IL-8'!R63,")=")</f>
        <v>F(10,98)=</v>
      </c>
      <c r="AQ40" s="65"/>
      <c r="AR40" s="62">
        <f>'[2]IL-8'!T62</f>
        <v>1.4467081092045129</v>
      </c>
      <c r="AS40" s="63"/>
      <c r="AT40" s="64" t="str">
        <f>CONCATENATE("F(",'[2]IL-8'!AC62,",",'[2]IL-8'!AC63,")=")</f>
        <v>F(10,99)=</v>
      </c>
      <c r="AU40" s="65"/>
      <c r="AV40" s="62">
        <f>'[2]IL-8'!AE62</f>
        <v>0.73119214236475105</v>
      </c>
      <c r="AW40" s="63"/>
      <c r="AX40" s="64" t="str">
        <f>CONCATENATE("F(",'[2]IL-8'!AN62,",",'[2]IL-8'!AN63,")=")</f>
        <v>F(10,98)=</v>
      </c>
      <c r="AY40" s="65"/>
      <c r="AZ40" s="62">
        <f>'[2]IL-8'!AP62</f>
        <v>4.3879128836665879</v>
      </c>
      <c r="BA40" s="66"/>
      <c r="BB40" s="21"/>
      <c r="BC40" s="21"/>
    </row>
    <row r="41" spans="1:55" ht="12.75" customHeight="1" x14ac:dyDescent="0.2">
      <c r="A41" s="69"/>
      <c r="B41" s="32" t="s">
        <v>33</v>
      </c>
      <c r="C41" s="77" t="str">
        <f>AC41</f>
        <v>p=</v>
      </c>
      <c r="D41" s="76"/>
      <c r="E41" s="74">
        <f>AE41</f>
        <v>2.7729243353680238E-4</v>
      </c>
      <c r="F41" s="75"/>
      <c r="G41" s="77" t="str">
        <f>AG41</f>
        <v>p=</v>
      </c>
      <c r="H41" s="76"/>
      <c r="I41" s="74">
        <f>AI41</f>
        <v>1.6585716368474223E-6</v>
      </c>
      <c r="J41" s="75"/>
      <c r="K41" s="77" t="str">
        <f>AK41</f>
        <v>p=</v>
      </c>
      <c r="L41" s="76"/>
      <c r="M41" s="74">
        <f>AM41</f>
        <v>3.1047616011411712E-2</v>
      </c>
      <c r="N41" s="78"/>
      <c r="O41" s="32" t="s">
        <v>33</v>
      </c>
      <c r="P41" s="77"/>
      <c r="Q41" s="76" t="str">
        <f>AP41</f>
        <v>p=</v>
      </c>
      <c r="R41" s="74">
        <f>AR41</f>
        <v>0.17149284251031349</v>
      </c>
      <c r="S41" s="75"/>
      <c r="T41" s="77" t="str">
        <f>AT41</f>
        <v>p=</v>
      </c>
      <c r="U41" s="76"/>
      <c r="V41" s="74">
        <f>AV41</f>
        <v>0.69347873785281022</v>
      </c>
      <c r="W41" s="75"/>
      <c r="X41" s="77" t="str">
        <f>AX41</f>
        <v>p=</v>
      </c>
      <c r="Y41" s="76"/>
      <c r="Z41" s="74">
        <f>AZ41</f>
        <v>4.3127311767895113E-5</v>
      </c>
      <c r="AA41" s="78"/>
      <c r="AB41" s="33" t="s">
        <v>33</v>
      </c>
      <c r="AC41" s="77" t="s">
        <v>34</v>
      </c>
      <c r="AD41" s="76"/>
      <c r="AE41" s="74">
        <f>'[2]IL-8'!BB62</f>
        <v>2.7729243353680238E-4</v>
      </c>
      <c r="AF41" s="75"/>
      <c r="AG41" s="77" t="s">
        <v>34</v>
      </c>
      <c r="AH41" s="76"/>
      <c r="AI41" s="74">
        <f>'[2]IL-8'!BL62</f>
        <v>1.6585716368474223E-6</v>
      </c>
      <c r="AJ41" s="75"/>
      <c r="AK41" s="77" t="s">
        <v>34</v>
      </c>
      <c r="AL41" s="76"/>
      <c r="AM41" s="74">
        <f>'[2]IL-8'!BV62</f>
        <v>3.1047616011411712E-2</v>
      </c>
      <c r="AN41" s="78"/>
      <c r="AO41" s="33" t="s">
        <v>33</v>
      </c>
      <c r="AP41" s="77" t="s">
        <v>34</v>
      </c>
      <c r="AQ41" s="76"/>
      <c r="AR41" s="74">
        <f>'[2]IL-8'!U62</f>
        <v>0.17149284251031349</v>
      </c>
      <c r="AS41" s="75"/>
      <c r="AT41" s="77" t="s">
        <v>34</v>
      </c>
      <c r="AU41" s="76"/>
      <c r="AV41" s="74">
        <f>'[2]IL-8'!AF62</f>
        <v>0.69347873785281022</v>
      </c>
      <c r="AW41" s="75"/>
      <c r="AX41" s="77" t="s">
        <v>34</v>
      </c>
      <c r="AY41" s="76"/>
      <c r="AZ41" s="74">
        <f>'[2]IL-8'!AQ62</f>
        <v>4.3127311767895113E-5</v>
      </c>
      <c r="BA41" s="78"/>
      <c r="BB41" s="21"/>
      <c r="BC41" s="21"/>
    </row>
    <row r="42" spans="1:55" ht="12.75" customHeight="1" x14ac:dyDescent="0.2">
      <c r="A42" s="69"/>
      <c r="B42" s="34">
        <f>'[2]IL-8'!BC5</f>
        <v>0</v>
      </c>
      <c r="C42" s="35">
        <f>'[2]IL-8'!BD5</f>
        <v>10</v>
      </c>
      <c r="D42" s="7"/>
      <c r="E42" s="36">
        <f>'[2]IL-8'!BF5</f>
        <v>1</v>
      </c>
      <c r="F42" s="8">
        <f>'[2]IL-8'!BG5</f>
        <v>1.5735903178704562</v>
      </c>
      <c r="G42" s="6">
        <f>'[2]IL-8'!BH5</f>
        <v>10</v>
      </c>
      <c r="H42" s="7"/>
      <c r="I42" s="36">
        <f>'[2]IL-8'!BJ5</f>
        <v>1.0000000000000007</v>
      </c>
      <c r="J42" s="8">
        <f>'[2]IL-8'!BK5</f>
        <v>2.2151880925455898</v>
      </c>
      <c r="K42" s="6">
        <f>'[2]IL-8'!BL5</f>
        <v>10</v>
      </c>
      <c r="L42" s="7"/>
      <c r="M42" s="36">
        <f>'[2]IL-8'!BN5</f>
        <v>1.0000000000000002</v>
      </c>
      <c r="N42" s="9">
        <f>'[2]IL-8'!BO5</f>
        <v>2.1601941833891174</v>
      </c>
      <c r="O42" s="10">
        <f>'[2]IL-8'!AC5</f>
        <v>0</v>
      </c>
      <c r="P42" s="35">
        <f>'[2]IL-8'!AD5</f>
        <v>10</v>
      </c>
      <c r="Q42" s="7"/>
      <c r="R42" s="36">
        <f>'[2]IL-8'!AF5</f>
        <v>0.99999999999999989</v>
      </c>
      <c r="S42" s="8">
        <f>'[2]IL-8'!AG5</f>
        <v>1.6671652681541462</v>
      </c>
      <c r="T42" s="6">
        <f>'[2]IL-8'!AH5</f>
        <v>10</v>
      </c>
      <c r="U42" s="7"/>
      <c r="V42" s="36">
        <f>'[2]IL-8'!AJ5</f>
        <v>1.0000000000000009</v>
      </c>
      <c r="W42" s="8">
        <f>'[2]IL-8'!AK5</f>
        <v>1.9642594380109399</v>
      </c>
      <c r="X42" s="6">
        <f>'[2]IL-8'!AL5</f>
        <v>10</v>
      </c>
      <c r="Y42" s="7"/>
      <c r="Z42" s="36">
        <f>'[2]IL-8'!AN5</f>
        <v>1.0000000000000004</v>
      </c>
      <c r="AA42" s="9">
        <f>'[2]IL-8'!AO5</f>
        <v>2.2308285796246961</v>
      </c>
      <c r="AB42" s="37">
        <f>'[2]IL-8'!AP5</f>
        <v>0</v>
      </c>
      <c r="AC42" s="38">
        <f>'[2]IL-8'!AQ5</f>
        <v>10</v>
      </c>
      <c r="AD42" s="7"/>
      <c r="AE42" s="36">
        <f>'[2]IL-8'!AS5</f>
        <v>1</v>
      </c>
      <c r="AF42" s="8">
        <f>'[2]IL-8'!AT5</f>
        <v>1.5735903178704562</v>
      </c>
      <c r="AG42" s="6">
        <f>'[2]IL-8'!AU5</f>
        <v>10</v>
      </c>
      <c r="AH42" s="7"/>
      <c r="AI42" s="36">
        <f>'[2]IL-8'!AW5</f>
        <v>1.0000000000000007</v>
      </c>
      <c r="AJ42" s="8">
        <f>'[2]IL-8'!AX5</f>
        <v>2.2151880925455898</v>
      </c>
      <c r="AK42" s="6">
        <f>'[2]IL-8'!AY5</f>
        <v>10</v>
      </c>
      <c r="AL42" s="7"/>
      <c r="AM42" s="36">
        <f>'[2]IL-8'!BA5</f>
        <v>1.0000000000000002</v>
      </c>
      <c r="AN42" s="9">
        <f>'[2]IL-8'!BB5</f>
        <v>2.1601941833891174</v>
      </c>
      <c r="AO42" s="37">
        <f>'[2]IL-8'!P5</f>
        <v>0</v>
      </c>
      <c r="AP42" s="38">
        <f>'[2]IL-8'!Q5</f>
        <v>10</v>
      </c>
      <c r="AQ42" s="7"/>
      <c r="AR42" s="36">
        <f>'[2]IL-8'!S5</f>
        <v>0.99999999999999989</v>
      </c>
      <c r="AS42" s="8">
        <f>'[2]IL-8'!T5</f>
        <v>1.6671652681541462</v>
      </c>
      <c r="AT42" s="6">
        <f>'[2]IL-8'!U5</f>
        <v>10</v>
      </c>
      <c r="AU42" s="7"/>
      <c r="AV42" s="36">
        <f>'[2]IL-8'!W5</f>
        <v>1.0000000000000009</v>
      </c>
      <c r="AW42" s="8">
        <f>'[2]IL-8'!X5</f>
        <v>1.9642594380109399</v>
      </c>
      <c r="AX42" s="6">
        <f>'[2]IL-8'!Y5</f>
        <v>10</v>
      </c>
      <c r="AY42" s="7"/>
      <c r="AZ42" s="36">
        <f>'[2]IL-8'!AA5</f>
        <v>1.0000000000000004</v>
      </c>
      <c r="BA42" s="9">
        <f>'[2]IL-8'!AB5</f>
        <v>2.2308285796246961</v>
      </c>
      <c r="BB42" s="21"/>
      <c r="BC42" s="21"/>
    </row>
    <row r="43" spans="1:55" ht="13.5" customHeight="1" x14ac:dyDescent="0.2">
      <c r="A43" s="69"/>
      <c r="B43" s="34">
        <f>'[2]IL-8'!BC6</f>
        <v>2.5</v>
      </c>
      <c r="C43" s="6">
        <f>'[2]IL-8'!BD6</f>
        <v>10</v>
      </c>
      <c r="D43" s="22">
        <f>'[2]IL-8'!BE6</f>
        <v>1E-4</v>
      </c>
      <c r="E43" s="8">
        <f>'[2]IL-8'!BF6</f>
        <v>1.3982929711357348</v>
      </c>
      <c r="F43" s="8">
        <f>'[2]IL-8'!BG6</f>
        <v>1.9977579586269576</v>
      </c>
      <c r="G43" s="6">
        <f>'[2]IL-8'!BH6</f>
        <v>10</v>
      </c>
      <c r="H43" s="22">
        <f>'[2]IL-8'!BI6</f>
        <v>0.92220000000000002</v>
      </c>
      <c r="I43" s="8">
        <f>'[2]IL-8'!BJ6</f>
        <v>1.5230887397032615</v>
      </c>
      <c r="J43" s="8">
        <f>'[2]IL-8'!BK6</f>
        <v>1.5123454285829847</v>
      </c>
      <c r="K43" s="6">
        <f>'[2]IL-8'!BL6</f>
        <v>10</v>
      </c>
      <c r="L43" s="22">
        <f>'[2]IL-8'!BM6</f>
        <v>0.17599999999999999</v>
      </c>
      <c r="M43" s="8">
        <f>'[2]IL-8'!BN6</f>
        <v>1.403796034326495</v>
      </c>
      <c r="N43" s="9">
        <f>'[2]IL-8'!BO6</f>
        <v>1.5312027340112258</v>
      </c>
      <c r="O43" s="5">
        <f>'[2]IL-8'!AC6</f>
        <v>3.125</v>
      </c>
      <c r="P43" s="6">
        <f>'[2]IL-8'!AD6</f>
        <v>10</v>
      </c>
      <c r="Q43" s="22">
        <f>'[2]IL-8'!AE6</f>
        <v>4.0000000000000002E-4</v>
      </c>
      <c r="R43" s="8">
        <f>'[2]IL-8'!AF6</f>
        <v>1.0560904003542126</v>
      </c>
      <c r="S43" s="8">
        <f>'[2]IL-8'!AG6</f>
        <v>4.5296162458129254</v>
      </c>
      <c r="T43" s="6">
        <f>'[2]IL-8'!AH6</f>
        <v>10</v>
      </c>
      <c r="U43" s="22">
        <f>'[2]IL-8'!AI6</f>
        <v>6.9999999999999999E-4</v>
      </c>
      <c r="V43" s="8">
        <f>'[2]IL-8'!AJ6</f>
        <v>-1.0203649058043198</v>
      </c>
      <c r="W43" s="8">
        <f>'[2]IL-8'!AK6</f>
        <v>3.0099726222472238</v>
      </c>
      <c r="X43" s="6">
        <f>'[2]IL-8'!AL6</f>
        <v>10</v>
      </c>
      <c r="Y43" s="22">
        <f>'[2]IL-8'!AM6</f>
        <v>0.42299999999999999</v>
      </c>
      <c r="Z43" s="8">
        <f>'[2]IL-8'!AN6</f>
        <v>-1.2368466734094374</v>
      </c>
      <c r="AA43" s="9">
        <f>'[2]IL-8'!AO6</f>
        <v>1.8242385366929845</v>
      </c>
      <c r="AB43" s="39">
        <f>'[2]IL-8'!AP6</f>
        <v>1.5625</v>
      </c>
      <c r="AC43" s="36">
        <f>'[2]IL-8'!AQ6</f>
        <v>10</v>
      </c>
      <c r="AD43" s="22">
        <f>'[2]IL-8'!AR6</f>
        <v>1E-4</v>
      </c>
      <c r="AE43" s="8">
        <f>'[2]IL-8'!AS6</f>
        <v>-1.5325766806587053</v>
      </c>
      <c r="AF43" s="8">
        <f>'[2]IL-8'!AT6</f>
        <v>2.165886435729707</v>
      </c>
      <c r="AG43" s="6">
        <f>'[2]IL-8'!AU6</f>
        <v>10</v>
      </c>
      <c r="AH43" s="22">
        <f>'[2]IL-8'!AV6</f>
        <v>0.40089999999999998</v>
      </c>
      <c r="AI43" s="8">
        <f>'[2]IL-8'!AW6</f>
        <v>1.9947390130820319</v>
      </c>
      <c r="AJ43" s="8">
        <f>'[2]IL-8'!AX6</f>
        <v>1.6931688591776872</v>
      </c>
      <c r="AK43" s="6">
        <f>'[2]IL-8'!AY6</f>
        <v>10</v>
      </c>
      <c r="AL43" s="22">
        <f>'[2]IL-8'!AZ6</f>
        <v>0.99980000000000002</v>
      </c>
      <c r="AM43" s="8">
        <f>'[2]IL-8'!BA6</f>
        <v>1.173648178281353</v>
      </c>
      <c r="AN43" s="9">
        <f>'[2]IL-8'!BB6</f>
        <v>2.7971793235271747</v>
      </c>
      <c r="AO43" s="39">
        <f>'[2]IL-8'!P6</f>
        <v>0.125</v>
      </c>
      <c r="AP43" s="36">
        <f>'[2]IL-8'!Q6</f>
        <v>10</v>
      </c>
      <c r="AQ43" s="22">
        <f>'[2]IL-8'!R6</f>
        <v>0.37990000000000002</v>
      </c>
      <c r="AR43" s="8">
        <f>'[2]IL-8'!S6</f>
        <v>1.1634425716089256</v>
      </c>
      <c r="AS43" s="8">
        <f>'[2]IL-8'!T6</f>
        <v>1.4587191662605992</v>
      </c>
      <c r="AT43" s="6">
        <f>'[2]IL-8'!U6</f>
        <v>10</v>
      </c>
      <c r="AU43" s="22">
        <f>'[2]IL-8'!V6</f>
        <v>9.7999999999999997E-3</v>
      </c>
      <c r="AV43" s="8">
        <f>'[2]IL-8'!W6</f>
        <v>1.1177375539309531</v>
      </c>
      <c r="AW43" s="8">
        <f>'[2]IL-8'!X6</f>
        <v>1.7604602848968234</v>
      </c>
      <c r="AX43" s="6">
        <f>'[2]IL-8'!Y6</f>
        <v>10</v>
      </c>
      <c r="AY43" s="22">
        <f>'[2]IL-8'!Z6</f>
        <v>0.1867</v>
      </c>
      <c r="AZ43" s="8">
        <f>'[2]IL-8'!AA6</f>
        <v>1.9779418327618634</v>
      </c>
      <c r="BA43" s="9">
        <f>'[2]IL-8'!AB6</f>
        <v>2.1715055936370269</v>
      </c>
      <c r="BB43" s="21"/>
      <c r="BC43" s="21"/>
    </row>
    <row r="44" spans="1:55" ht="12.75" customHeight="1" x14ac:dyDescent="0.2">
      <c r="A44" s="69"/>
      <c r="B44" s="34">
        <f>'[2]IL-8'!BC7</f>
        <v>5</v>
      </c>
      <c r="C44" s="6">
        <f>'[2]IL-8'!BD7</f>
        <v>10</v>
      </c>
      <c r="D44" s="22">
        <f>'[2]IL-8'!BE7</f>
        <v>1.8200000000000001E-2</v>
      </c>
      <c r="E44" s="8">
        <f>'[2]IL-8'!BF7</f>
        <v>1.803334049989046</v>
      </c>
      <c r="F44" s="8">
        <f>'[2]IL-8'!BG7</f>
        <v>1.4464547107309274</v>
      </c>
      <c r="G44" s="6">
        <f>'[2]IL-8'!BH7</f>
        <v>10</v>
      </c>
      <c r="H44" s="22">
        <f>'[2]IL-8'!BI7</f>
        <v>0.997</v>
      </c>
      <c r="I44" s="8">
        <f>'[2]IL-8'!BJ7</f>
        <v>-1.918528238650528</v>
      </c>
      <c r="J44" s="8">
        <f>'[2]IL-8'!BK7</f>
        <v>2.7192992926592123</v>
      </c>
      <c r="K44" s="6">
        <f>'[2]IL-8'!BL7</f>
        <v>10</v>
      </c>
      <c r="L44" s="22">
        <f>'[2]IL-8'!BM7</f>
        <v>0.53269999999999995</v>
      </c>
      <c r="M44" s="8">
        <f>'[2]IL-8'!BN7</f>
        <v>1.1508235639049249</v>
      </c>
      <c r="N44" s="9">
        <f>'[2]IL-8'!BO7</f>
        <v>1.4695697695390832</v>
      </c>
      <c r="O44" s="10">
        <f>'[2]IL-8'!AC7</f>
        <v>6.25</v>
      </c>
      <c r="P44" s="6">
        <f>'[2]IL-8'!AD7</f>
        <v>10</v>
      </c>
      <c r="Q44" s="22">
        <f>'[2]IL-8'!AE7</f>
        <v>3.73E-2</v>
      </c>
      <c r="R44" s="8">
        <f>'[2]IL-8'!AF7</f>
        <v>-1.50170350859455</v>
      </c>
      <c r="S44" s="8">
        <f>'[2]IL-8'!AG7</f>
        <v>1.9794436195213936</v>
      </c>
      <c r="T44" s="6">
        <f>'[2]IL-8'!AH7</f>
        <v>10</v>
      </c>
      <c r="U44" s="22">
        <f>'[2]IL-8'!AI7</f>
        <v>1.0800000000000001E-2</v>
      </c>
      <c r="V44" s="8">
        <f>'[2]IL-8'!AJ7</f>
        <v>1.0174196159017503</v>
      </c>
      <c r="W44" s="8">
        <f>'[2]IL-8'!AK7</f>
        <v>2.4673110108037322</v>
      </c>
      <c r="X44" s="6">
        <f>'[2]IL-8'!AL7</f>
        <v>10</v>
      </c>
      <c r="Y44" s="22">
        <f>'[2]IL-8'!AM7</f>
        <v>2.9999999999999997E-4</v>
      </c>
      <c r="Z44" s="8">
        <f>'[2]IL-8'!AN7</f>
        <v>2.9993848934456175</v>
      </c>
      <c r="AA44" s="9">
        <f>'[2]IL-8'!AO7</f>
        <v>2.7637746735957163</v>
      </c>
      <c r="AB44" s="37">
        <f>'[2]IL-8'!AP7</f>
        <v>3.125</v>
      </c>
      <c r="AC44" s="36">
        <f>'[2]IL-8'!AQ7</f>
        <v>10</v>
      </c>
      <c r="AD44" s="22">
        <f>'[2]IL-8'!AR7</f>
        <v>1E-4</v>
      </c>
      <c r="AE44" s="8">
        <f>'[2]IL-8'!AS7</f>
        <v>1.877743494630904</v>
      </c>
      <c r="AF44" s="8">
        <f>'[2]IL-8'!AT7</f>
        <v>1.8436418249660906</v>
      </c>
      <c r="AG44" s="6">
        <f>'[2]IL-8'!AU7</f>
        <v>10</v>
      </c>
      <c r="AH44" s="22">
        <f>'[2]IL-8'!AV7</f>
        <v>3.5700000000000003E-2</v>
      </c>
      <c r="AI44" s="8">
        <f>'[2]IL-8'!AW7</f>
        <v>2.230963123163928</v>
      </c>
      <c r="AJ44" s="8">
        <f>'[2]IL-8'!AX7</f>
        <v>1.8929506455941492</v>
      </c>
      <c r="AK44" s="6">
        <f>'[2]IL-8'!AY7</f>
        <v>10</v>
      </c>
      <c r="AL44" s="22">
        <f>'[2]IL-8'!AZ7</f>
        <v>0.99629999999999996</v>
      </c>
      <c r="AM44" s="8">
        <f>'[2]IL-8'!BA7</f>
        <v>1.8301983362558565</v>
      </c>
      <c r="AN44" s="9">
        <f>'[2]IL-8'!BB7</f>
        <v>3.4324404669585618</v>
      </c>
      <c r="AO44" s="37">
        <f>'[2]IL-8'!P7</f>
        <v>0.25</v>
      </c>
      <c r="AP44" s="36">
        <f>'[2]IL-8'!Q7</f>
        <v>10</v>
      </c>
      <c r="AQ44" s="22">
        <f>'[2]IL-8'!R7</f>
        <v>3.6299999999999999E-2</v>
      </c>
      <c r="AR44" s="8">
        <f>'[2]IL-8'!S7</f>
        <v>-1.5943726737568584</v>
      </c>
      <c r="AS44" s="8">
        <f>'[2]IL-8'!T7</f>
        <v>2.9316743453200331</v>
      </c>
      <c r="AT44" s="6">
        <f>'[2]IL-8'!U7</f>
        <v>10</v>
      </c>
      <c r="AU44" s="22">
        <f>'[2]IL-8'!V7</f>
        <v>0.29149999999999998</v>
      </c>
      <c r="AV44" s="8">
        <f>'[2]IL-8'!W7</f>
        <v>1.7353758388138016</v>
      </c>
      <c r="AW44" s="8">
        <f>'[2]IL-8'!X7</f>
        <v>1.4386907925249248</v>
      </c>
      <c r="AX44" s="6">
        <f>'[2]IL-8'!Y7</f>
        <v>10</v>
      </c>
      <c r="AY44" s="22">
        <f>'[2]IL-8'!Z7</f>
        <v>0.99939999999999996</v>
      </c>
      <c r="AZ44" s="8">
        <f>'[2]IL-8'!AA7</f>
        <v>2.4283897687900939</v>
      </c>
      <c r="BA44" s="9">
        <f>'[2]IL-8'!AB7</f>
        <v>1.9797087859768614</v>
      </c>
      <c r="BB44" s="21"/>
      <c r="BC44" s="21"/>
    </row>
    <row r="45" spans="1:55" ht="12.75" customHeight="1" x14ac:dyDescent="0.2">
      <c r="A45" s="69"/>
      <c r="B45" s="34">
        <f>'[2]IL-8'!BC8</f>
        <v>10</v>
      </c>
      <c r="C45" s="6">
        <f>'[2]IL-8'!BD8</f>
        <v>10</v>
      </c>
      <c r="D45" s="22">
        <f>'[2]IL-8'!BE8</f>
        <v>1E-4</v>
      </c>
      <c r="E45" s="8">
        <f>'[2]IL-8'!BF8</f>
        <v>-1.4379365328469571</v>
      </c>
      <c r="F45" s="8">
        <f>'[2]IL-8'!BG8</f>
        <v>1.7766298451214078</v>
      </c>
      <c r="G45" s="6">
        <f>'[2]IL-8'!BH8</f>
        <v>10</v>
      </c>
      <c r="H45" s="22">
        <f>'[2]IL-8'!BI8</f>
        <v>0.99960000000000004</v>
      </c>
      <c r="I45" s="8">
        <f>'[2]IL-8'!BJ8</f>
        <v>1.1476372227183562</v>
      </c>
      <c r="J45" s="8">
        <f>'[2]IL-8'!BK8</f>
        <v>1.9276475557741242</v>
      </c>
      <c r="K45" s="6">
        <f>'[2]IL-8'!BL8</f>
        <v>10</v>
      </c>
      <c r="L45" s="22">
        <f>'[2]IL-8'!BM8</f>
        <v>0.99980000000000002</v>
      </c>
      <c r="M45" s="8">
        <f>'[2]IL-8'!BN8</f>
        <v>1.061913803962357</v>
      </c>
      <c r="N45" s="9">
        <f>'[2]IL-8'!BO8</f>
        <v>1.5909110058167899</v>
      </c>
      <c r="O45" s="10">
        <f>'[2]IL-8'!AC8</f>
        <v>12.5</v>
      </c>
      <c r="P45" s="6">
        <f>'[2]IL-8'!AD8</f>
        <v>10</v>
      </c>
      <c r="Q45" s="22">
        <f>'[2]IL-8'!AE8</f>
        <v>0.84279999999999999</v>
      </c>
      <c r="R45" s="8">
        <f>'[2]IL-8'!AF8</f>
        <v>-1.0125080184642297</v>
      </c>
      <c r="S45" s="8">
        <f>'[2]IL-8'!AG8</f>
        <v>2.7655195276640381</v>
      </c>
      <c r="T45" s="6">
        <f>'[2]IL-8'!AH8</f>
        <v>10</v>
      </c>
      <c r="U45" s="22">
        <f>'[2]IL-8'!AI8</f>
        <v>1.3899999999999999E-2</v>
      </c>
      <c r="V45" s="8">
        <f>'[2]IL-8'!AJ8</f>
        <v>1.6038969828256557</v>
      </c>
      <c r="W45" s="8">
        <f>'[2]IL-8'!AK8</f>
        <v>2.8551754902431918</v>
      </c>
      <c r="X45" s="6">
        <f>'[2]IL-8'!AL8</f>
        <v>10</v>
      </c>
      <c r="Y45" s="22">
        <f>'[2]IL-8'!AM8</f>
        <v>3.3E-3</v>
      </c>
      <c r="Z45" s="8">
        <f>'[2]IL-8'!AN8</f>
        <v>4.1295941419329685</v>
      </c>
      <c r="AA45" s="9">
        <f>'[2]IL-8'!AO8</f>
        <v>2.9345695812302877</v>
      </c>
      <c r="AB45" s="37">
        <f>'[2]IL-8'!AP8</f>
        <v>6.25</v>
      </c>
      <c r="AC45" s="36">
        <f>'[2]IL-8'!AQ8</f>
        <v>10</v>
      </c>
      <c r="AD45" s="22">
        <f>'[2]IL-8'!AR8</f>
        <v>1E-4</v>
      </c>
      <c r="AE45" s="8">
        <f>'[2]IL-8'!AS8</f>
        <v>1.3739536474580891</v>
      </c>
      <c r="AF45" s="8">
        <f>'[2]IL-8'!AT8</f>
        <v>1.8278146581694201</v>
      </c>
      <c r="AG45" s="6">
        <f>'[2]IL-8'!AU8</f>
        <v>10</v>
      </c>
      <c r="AH45" s="22">
        <f>'[2]IL-8'!AV8</f>
        <v>0.93400000000000005</v>
      </c>
      <c r="AI45" s="8">
        <f>'[2]IL-8'!AW8</f>
        <v>2.0046263236843447</v>
      </c>
      <c r="AJ45" s="8">
        <f>'[2]IL-8'!AX8</f>
        <v>1.4794297557596749</v>
      </c>
      <c r="AK45" s="6">
        <f>'[2]IL-8'!AY8</f>
        <v>10</v>
      </c>
      <c r="AL45" s="22">
        <f>'[2]IL-8'!AZ8</f>
        <v>0.90010000000000001</v>
      </c>
      <c r="AM45" s="8">
        <f>'[2]IL-8'!BA8</f>
        <v>1.5572493821233242</v>
      </c>
      <c r="AN45" s="9">
        <f>'[2]IL-8'!BB8</f>
        <v>1.5322002392318581</v>
      </c>
      <c r="AO45" s="37">
        <f>'[2]IL-8'!P8</f>
        <v>0.5</v>
      </c>
      <c r="AP45" s="36">
        <f>'[2]IL-8'!Q8</f>
        <v>10</v>
      </c>
      <c r="AQ45" s="22">
        <f>'[2]IL-8'!R8</f>
        <v>5.1700000000000003E-2</v>
      </c>
      <c r="AR45" s="8">
        <f>'[2]IL-8'!S8</f>
        <v>-1.7945224850730572</v>
      </c>
      <c r="AS45" s="8">
        <f>'[2]IL-8'!T8</f>
        <v>3.3545284100754618</v>
      </c>
      <c r="AT45" s="6">
        <f>'[2]IL-8'!U8</f>
        <v>10</v>
      </c>
      <c r="AU45" s="22">
        <f>'[2]IL-8'!V8</f>
        <v>0.27079999999999999</v>
      </c>
      <c r="AV45" s="8">
        <f>'[2]IL-8'!W8</f>
        <v>-1.0673883610547219</v>
      </c>
      <c r="AW45" s="8">
        <f>'[2]IL-8'!X8</f>
        <v>1.6658649673365695</v>
      </c>
      <c r="AX45" s="6">
        <f>'[2]IL-8'!Y8</f>
        <v>10</v>
      </c>
      <c r="AY45" s="22">
        <f>'[2]IL-8'!Z8</f>
        <v>9.1999999999999998E-3</v>
      </c>
      <c r="AZ45" s="8">
        <f>'[2]IL-8'!AA8</f>
        <v>2.4127303159643807</v>
      </c>
      <c r="BA45" s="9">
        <f>'[2]IL-8'!AB8</f>
        <v>1.3763979751740691</v>
      </c>
      <c r="BB45" s="21"/>
      <c r="BC45" s="21"/>
    </row>
    <row r="46" spans="1:55" ht="12.75" customHeight="1" x14ac:dyDescent="0.2">
      <c r="A46" s="69"/>
      <c r="B46" s="34">
        <f>'[2]IL-8'!BC9</f>
        <v>20</v>
      </c>
      <c r="C46" s="6">
        <f>'[2]IL-8'!BD9</f>
        <v>10</v>
      </c>
      <c r="D46" s="22">
        <f>'[2]IL-8'!BE9</f>
        <v>3.2000000000000002E-3</v>
      </c>
      <c r="E46" s="8">
        <f>'[2]IL-8'!BF9</f>
        <v>-1.0628956743585538</v>
      </c>
      <c r="F46" s="8">
        <f>'[2]IL-8'!BG9</f>
        <v>1.8892868097636881</v>
      </c>
      <c r="G46" s="6">
        <f>'[2]IL-8'!BH9</f>
        <v>10</v>
      </c>
      <c r="H46" s="22">
        <f>'[2]IL-8'!BI9</f>
        <v>0.99939999999999996</v>
      </c>
      <c r="I46" s="8">
        <f>'[2]IL-8'!BJ9</f>
        <v>1.4607068446100728</v>
      </c>
      <c r="J46" s="8">
        <f>'[2]IL-8'!BK9</f>
        <v>1.4588676543448034</v>
      </c>
      <c r="K46" s="6">
        <f>'[2]IL-8'!BL9</f>
        <v>9</v>
      </c>
      <c r="L46" s="22">
        <f>'[2]IL-8'!BM9</f>
        <v>0.99709999999999999</v>
      </c>
      <c r="M46" s="8">
        <f>'[2]IL-8'!BN9</f>
        <v>1.2919879303874511</v>
      </c>
      <c r="N46" s="9">
        <f>'[2]IL-8'!BO9</f>
        <v>1.4819331951097563</v>
      </c>
      <c r="O46" s="10">
        <f>'[2]IL-8'!AC9</f>
        <v>25</v>
      </c>
      <c r="P46" s="6">
        <f>'[2]IL-8'!AD9</f>
        <v>10</v>
      </c>
      <c r="Q46" s="22">
        <f>'[2]IL-8'!AE9</f>
        <v>3.7499999999999999E-2</v>
      </c>
      <c r="R46" s="8">
        <f>'[2]IL-8'!AF9</f>
        <v>-1.9193262980544821</v>
      </c>
      <c r="S46" s="8">
        <f>'[2]IL-8'!AG9</f>
        <v>2.729731780369566</v>
      </c>
      <c r="T46" s="6">
        <f>'[2]IL-8'!AH9</f>
        <v>10</v>
      </c>
      <c r="U46" s="22">
        <f>'[2]IL-8'!AI9</f>
        <v>0.36699999999999999</v>
      </c>
      <c r="V46" s="8">
        <f>'[2]IL-8'!AJ9</f>
        <v>-1.13898745089855</v>
      </c>
      <c r="W46" s="8">
        <f>'[2]IL-8'!AK9</f>
        <v>3.3793427722895122</v>
      </c>
      <c r="X46" s="6">
        <f>'[2]IL-8'!AL9</f>
        <v>9</v>
      </c>
      <c r="Y46" s="22">
        <f>'[2]IL-8'!AM9</f>
        <v>7.9500000000000001E-2</v>
      </c>
      <c r="Z46" s="8">
        <f>'[2]IL-8'!AN9</f>
        <v>2.9903125754625011</v>
      </c>
      <c r="AA46" s="9">
        <f>'[2]IL-8'!AO9</f>
        <v>2.5310871082666151</v>
      </c>
      <c r="AB46" s="37">
        <f>'[2]IL-8'!AP9</f>
        <v>12.5</v>
      </c>
      <c r="AC46" s="36">
        <f>'[2]IL-8'!AQ9</f>
        <v>10</v>
      </c>
      <c r="AD46" s="22">
        <f>'[2]IL-8'!AR9</f>
        <v>1E-4</v>
      </c>
      <c r="AE46" s="8">
        <f>'[2]IL-8'!AS9</f>
        <v>2.1117850014706607</v>
      </c>
      <c r="AF46" s="8">
        <f>'[2]IL-8'!AT9</f>
        <v>2.0081230424797205</v>
      </c>
      <c r="AG46" s="6">
        <f>'[2]IL-8'!AU9</f>
        <v>10</v>
      </c>
      <c r="AH46" s="22">
        <f>'[2]IL-8'!AV9</f>
        <v>0.57250000000000001</v>
      </c>
      <c r="AI46" s="8">
        <f>'[2]IL-8'!AW9</f>
        <v>2.7320805135087927</v>
      </c>
      <c r="AJ46" s="8">
        <f>'[2]IL-8'!AX9</f>
        <v>1.4944208023209349</v>
      </c>
      <c r="AK46" s="6">
        <f>'[2]IL-8'!AY9</f>
        <v>10</v>
      </c>
      <c r="AL46" s="22">
        <f>'[2]IL-8'!AZ9</f>
        <v>0.99939999999999996</v>
      </c>
      <c r="AM46" s="8">
        <f>'[2]IL-8'!BA9</f>
        <v>2.1995823719823977</v>
      </c>
      <c r="AN46" s="9">
        <f>'[2]IL-8'!BB9</f>
        <v>2.3212438170646412</v>
      </c>
      <c r="AO46" s="37">
        <f>'[2]IL-8'!P9</f>
        <v>1</v>
      </c>
      <c r="AP46" s="36">
        <f>'[2]IL-8'!Q9</f>
        <v>9</v>
      </c>
      <c r="AQ46" s="22">
        <f>'[2]IL-8'!R9</f>
        <v>0.32719999999999999</v>
      </c>
      <c r="AR46" s="8">
        <f>'[2]IL-8'!S9</f>
        <v>1.4578147548272065</v>
      </c>
      <c r="AS46" s="8">
        <f>'[2]IL-8'!T9</f>
        <v>1.5133896823473547</v>
      </c>
      <c r="AT46" s="6">
        <f>'[2]IL-8'!U9</f>
        <v>10</v>
      </c>
      <c r="AU46" s="22">
        <f>'[2]IL-8'!V9</f>
        <v>0.99660000000000004</v>
      </c>
      <c r="AV46" s="8">
        <f>'[2]IL-8'!W9</f>
        <v>1.2268125369004574</v>
      </c>
      <c r="AW46" s="8">
        <f>'[2]IL-8'!X9</f>
        <v>1.9866719912832937</v>
      </c>
      <c r="AX46" s="6">
        <f>'[2]IL-8'!Y9</f>
        <v>10</v>
      </c>
      <c r="AY46" s="22">
        <f>'[2]IL-8'!Z9</f>
        <v>0.87990000000000002</v>
      </c>
      <c r="AZ46" s="8">
        <f>'[2]IL-8'!AA9</f>
        <v>2.4834287106396968</v>
      </c>
      <c r="BA46" s="9">
        <f>'[2]IL-8'!AB9</f>
        <v>1.8090080241666959</v>
      </c>
      <c r="BB46" s="21"/>
      <c r="BC46" s="21"/>
    </row>
    <row r="47" spans="1:55" ht="12.75" customHeight="1" thickBot="1" x14ac:dyDescent="0.25">
      <c r="A47" s="70"/>
      <c r="B47" s="11"/>
      <c r="C47" s="12"/>
      <c r="D47" s="13"/>
      <c r="E47" s="14"/>
      <c r="F47" s="14"/>
      <c r="G47" s="12"/>
      <c r="H47" s="13"/>
      <c r="I47" s="14"/>
      <c r="J47" s="14"/>
      <c r="K47" s="12"/>
      <c r="L47" s="13"/>
      <c r="M47" s="14"/>
      <c r="N47" s="15"/>
      <c r="O47" s="11">
        <f>'[2]IL-8'!AC10</f>
        <v>50</v>
      </c>
      <c r="P47" s="12">
        <f>'[2]IL-8'!AD10</f>
        <v>10</v>
      </c>
      <c r="Q47" s="13">
        <f>'[2]IL-8'!AE10</f>
        <v>0.6028</v>
      </c>
      <c r="R47" s="14">
        <f>'[2]IL-8'!AF10</f>
        <v>1.1238114465348077</v>
      </c>
      <c r="S47" s="14">
        <f>'[2]IL-8'!AG10</f>
        <v>1.5785923504893837</v>
      </c>
      <c r="T47" s="12">
        <f>'[2]IL-8'!AH10</f>
        <v>10</v>
      </c>
      <c r="U47" s="13">
        <f>'[2]IL-8'!AI10</f>
        <v>0.1469</v>
      </c>
      <c r="V47" s="14">
        <f>'[2]IL-8'!AJ10</f>
        <v>-1.1570237819596216</v>
      </c>
      <c r="W47" s="14">
        <f>'[2]IL-8'!AK10</f>
        <v>2.6836582892231511</v>
      </c>
      <c r="X47" s="12">
        <f>'[2]IL-8'!AL10</f>
        <v>10</v>
      </c>
      <c r="Y47" s="13">
        <f>'[2]IL-8'!AM10</f>
        <v>2.2000000000000001E-3</v>
      </c>
      <c r="Z47" s="14">
        <f>'[2]IL-8'!AN10</f>
        <v>-1.219536834366578</v>
      </c>
      <c r="AA47" s="15">
        <f>'[2]IL-8'!AO10</f>
        <v>2.452404290441307</v>
      </c>
      <c r="AB47" s="40">
        <f>'[2]IL-8'!AP10</f>
        <v>25</v>
      </c>
      <c r="AC47" s="41">
        <f>'[2]IL-8'!AQ10</f>
        <v>10</v>
      </c>
      <c r="AD47" s="13">
        <f>'[2]IL-8'!AR10</f>
        <v>1.6999999999999999E-3</v>
      </c>
      <c r="AE47" s="14">
        <f>'[2]IL-8'!AS10</f>
        <v>1.1378681008583766</v>
      </c>
      <c r="AF47" s="14">
        <f>'[2]IL-8'!AT10</f>
        <v>1.7788186517245288</v>
      </c>
      <c r="AG47" s="12">
        <f>'[2]IL-8'!AU10</f>
        <v>10</v>
      </c>
      <c r="AH47" s="13">
        <f>'[2]IL-8'!AV10</f>
        <v>0.59399999999999997</v>
      </c>
      <c r="AI47" s="14">
        <f>'[2]IL-8'!AW10</f>
        <v>2.4605826895022891</v>
      </c>
      <c r="AJ47" s="14">
        <f>'[2]IL-8'!AX10</f>
        <v>1.8087274726336922</v>
      </c>
      <c r="AK47" s="12">
        <f>'[2]IL-8'!AY10</f>
        <v>10</v>
      </c>
      <c r="AL47" s="13">
        <f>'[2]IL-8'!AZ10</f>
        <v>0.64629999999999999</v>
      </c>
      <c r="AM47" s="14">
        <f>'[2]IL-8'!BA10</f>
        <v>3.0363399684049743</v>
      </c>
      <c r="AN47" s="15">
        <f>'[2]IL-8'!BB10</f>
        <v>1.805698719035123</v>
      </c>
      <c r="AO47" s="40">
        <f>'[2]IL-8'!P10</f>
        <v>2</v>
      </c>
      <c r="AP47" s="41">
        <f>'[2]IL-8'!Q10</f>
        <v>10</v>
      </c>
      <c r="AQ47" s="13">
        <f>'[2]IL-8'!R10</f>
        <v>3.8399999999999997E-2</v>
      </c>
      <c r="AR47" s="14">
        <f>'[2]IL-8'!S10</f>
        <v>-1.8153738319588211</v>
      </c>
      <c r="AS47" s="14">
        <f>'[2]IL-8'!T10</f>
        <v>1.9785421467578552</v>
      </c>
      <c r="AT47" s="12">
        <f>'[2]IL-8'!U10</f>
        <v>10</v>
      </c>
      <c r="AU47" s="13">
        <f>'[2]IL-8'!V10</f>
        <v>0.18679999999999999</v>
      </c>
      <c r="AV47" s="14">
        <f>'[2]IL-8'!W10</f>
        <v>1.3602905304955415</v>
      </c>
      <c r="AW47" s="14">
        <f>'[2]IL-8'!X10</f>
        <v>1.9097611314130427</v>
      </c>
      <c r="AX47" s="12">
        <f>'[2]IL-8'!Y10</f>
        <v>10</v>
      </c>
      <c r="AY47" s="13">
        <f>'[2]IL-8'!Z10</f>
        <v>0.83540000000000003</v>
      </c>
      <c r="AZ47" s="14">
        <f>'[2]IL-8'!AA10</f>
        <v>2.1825277541098695</v>
      </c>
      <c r="BA47" s="15">
        <f>'[2]IL-8'!AB10</f>
        <v>2.0428505352027955</v>
      </c>
      <c r="BB47" s="21"/>
      <c r="BC47" s="21"/>
    </row>
    <row r="48" spans="1:55" ht="12.75" customHeight="1" x14ac:dyDescent="0.2">
      <c r="A48" s="68" t="s">
        <v>17</v>
      </c>
      <c r="B48" s="27" t="s">
        <v>32</v>
      </c>
      <c r="C48" s="64" t="str">
        <f>AC48</f>
        <v>F(9,90)=</v>
      </c>
      <c r="D48" s="65"/>
      <c r="E48" s="62">
        <f>AE48</f>
        <v>10.365990632691226</v>
      </c>
      <c r="F48" s="63"/>
      <c r="G48" s="64" t="str">
        <f>AG48</f>
        <v>F(9,89)=</v>
      </c>
      <c r="H48" s="65"/>
      <c r="I48" s="62">
        <f>AI48</f>
        <v>7.0507760323416706</v>
      </c>
      <c r="J48" s="63"/>
      <c r="K48" s="64" t="str">
        <f>AK48</f>
        <v>F(9,89)=</v>
      </c>
      <c r="L48" s="65"/>
      <c r="M48" s="62">
        <f>AM48</f>
        <v>6.7957512174187276</v>
      </c>
      <c r="N48" s="66"/>
      <c r="O48" s="28" t="s">
        <v>32</v>
      </c>
      <c r="P48" s="29"/>
      <c r="Q48" s="30" t="str">
        <f>AP48</f>
        <v>F(10,98)=</v>
      </c>
      <c r="R48" s="62">
        <f>AR48</f>
        <v>3.4085650071896048</v>
      </c>
      <c r="S48" s="63"/>
      <c r="T48" s="64" t="str">
        <f>AT48</f>
        <v>F(10,99)=</v>
      </c>
      <c r="U48" s="65"/>
      <c r="V48" s="62">
        <f>AV48</f>
        <v>6.6943142699770668</v>
      </c>
      <c r="W48" s="63"/>
      <c r="X48" s="64" t="str">
        <f>AX48</f>
        <v>F(10,97)=</v>
      </c>
      <c r="Y48" s="65"/>
      <c r="Z48" s="62">
        <f>AZ48</f>
        <v>9.2562131420545519</v>
      </c>
      <c r="AA48" s="66"/>
      <c r="AB48" s="31" t="s">
        <v>32</v>
      </c>
      <c r="AC48" s="64" t="str">
        <f>CONCATENATE("F(",'[2]IL-10'!AY62,",",'[2]IL-10'!AY63,")=")</f>
        <v>F(9,90)=</v>
      </c>
      <c r="AD48" s="65"/>
      <c r="AE48" s="62">
        <f>'[2]IL-10'!BA62</f>
        <v>10.365990632691226</v>
      </c>
      <c r="AF48" s="63"/>
      <c r="AG48" s="64" t="str">
        <f>CONCATENATE("F(",'[2]IL-10'!BI62,",",'[2]IL-10'!BI63,")=")</f>
        <v>F(9,89)=</v>
      </c>
      <c r="AH48" s="65"/>
      <c r="AI48" s="62">
        <f>'[2]IL-10'!BK62</f>
        <v>7.0507760323416706</v>
      </c>
      <c r="AJ48" s="63"/>
      <c r="AK48" s="64" t="str">
        <f>CONCATENATE("F(",'[2]IL-10'!BS62,",",'[2]IL-10'!BS63,")=")</f>
        <v>F(9,89)=</v>
      </c>
      <c r="AL48" s="65"/>
      <c r="AM48" s="62">
        <f>'[2]IL-10'!BU62</f>
        <v>6.7957512174187276</v>
      </c>
      <c r="AN48" s="66"/>
      <c r="AO48" s="31" t="s">
        <v>32</v>
      </c>
      <c r="AP48" s="64" t="str">
        <f>CONCATENATE("F(",'[2]IL-10'!R62,",",'[2]IL-10'!R63,")=")</f>
        <v>F(10,98)=</v>
      </c>
      <c r="AQ48" s="65"/>
      <c r="AR48" s="62">
        <f>'[2]IL-10'!T62</f>
        <v>3.4085650071896048</v>
      </c>
      <c r="AS48" s="63"/>
      <c r="AT48" s="64" t="str">
        <f>CONCATENATE("F(",'[2]IL-10'!AC62,",",'[2]IL-10'!AC63,")=")</f>
        <v>F(10,99)=</v>
      </c>
      <c r="AU48" s="65"/>
      <c r="AV48" s="62">
        <f>'[2]IL-10'!AE62</f>
        <v>6.6943142699770668</v>
      </c>
      <c r="AW48" s="63"/>
      <c r="AX48" s="64" t="str">
        <f>CONCATENATE("F(",'[2]IL-10'!AN62,",",'[2]IL-10'!AN63,")=")</f>
        <v>F(10,97)=</v>
      </c>
      <c r="AY48" s="65"/>
      <c r="AZ48" s="62">
        <f>'[2]IL-10'!AP62</f>
        <v>9.2562131420545519</v>
      </c>
      <c r="BA48" s="66"/>
      <c r="BB48" s="21"/>
      <c r="BC48" s="21"/>
    </row>
    <row r="49" spans="1:55" ht="13.5" customHeight="1" x14ac:dyDescent="0.2">
      <c r="A49" s="69"/>
      <c r="B49" s="32" t="s">
        <v>33</v>
      </c>
      <c r="C49" s="77" t="str">
        <f>AC49</f>
        <v>p=</v>
      </c>
      <c r="D49" s="76"/>
      <c r="E49" s="74">
        <f>AE49</f>
        <v>7.9339831048053061E-11</v>
      </c>
      <c r="F49" s="75"/>
      <c r="G49" s="77" t="str">
        <f>AG49</f>
        <v>p=</v>
      </c>
      <c r="H49" s="76"/>
      <c r="I49" s="74">
        <f>AI49</f>
        <v>1.2346441364996887E-7</v>
      </c>
      <c r="J49" s="75"/>
      <c r="K49" s="77" t="str">
        <f>AK49</f>
        <v>p=</v>
      </c>
      <c r="L49" s="76"/>
      <c r="M49" s="74">
        <f>AM49</f>
        <v>2.2573360556727398E-7</v>
      </c>
      <c r="N49" s="78"/>
      <c r="O49" s="32" t="s">
        <v>33</v>
      </c>
      <c r="P49" s="77"/>
      <c r="Q49" s="76" t="str">
        <f>AP49</f>
        <v>p=</v>
      </c>
      <c r="R49" s="74">
        <f>AR49</f>
        <v>7.3553469596543809E-4</v>
      </c>
      <c r="S49" s="75"/>
      <c r="T49" s="77" t="str">
        <f>AT49</f>
        <v>p=</v>
      </c>
      <c r="U49" s="76"/>
      <c r="V49" s="74">
        <f>AV49</f>
        <v>7.1545295704266836E-8</v>
      </c>
      <c r="W49" s="75"/>
      <c r="X49" s="77" t="str">
        <f>AX49</f>
        <v>p=</v>
      </c>
      <c r="Y49" s="76"/>
      <c r="Z49" s="74">
        <f>AZ49</f>
        <v>1.3469506802431829E-10</v>
      </c>
      <c r="AA49" s="78"/>
      <c r="AB49" s="33" t="s">
        <v>33</v>
      </c>
      <c r="AC49" s="77" t="s">
        <v>34</v>
      </c>
      <c r="AD49" s="76"/>
      <c r="AE49" s="74">
        <f>'[2]IL-10'!BB62</f>
        <v>7.9339831048053061E-11</v>
      </c>
      <c r="AF49" s="75"/>
      <c r="AG49" s="77" t="s">
        <v>34</v>
      </c>
      <c r="AH49" s="76"/>
      <c r="AI49" s="74">
        <f>'[2]IL-10'!BL62</f>
        <v>1.2346441364996887E-7</v>
      </c>
      <c r="AJ49" s="75"/>
      <c r="AK49" s="77" t="s">
        <v>34</v>
      </c>
      <c r="AL49" s="76"/>
      <c r="AM49" s="74">
        <f>'[2]IL-10'!BV62</f>
        <v>2.2573360556727398E-7</v>
      </c>
      <c r="AN49" s="78"/>
      <c r="AO49" s="33" t="s">
        <v>33</v>
      </c>
      <c r="AP49" s="77" t="s">
        <v>34</v>
      </c>
      <c r="AQ49" s="76"/>
      <c r="AR49" s="74">
        <f>'[2]IL-10'!U62</f>
        <v>7.3553469596543809E-4</v>
      </c>
      <c r="AS49" s="75"/>
      <c r="AT49" s="77" t="s">
        <v>34</v>
      </c>
      <c r="AU49" s="76"/>
      <c r="AV49" s="74">
        <f>'[2]IL-10'!AF62</f>
        <v>7.1545295704266836E-8</v>
      </c>
      <c r="AW49" s="75"/>
      <c r="AX49" s="77" t="s">
        <v>34</v>
      </c>
      <c r="AY49" s="76"/>
      <c r="AZ49" s="74">
        <f>'[2]IL-10'!AQ62</f>
        <v>1.3469506802431829E-10</v>
      </c>
      <c r="BA49" s="78"/>
      <c r="BB49" s="21"/>
      <c r="BC49" s="21"/>
    </row>
    <row r="50" spans="1:55" ht="12.75" customHeight="1" x14ac:dyDescent="0.2">
      <c r="A50" s="69"/>
      <c r="B50" s="34">
        <f>'[2]IL-10'!BC5</f>
        <v>0</v>
      </c>
      <c r="C50" s="35">
        <f>'[2]IL-10'!BD5</f>
        <v>10</v>
      </c>
      <c r="D50" s="7"/>
      <c r="E50" s="36">
        <f>'[2]IL-10'!BF5</f>
        <v>1.0000000000000002</v>
      </c>
      <c r="F50" s="8">
        <f>'[2]IL-10'!BG5</f>
        <v>5.4899219023793506</v>
      </c>
      <c r="G50" s="6">
        <f>'[2]IL-10'!BH5</f>
        <v>10</v>
      </c>
      <c r="H50" s="7"/>
      <c r="I50" s="36">
        <f>'[2]IL-10'!BJ5</f>
        <v>0.99999999999999867</v>
      </c>
      <c r="J50" s="8">
        <f>'[2]IL-10'!BK5</f>
        <v>8.5179721224352516</v>
      </c>
      <c r="K50" s="6">
        <f>'[2]IL-10'!BL5</f>
        <v>10</v>
      </c>
      <c r="L50" s="7"/>
      <c r="M50" s="36">
        <f>'[2]IL-10'!BN5</f>
        <v>1</v>
      </c>
      <c r="N50" s="9">
        <f>'[2]IL-10'!BO5</f>
        <v>3.1975216272519362</v>
      </c>
      <c r="O50" s="10">
        <f>'[2]IL-10'!AC5</f>
        <v>0</v>
      </c>
      <c r="P50" s="35">
        <f>'[2]IL-10'!AD5</f>
        <v>10</v>
      </c>
      <c r="Q50" s="7"/>
      <c r="R50" s="36">
        <f>'[2]IL-10'!AF5</f>
        <v>1.0000000000000002</v>
      </c>
      <c r="S50" s="8">
        <f>'[2]IL-10'!AG5</f>
        <v>12.321394559992852</v>
      </c>
      <c r="T50" s="6">
        <f>'[2]IL-10'!AH5</f>
        <v>10</v>
      </c>
      <c r="U50" s="7"/>
      <c r="V50" s="36">
        <f>'[2]IL-10'!AJ5</f>
        <v>0.99999999999999933</v>
      </c>
      <c r="W50" s="8">
        <f>'[2]IL-10'!AK5</f>
        <v>2.0255869021106734</v>
      </c>
      <c r="X50" s="6">
        <f>'[2]IL-10'!AL5</f>
        <v>9</v>
      </c>
      <c r="Y50" s="7"/>
      <c r="Z50" s="36">
        <f>'[2]IL-10'!AN5</f>
        <v>0.99999999999999933</v>
      </c>
      <c r="AA50" s="9">
        <f>'[2]IL-10'!AO5</f>
        <v>1.9809895361148733</v>
      </c>
      <c r="AB50" s="37">
        <f>'[2]IL-10'!AP5</f>
        <v>0</v>
      </c>
      <c r="AC50" s="38">
        <f>'[2]IL-10'!AQ5</f>
        <v>10</v>
      </c>
      <c r="AD50" s="7"/>
      <c r="AE50" s="36">
        <f>'[2]IL-10'!AS5</f>
        <v>1.0000000000000002</v>
      </c>
      <c r="AF50" s="8">
        <f>'[2]IL-10'!AT5</f>
        <v>5.4899219023793506</v>
      </c>
      <c r="AG50" s="6">
        <f>'[2]IL-10'!AU5</f>
        <v>10</v>
      </c>
      <c r="AH50" s="7"/>
      <c r="AI50" s="36">
        <f>'[2]IL-10'!AW5</f>
        <v>0.99999999999999867</v>
      </c>
      <c r="AJ50" s="8">
        <f>'[2]IL-10'!AX5</f>
        <v>8.5179721224352516</v>
      </c>
      <c r="AK50" s="6">
        <f>'[2]IL-10'!AY5</f>
        <v>10</v>
      </c>
      <c r="AL50" s="7"/>
      <c r="AM50" s="36">
        <f>'[2]IL-10'!BA5</f>
        <v>1</v>
      </c>
      <c r="AN50" s="9">
        <f>'[2]IL-10'!BB5</f>
        <v>3.1975216272519362</v>
      </c>
      <c r="AO50" s="37">
        <f>'[2]IL-10'!P5</f>
        <v>0</v>
      </c>
      <c r="AP50" s="38">
        <f>'[2]IL-10'!Q5</f>
        <v>10</v>
      </c>
      <c r="AQ50" s="7"/>
      <c r="AR50" s="36">
        <f>'[2]IL-10'!S5</f>
        <v>1.0000000000000002</v>
      </c>
      <c r="AS50" s="8">
        <f>'[2]IL-10'!T5</f>
        <v>12.321394559992852</v>
      </c>
      <c r="AT50" s="6">
        <f>'[2]IL-10'!U5</f>
        <v>10</v>
      </c>
      <c r="AU50" s="7"/>
      <c r="AV50" s="36">
        <f>'[2]IL-10'!W5</f>
        <v>0.99999999999999933</v>
      </c>
      <c r="AW50" s="8">
        <f>'[2]IL-10'!X5</f>
        <v>2.0255869021106734</v>
      </c>
      <c r="AX50" s="6">
        <f>'[2]IL-10'!Y5</f>
        <v>9</v>
      </c>
      <c r="AY50" s="7"/>
      <c r="AZ50" s="36">
        <f>'[2]IL-10'!AA5</f>
        <v>0.99999999999999933</v>
      </c>
      <c r="BA50" s="9">
        <f>'[2]IL-10'!AB5</f>
        <v>1.9809895361148733</v>
      </c>
      <c r="BB50" s="21"/>
      <c r="BC50" s="21"/>
    </row>
    <row r="51" spans="1:55" ht="12.75" customHeight="1" x14ac:dyDescent="0.2">
      <c r="A51" s="69"/>
      <c r="B51" s="34">
        <f>'[2]IL-10'!BC6</f>
        <v>2.5</v>
      </c>
      <c r="C51" s="6">
        <f>'[2]IL-10'!BD6</f>
        <v>10</v>
      </c>
      <c r="D51" s="22">
        <f>'[2]IL-10'!BE6</f>
        <v>1E-4</v>
      </c>
      <c r="E51" s="8">
        <f>'[2]IL-10'!BF6</f>
        <v>6.9821273287325525</v>
      </c>
      <c r="F51" s="8">
        <f>'[2]IL-10'!BG6</f>
        <v>2.4461255259643018</v>
      </c>
      <c r="G51" s="6">
        <f>'[2]IL-10'!BH6</f>
        <v>10</v>
      </c>
      <c r="H51" s="22">
        <f>'[2]IL-10'!BI6</f>
        <v>0.92220000000000002</v>
      </c>
      <c r="I51" s="8">
        <f>'[2]IL-10'!BJ6</f>
        <v>3.5975132485910053</v>
      </c>
      <c r="J51" s="8">
        <f>'[2]IL-10'!BK6</f>
        <v>1.7901214521843334</v>
      </c>
      <c r="K51" s="6">
        <f>'[2]IL-10'!BL6</f>
        <v>10</v>
      </c>
      <c r="L51" s="22">
        <f>'[2]IL-10'!BM6</f>
        <v>0.17599999999999999</v>
      </c>
      <c r="M51" s="8">
        <f>'[2]IL-10'!BN6</f>
        <v>2.2242721716637441</v>
      </c>
      <c r="N51" s="9">
        <f>'[2]IL-10'!BO6</f>
        <v>1.9999827483038997</v>
      </c>
      <c r="O51" s="5">
        <f>'[2]IL-10'!AC6</f>
        <v>3.125</v>
      </c>
      <c r="P51" s="6">
        <f>'[2]IL-10'!AD6</f>
        <v>10</v>
      </c>
      <c r="Q51" s="22">
        <f>'[2]IL-10'!AE6</f>
        <v>4.0000000000000002E-4</v>
      </c>
      <c r="R51" s="8">
        <f>'[2]IL-10'!AF6</f>
        <v>3.1683535534835778</v>
      </c>
      <c r="S51" s="8">
        <f>'[2]IL-10'!AG6</f>
        <v>4.895952215819392</v>
      </c>
      <c r="T51" s="6">
        <f>'[2]IL-10'!AH6</f>
        <v>10</v>
      </c>
      <c r="U51" s="22">
        <f>'[2]IL-10'!AI6</f>
        <v>6.9999999999999999E-4</v>
      </c>
      <c r="V51" s="8">
        <f>'[2]IL-10'!AJ6</f>
        <v>3.8050484262957895</v>
      </c>
      <c r="W51" s="8">
        <f>'[2]IL-10'!AK6</f>
        <v>1.7296159103512487</v>
      </c>
      <c r="X51" s="6">
        <f>'[2]IL-10'!AL6</f>
        <v>10</v>
      </c>
      <c r="Y51" s="22">
        <f>'[2]IL-10'!AM6</f>
        <v>0.42299999999999999</v>
      </c>
      <c r="Z51" s="8">
        <f>'[2]IL-10'!AN6</f>
        <v>-1.7011596234511184</v>
      </c>
      <c r="AA51" s="9">
        <f>'[2]IL-10'!AO6</f>
        <v>2.9052389872088233</v>
      </c>
      <c r="AB51" s="39">
        <f>'[2]IL-10'!AP6</f>
        <v>1.5625</v>
      </c>
      <c r="AC51" s="36">
        <f>'[2]IL-10'!AQ6</f>
        <v>10</v>
      </c>
      <c r="AD51" s="22">
        <f>'[2]IL-10'!AR6</f>
        <v>1E-4</v>
      </c>
      <c r="AE51" s="8">
        <f>'[2]IL-10'!AS6</f>
        <v>15.82398151441469</v>
      </c>
      <c r="AF51" s="8">
        <f>'[2]IL-10'!AT6</f>
        <v>2.0484592569825462</v>
      </c>
      <c r="AG51" s="6">
        <f>'[2]IL-10'!AU6</f>
        <v>10</v>
      </c>
      <c r="AH51" s="22">
        <f>'[2]IL-10'!AV6</f>
        <v>0.40089999999999998</v>
      </c>
      <c r="AI51" s="8">
        <f>'[2]IL-10'!AW6</f>
        <v>6.9605436910349212</v>
      </c>
      <c r="AJ51" s="8">
        <f>'[2]IL-10'!AX6</f>
        <v>2.2680417732051894</v>
      </c>
      <c r="AK51" s="6">
        <f>'[2]IL-10'!AY6</f>
        <v>10</v>
      </c>
      <c r="AL51" s="22">
        <f>'[2]IL-10'!AZ6</f>
        <v>0.99980000000000002</v>
      </c>
      <c r="AM51" s="8">
        <f>'[2]IL-10'!BA6</f>
        <v>1.5283765207651669</v>
      </c>
      <c r="AN51" s="9">
        <f>'[2]IL-10'!BB6</f>
        <v>2.3155056533027172</v>
      </c>
      <c r="AO51" s="39">
        <f>'[2]IL-10'!P6</f>
        <v>0.125</v>
      </c>
      <c r="AP51" s="36">
        <f>'[2]IL-10'!Q6</f>
        <v>10</v>
      </c>
      <c r="AQ51" s="22">
        <f>'[2]IL-10'!R6</f>
        <v>0.37990000000000002</v>
      </c>
      <c r="AR51" s="8">
        <f>'[2]IL-10'!S6</f>
        <v>8.7446461074451065</v>
      </c>
      <c r="AS51" s="8">
        <f>'[2]IL-10'!T6</f>
        <v>1.7742625437557005</v>
      </c>
      <c r="AT51" s="6">
        <f>'[2]IL-10'!U6</f>
        <v>10</v>
      </c>
      <c r="AU51" s="22">
        <f>'[2]IL-10'!V6</f>
        <v>9.7999999999999997E-3</v>
      </c>
      <c r="AV51" s="8">
        <f>'[2]IL-10'!W6</f>
        <v>4.8452848452501591</v>
      </c>
      <c r="AW51" s="8">
        <f>'[2]IL-10'!X6</f>
        <v>2.6523412792545549</v>
      </c>
      <c r="AX51" s="6">
        <f>'[2]IL-10'!Y6</f>
        <v>10</v>
      </c>
      <c r="AY51" s="22">
        <f>'[2]IL-10'!Z6</f>
        <v>0.1867</v>
      </c>
      <c r="AZ51" s="8">
        <f>'[2]IL-10'!AA6</f>
        <v>3.265147460389763</v>
      </c>
      <c r="BA51" s="9">
        <f>'[2]IL-10'!AB6</f>
        <v>1.9572368525183981</v>
      </c>
      <c r="BB51" s="21"/>
      <c r="BC51" s="21"/>
    </row>
    <row r="52" spans="1:55" ht="12.75" customHeight="1" x14ac:dyDescent="0.2">
      <c r="A52" s="69"/>
      <c r="B52" s="34">
        <f>'[2]IL-10'!BC7</f>
        <v>5</v>
      </c>
      <c r="C52" s="6">
        <f>'[2]IL-10'!BD7</f>
        <v>10</v>
      </c>
      <c r="D52" s="22">
        <f>'[2]IL-10'!BE7</f>
        <v>1.8200000000000001E-2</v>
      </c>
      <c r="E52" s="8">
        <f>'[2]IL-10'!BF7</f>
        <v>7.089415401549064</v>
      </c>
      <c r="F52" s="8">
        <f>'[2]IL-10'!BG7</f>
        <v>3.3356694832210256</v>
      </c>
      <c r="G52" s="6">
        <f>'[2]IL-10'!BH7</f>
        <v>10</v>
      </c>
      <c r="H52" s="22">
        <f>'[2]IL-10'!BI7</f>
        <v>0.997</v>
      </c>
      <c r="I52" s="8">
        <f>'[2]IL-10'!BJ7</f>
        <v>-1.0034717485095033</v>
      </c>
      <c r="J52" s="8">
        <f>'[2]IL-10'!BK7</f>
        <v>1.7101813068310339</v>
      </c>
      <c r="K52" s="6">
        <f>'[2]IL-10'!BL7</f>
        <v>10</v>
      </c>
      <c r="L52" s="22">
        <f>'[2]IL-10'!BM7</f>
        <v>0.53269999999999995</v>
      </c>
      <c r="M52" s="8">
        <f>'[2]IL-10'!BN7</f>
        <v>1.5301431908310019</v>
      </c>
      <c r="N52" s="9">
        <f>'[2]IL-10'!BO7</f>
        <v>1.5649956523259103</v>
      </c>
      <c r="O52" s="10">
        <f>'[2]IL-10'!AC7</f>
        <v>6.25</v>
      </c>
      <c r="P52" s="6">
        <f>'[2]IL-10'!AD7</f>
        <v>10</v>
      </c>
      <c r="Q52" s="22">
        <f>'[2]IL-10'!AE7</f>
        <v>3.73E-2</v>
      </c>
      <c r="R52" s="8">
        <f>'[2]IL-10'!AF7</f>
        <v>1.8142836143673016</v>
      </c>
      <c r="S52" s="8">
        <f>'[2]IL-10'!AG7</f>
        <v>2.8644974830540915</v>
      </c>
      <c r="T52" s="6">
        <f>'[2]IL-10'!AH7</f>
        <v>10</v>
      </c>
      <c r="U52" s="22">
        <f>'[2]IL-10'!AI7</f>
        <v>1.0800000000000001E-2</v>
      </c>
      <c r="V52" s="8">
        <f>'[2]IL-10'!AJ7</f>
        <v>7.0759056673045153</v>
      </c>
      <c r="W52" s="8">
        <f>'[2]IL-10'!AK7</f>
        <v>2.3168670690653466</v>
      </c>
      <c r="X52" s="6">
        <f>'[2]IL-10'!AL7</f>
        <v>10</v>
      </c>
      <c r="Y52" s="22">
        <f>'[2]IL-10'!AM7</f>
        <v>2.9999999999999997E-4</v>
      </c>
      <c r="Z52" s="8">
        <f>'[2]IL-10'!AN7</f>
        <v>3.268921686308857</v>
      </c>
      <c r="AA52" s="9">
        <f>'[2]IL-10'!AO7</f>
        <v>2.0490229967998816</v>
      </c>
      <c r="AB52" s="37">
        <f>'[2]IL-10'!AP7</f>
        <v>3.125</v>
      </c>
      <c r="AC52" s="36">
        <f>'[2]IL-10'!AQ7</f>
        <v>10</v>
      </c>
      <c r="AD52" s="22">
        <f>'[2]IL-10'!AR7</f>
        <v>1E-4</v>
      </c>
      <c r="AE52" s="8">
        <f>'[2]IL-10'!AS7</f>
        <v>22.721717736694835</v>
      </c>
      <c r="AF52" s="8">
        <f>'[2]IL-10'!AT7</f>
        <v>2.2250006102563673</v>
      </c>
      <c r="AG52" s="6">
        <f>'[2]IL-10'!AU7</f>
        <v>10</v>
      </c>
      <c r="AH52" s="22">
        <f>'[2]IL-10'!AV7</f>
        <v>3.5700000000000003E-2</v>
      </c>
      <c r="AI52" s="8">
        <f>'[2]IL-10'!AW7</f>
        <v>7.5196560098901175</v>
      </c>
      <c r="AJ52" s="8">
        <f>'[2]IL-10'!AX7</f>
        <v>2.1546725477130826</v>
      </c>
      <c r="AK52" s="6">
        <f>'[2]IL-10'!AY7</f>
        <v>10</v>
      </c>
      <c r="AL52" s="22">
        <f>'[2]IL-10'!AZ7</f>
        <v>0.99629999999999996</v>
      </c>
      <c r="AM52" s="8">
        <f>'[2]IL-10'!BA7</f>
        <v>6.7178519435531223</v>
      </c>
      <c r="AN52" s="9">
        <f>'[2]IL-10'!BB7</f>
        <v>1.7895147158715905</v>
      </c>
      <c r="AO52" s="37">
        <f>'[2]IL-10'!P7</f>
        <v>0.25</v>
      </c>
      <c r="AP52" s="36">
        <f>'[2]IL-10'!Q7</f>
        <v>10</v>
      </c>
      <c r="AQ52" s="22">
        <f>'[2]IL-10'!R7</f>
        <v>3.6299999999999999E-2</v>
      </c>
      <c r="AR52" s="8">
        <f>'[2]IL-10'!S7</f>
        <v>3.8158675904977524</v>
      </c>
      <c r="AS52" s="8">
        <f>'[2]IL-10'!T7</f>
        <v>2.5445480926921831</v>
      </c>
      <c r="AT52" s="6">
        <f>'[2]IL-10'!U7</f>
        <v>10</v>
      </c>
      <c r="AU52" s="22">
        <f>'[2]IL-10'!V7</f>
        <v>0.29149999999999998</v>
      </c>
      <c r="AV52" s="8">
        <f>'[2]IL-10'!W7</f>
        <v>2.5022885248201217</v>
      </c>
      <c r="AW52" s="8">
        <f>'[2]IL-10'!X7</f>
        <v>2.1480155425117395</v>
      </c>
      <c r="AX52" s="6">
        <f>'[2]IL-10'!Y7</f>
        <v>10</v>
      </c>
      <c r="AY52" s="22">
        <f>'[2]IL-10'!Z7</f>
        <v>0.99939999999999996</v>
      </c>
      <c r="AZ52" s="8">
        <f>'[2]IL-10'!AA7</f>
        <v>1.5595698268413949</v>
      </c>
      <c r="BA52" s="9">
        <f>'[2]IL-10'!AB7</f>
        <v>3.4413576027362707</v>
      </c>
      <c r="BB52" s="21"/>
      <c r="BC52" s="21"/>
    </row>
    <row r="53" spans="1:55" ht="12.75" customHeight="1" x14ac:dyDescent="0.2">
      <c r="A53" s="69"/>
      <c r="B53" s="34">
        <f>'[2]IL-10'!BC8</f>
        <v>10</v>
      </c>
      <c r="C53" s="6">
        <f>'[2]IL-10'!BD8</f>
        <v>10</v>
      </c>
      <c r="D53" s="22">
        <f>'[2]IL-10'!BE8</f>
        <v>1E-4</v>
      </c>
      <c r="E53" s="8">
        <f>'[2]IL-10'!BF8</f>
        <v>20.252105503524465</v>
      </c>
      <c r="F53" s="8">
        <f>'[2]IL-10'!BG8</f>
        <v>2.7870928788839868</v>
      </c>
      <c r="G53" s="6">
        <f>'[2]IL-10'!BH8</f>
        <v>10</v>
      </c>
      <c r="H53" s="22">
        <f>'[2]IL-10'!BI8</f>
        <v>0.99960000000000004</v>
      </c>
      <c r="I53" s="8">
        <f>'[2]IL-10'!BJ8</f>
        <v>-1.3522232268433132</v>
      </c>
      <c r="J53" s="8">
        <f>'[2]IL-10'!BK8</f>
        <v>3.2692894526675533</v>
      </c>
      <c r="K53" s="6">
        <f>'[2]IL-10'!BL8</f>
        <v>10</v>
      </c>
      <c r="L53" s="22">
        <f>'[2]IL-10'!BM8</f>
        <v>0.99980000000000002</v>
      </c>
      <c r="M53" s="8">
        <f>'[2]IL-10'!BN8</f>
        <v>-1.1029239631772665</v>
      </c>
      <c r="N53" s="9">
        <f>'[2]IL-10'!BO8</f>
        <v>1.5210018906144354</v>
      </c>
      <c r="O53" s="10">
        <f>'[2]IL-10'!AC8</f>
        <v>12.5</v>
      </c>
      <c r="P53" s="6">
        <f>'[2]IL-10'!AD8</f>
        <v>10</v>
      </c>
      <c r="Q53" s="22">
        <f>'[2]IL-10'!AE8</f>
        <v>0.84279999999999999</v>
      </c>
      <c r="R53" s="8">
        <f>'[2]IL-10'!AF8</f>
        <v>1.2623103618889575</v>
      </c>
      <c r="S53" s="8">
        <f>'[2]IL-10'!AG8</f>
        <v>4.9355187673376442</v>
      </c>
      <c r="T53" s="6">
        <f>'[2]IL-10'!AH8</f>
        <v>10</v>
      </c>
      <c r="U53" s="22">
        <f>'[2]IL-10'!AI8</f>
        <v>1.3899999999999999E-2</v>
      </c>
      <c r="V53" s="8">
        <f>'[2]IL-10'!AJ8</f>
        <v>1.9313123126646512</v>
      </c>
      <c r="W53" s="8">
        <f>'[2]IL-10'!AK8</f>
        <v>2.5434448693554925</v>
      </c>
      <c r="X53" s="6">
        <f>'[2]IL-10'!AL8</f>
        <v>10</v>
      </c>
      <c r="Y53" s="22">
        <f>'[2]IL-10'!AM8</f>
        <v>3.3E-3</v>
      </c>
      <c r="Z53" s="8">
        <f>'[2]IL-10'!AN8</f>
        <v>3.6128770223772255</v>
      </c>
      <c r="AA53" s="9">
        <f>'[2]IL-10'!AO8</f>
        <v>2.9605281605797149</v>
      </c>
      <c r="AB53" s="37">
        <f>'[2]IL-10'!AP8</f>
        <v>6.25</v>
      </c>
      <c r="AC53" s="36">
        <f>'[2]IL-10'!AQ8</f>
        <v>10</v>
      </c>
      <c r="AD53" s="22">
        <f>'[2]IL-10'!AR8</f>
        <v>1E-4</v>
      </c>
      <c r="AE53" s="8">
        <f>'[2]IL-10'!AS8</f>
        <v>28.410126167314683</v>
      </c>
      <c r="AF53" s="8">
        <f>'[2]IL-10'!AT8</f>
        <v>1.9424063391374831</v>
      </c>
      <c r="AG53" s="6">
        <f>'[2]IL-10'!AU8</f>
        <v>10</v>
      </c>
      <c r="AH53" s="22">
        <f>'[2]IL-10'!AV8</f>
        <v>0.93400000000000005</v>
      </c>
      <c r="AI53" s="8">
        <f>'[2]IL-10'!AW8</f>
        <v>3.9185864714829921</v>
      </c>
      <c r="AJ53" s="8">
        <f>'[2]IL-10'!AX8</f>
        <v>1.6619690369596019</v>
      </c>
      <c r="AK53" s="6">
        <f>'[2]IL-10'!AY8</f>
        <v>10</v>
      </c>
      <c r="AL53" s="22">
        <f>'[2]IL-10'!AZ8</f>
        <v>0.90010000000000001</v>
      </c>
      <c r="AM53" s="8">
        <f>'[2]IL-10'!BA8</f>
        <v>5.3331947083647915</v>
      </c>
      <c r="AN53" s="9">
        <f>'[2]IL-10'!BB8</f>
        <v>1.4733280612578517</v>
      </c>
      <c r="AO53" s="37">
        <f>'[2]IL-10'!P8</f>
        <v>0.5</v>
      </c>
      <c r="AP53" s="36">
        <f>'[2]IL-10'!Q8</f>
        <v>10</v>
      </c>
      <c r="AQ53" s="22">
        <f>'[2]IL-10'!R8</f>
        <v>5.1700000000000003E-2</v>
      </c>
      <c r="AR53" s="8">
        <f>'[2]IL-10'!S8</f>
        <v>4.660226255844802</v>
      </c>
      <c r="AS53" s="8">
        <f>'[2]IL-10'!T8</f>
        <v>2.8163092609258262</v>
      </c>
      <c r="AT53" s="6">
        <f>'[2]IL-10'!U8</f>
        <v>10</v>
      </c>
      <c r="AU53" s="22">
        <f>'[2]IL-10'!V8</f>
        <v>0.27079999999999999</v>
      </c>
      <c r="AV53" s="8">
        <f>'[2]IL-10'!W8</f>
        <v>7.6048237631390858</v>
      </c>
      <c r="AW53" s="8">
        <f>'[2]IL-10'!X8</f>
        <v>5.1038256408623583</v>
      </c>
      <c r="AX53" s="6">
        <f>'[2]IL-10'!Y8</f>
        <v>10</v>
      </c>
      <c r="AY53" s="22">
        <f>'[2]IL-10'!Z8</f>
        <v>9.1999999999999998E-3</v>
      </c>
      <c r="AZ53" s="8">
        <f>'[2]IL-10'!AA8</f>
        <v>13.396784070670513</v>
      </c>
      <c r="BA53" s="9">
        <f>'[2]IL-10'!AB8</f>
        <v>2.242823993973186</v>
      </c>
      <c r="BB53" s="21"/>
      <c r="BC53" s="21"/>
    </row>
    <row r="54" spans="1:55" ht="12.75" customHeight="1" x14ac:dyDescent="0.2">
      <c r="A54" s="69"/>
      <c r="B54" s="34">
        <f>'[2]IL-10'!BC9</f>
        <v>20</v>
      </c>
      <c r="C54" s="6">
        <f>'[2]IL-10'!BD9</f>
        <v>10</v>
      </c>
      <c r="D54" s="22">
        <f>'[2]IL-10'!BE9</f>
        <v>3.2000000000000002E-3</v>
      </c>
      <c r="E54" s="8">
        <f>'[2]IL-10'!BF9</f>
        <v>12.72858374007869</v>
      </c>
      <c r="F54" s="8">
        <f>'[2]IL-10'!BG9</f>
        <v>2.257014436833582</v>
      </c>
      <c r="G54" s="6">
        <f>'[2]IL-10'!BH9</f>
        <v>10</v>
      </c>
      <c r="H54" s="22">
        <f>'[2]IL-10'!BI9</f>
        <v>0.99939999999999996</v>
      </c>
      <c r="I54" s="8">
        <f>'[2]IL-10'!BJ9</f>
        <v>1.838675219040572</v>
      </c>
      <c r="J54" s="8">
        <f>'[2]IL-10'!BK9</f>
        <v>1.7951459773226333</v>
      </c>
      <c r="K54" s="6">
        <f>'[2]IL-10'!BL9</f>
        <v>9</v>
      </c>
      <c r="L54" s="22">
        <f>'[2]IL-10'!BM9</f>
        <v>0.99709999999999999</v>
      </c>
      <c r="M54" s="8">
        <f>'[2]IL-10'!BN9</f>
        <v>-1.6371484950400861</v>
      </c>
      <c r="N54" s="9">
        <f>'[2]IL-10'!BO9</f>
        <v>5.9065028535028752</v>
      </c>
      <c r="O54" s="10">
        <f>'[2]IL-10'!AC9</f>
        <v>25</v>
      </c>
      <c r="P54" s="6">
        <f>'[2]IL-10'!AD9</f>
        <v>10</v>
      </c>
      <c r="Q54" s="22">
        <f>'[2]IL-10'!AE9</f>
        <v>3.7499999999999999E-2</v>
      </c>
      <c r="R54" s="8">
        <f>'[2]IL-10'!AF9</f>
        <v>2.459559574695521</v>
      </c>
      <c r="S54" s="8">
        <f>'[2]IL-10'!AG9</f>
        <v>4.3236104515091904</v>
      </c>
      <c r="T54" s="6">
        <f>'[2]IL-10'!AH9</f>
        <v>10</v>
      </c>
      <c r="U54" s="22">
        <f>'[2]IL-10'!AI9</f>
        <v>0.36699999999999999</v>
      </c>
      <c r="V54" s="8">
        <f>'[2]IL-10'!AJ9</f>
        <v>-1.4740156600908629</v>
      </c>
      <c r="W54" s="8">
        <f>'[2]IL-10'!AK9</f>
        <v>2.0076179309165023</v>
      </c>
      <c r="X54" s="6">
        <f>'[2]IL-10'!AL9</f>
        <v>9</v>
      </c>
      <c r="Y54" s="22">
        <f>'[2]IL-10'!AM9</f>
        <v>7.9500000000000001E-2</v>
      </c>
      <c r="Z54" s="8">
        <f>'[2]IL-10'!AN9</f>
        <v>4.5525241383512878</v>
      </c>
      <c r="AA54" s="9">
        <f>'[2]IL-10'!AO9</f>
        <v>4.2213613328569508</v>
      </c>
      <c r="AB54" s="37">
        <f>'[2]IL-10'!AP9</f>
        <v>12.5</v>
      </c>
      <c r="AC54" s="36">
        <f>'[2]IL-10'!AQ9</f>
        <v>10</v>
      </c>
      <c r="AD54" s="22">
        <f>'[2]IL-10'!AR9</f>
        <v>1E-4</v>
      </c>
      <c r="AE54" s="8">
        <f>'[2]IL-10'!AS9</f>
        <v>35.591552589808281</v>
      </c>
      <c r="AF54" s="8">
        <f>'[2]IL-10'!AT9</f>
        <v>1.7129008918842459</v>
      </c>
      <c r="AG54" s="6">
        <f>'[2]IL-10'!AU9</f>
        <v>10</v>
      </c>
      <c r="AH54" s="22">
        <f>'[2]IL-10'!AV9</f>
        <v>0.57250000000000001</v>
      </c>
      <c r="AI54" s="8">
        <f>'[2]IL-10'!AW9</f>
        <v>2.5668517951258054</v>
      </c>
      <c r="AJ54" s="8">
        <f>'[2]IL-10'!AX9</f>
        <v>1.947639920493216</v>
      </c>
      <c r="AK54" s="6">
        <f>'[2]IL-10'!AY9</f>
        <v>10</v>
      </c>
      <c r="AL54" s="22">
        <f>'[2]IL-10'!AZ9</f>
        <v>0.99939999999999996</v>
      </c>
      <c r="AM54" s="8">
        <f>'[2]IL-10'!BA9</f>
        <v>1.7890945459486012</v>
      </c>
      <c r="AN54" s="9">
        <f>'[2]IL-10'!BB9</f>
        <v>2.8654428532510492</v>
      </c>
      <c r="AO54" s="37">
        <f>'[2]IL-10'!P9</f>
        <v>1</v>
      </c>
      <c r="AP54" s="36">
        <f>'[2]IL-10'!Q9</f>
        <v>9</v>
      </c>
      <c r="AQ54" s="22">
        <f>'[2]IL-10'!R9</f>
        <v>0.32719999999999999</v>
      </c>
      <c r="AR54" s="8">
        <f>'[2]IL-10'!S9</f>
        <v>9.6905945682769108</v>
      </c>
      <c r="AS54" s="8">
        <f>'[2]IL-10'!T9</f>
        <v>1.9828455363001933</v>
      </c>
      <c r="AT54" s="6">
        <f>'[2]IL-10'!U9</f>
        <v>10</v>
      </c>
      <c r="AU54" s="22">
        <f>'[2]IL-10'!V9</f>
        <v>0.99660000000000004</v>
      </c>
      <c r="AV54" s="8">
        <f>'[2]IL-10'!W9</f>
        <v>7.7163298458054914</v>
      </c>
      <c r="AW54" s="8">
        <f>'[2]IL-10'!X9</f>
        <v>2.1469472790434452</v>
      </c>
      <c r="AX54" s="6">
        <f>'[2]IL-10'!Y9</f>
        <v>10</v>
      </c>
      <c r="AY54" s="22">
        <f>'[2]IL-10'!Z9</f>
        <v>0.87990000000000002</v>
      </c>
      <c r="AZ54" s="8">
        <f>'[2]IL-10'!AA9</f>
        <v>4.3063974657963753</v>
      </c>
      <c r="BA54" s="9">
        <f>'[2]IL-10'!AB9</f>
        <v>2.1151202928528625</v>
      </c>
      <c r="BB54" s="21"/>
      <c r="BC54" s="21"/>
    </row>
    <row r="55" spans="1:55" ht="13.5" customHeight="1" thickBot="1" x14ac:dyDescent="0.25">
      <c r="A55" s="70"/>
      <c r="B55" s="11"/>
      <c r="C55" s="12"/>
      <c r="D55" s="13"/>
      <c r="E55" s="14"/>
      <c r="F55" s="14"/>
      <c r="G55" s="12"/>
      <c r="H55" s="13"/>
      <c r="I55" s="14"/>
      <c r="J55" s="14"/>
      <c r="K55" s="12"/>
      <c r="L55" s="13"/>
      <c r="M55" s="14"/>
      <c r="N55" s="15"/>
      <c r="O55" s="11">
        <f>'[2]IL-10'!AC10</f>
        <v>50</v>
      </c>
      <c r="P55" s="12">
        <f>'[2]IL-10'!AD10</f>
        <v>10</v>
      </c>
      <c r="Q55" s="13">
        <f>'[2]IL-10'!AE10</f>
        <v>0.6028</v>
      </c>
      <c r="R55" s="14">
        <f>'[2]IL-10'!AF10</f>
        <v>2.3708427879629115</v>
      </c>
      <c r="S55" s="14">
        <f>'[2]IL-10'!AG10</f>
        <v>3.5002557603815783</v>
      </c>
      <c r="T55" s="12">
        <f>'[2]IL-10'!AH10</f>
        <v>10</v>
      </c>
      <c r="U55" s="13">
        <f>'[2]IL-10'!AI10</f>
        <v>0.1469</v>
      </c>
      <c r="V55" s="14">
        <f>'[2]IL-10'!AJ10</f>
        <v>2.0371913286270029</v>
      </c>
      <c r="W55" s="14">
        <f>'[2]IL-10'!AK10</f>
        <v>4.643111404947402</v>
      </c>
      <c r="X55" s="12">
        <f>'[2]IL-10'!AL10</f>
        <v>10</v>
      </c>
      <c r="Y55" s="13">
        <f>'[2]IL-10'!AM10</f>
        <v>2.2000000000000001E-3</v>
      </c>
      <c r="Z55" s="14">
        <f>'[2]IL-10'!AN10</f>
        <v>15.208593310384922</v>
      </c>
      <c r="AA55" s="15">
        <f>'[2]IL-10'!AO10</f>
        <v>3.2419634670017423</v>
      </c>
      <c r="AB55" s="40">
        <f>'[2]IL-10'!AP10</f>
        <v>25</v>
      </c>
      <c r="AC55" s="41">
        <f>'[2]IL-10'!AQ10</f>
        <v>10</v>
      </c>
      <c r="AD55" s="13">
        <f>'[2]IL-10'!AR10</f>
        <v>1.6999999999999999E-3</v>
      </c>
      <c r="AE55" s="14">
        <f>'[2]IL-10'!AS10</f>
        <v>14.483449406940158</v>
      </c>
      <c r="AF55" s="14">
        <f>'[2]IL-10'!AT10</f>
        <v>1.4764179846515542</v>
      </c>
      <c r="AG55" s="12">
        <f>'[2]IL-10'!AU10</f>
        <v>10</v>
      </c>
      <c r="AH55" s="13">
        <f>'[2]IL-10'!AV10</f>
        <v>0.59399999999999997</v>
      </c>
      <c r="AI55" s="14">
        <f>'[2]IL-10'!AW10</f>
        <v>4.5947934199881377</v>
      </c>
      <c r="AJ55" s="14">
        <f>'[2]IL-10'!AX10</f>
        <v>1.851757277301989</v>
      </c>
      <c r="AK55" s="12">
        <f>'[2]IL-10'!AY10</f>
        <v>10</v>
      </c>
      <c r="AL55" s="13">
        <f>'[2]IL-10'!AZ10</f>
        <v>0.64629999999999999</v>
      </c>
      <c r="AM55" s="14">
        <f>'[2]IL-10'!BA10</f>
        <v>3.7252398930713522</v>
      </c>
      <c r="AN55" s="15">
        <f>'[2]IL-10'!BB10</f>
        <v>1.9338392443167296</v>
      </c>
      <c r="AO55" s="40">
        <f>'[2]IL-10'!P10</f>
        <v>2</v>
      </c>
      <c r="AP55" s="41">
        <f>'[2]IL-10'!Q10</f>
        <v>10</v>
      </c>
      <c r="AQ55" s="13">
        <f>'[2]IL-10'!R10</f>
        <v>3.8399999999999997E-2</v>
      </c>
      <c r="AR55" s="14">
        <f>'[2]IL-10'!S10</f>
        <v>6.81981844752071</v>
      </c>
      <c r="AS55" s="14">
        <f>'[2]IL-10'!T10</f>
        <v>2.3053844812364681</v>
      </c>
      <c r="AT55" s="12">
        <f>'[2]IL-10'!U10</f>
        <v>10</v>
      </c>
      <c r="AU55" s="13">
        <f>'[2]IL-10'!V10</f>
        <v>0.18679999999999999</v>
      </c>
      <c r="AV55" s="14">
        <f>'[2]IL-10'!W10</f>
        <v>7.0710027226687497</v>
      </c>
      <c r="AW55" s="14">
        <f>'[2]IL-10'!X10</f>
        <v>2.3707028115374968</v>
      </c>
      <c r="AX55" s="12">
        <f>'[2]IL-10'!Y10</f>
        <v>10</v>
      </c>
      <c r="AY55" s="13">
        <f>'[2]IL-10'!Z10</f>
        <v>0.83540000000000003</v>
      </c>
      <c r="AZ55" s="14">
        <f>'[2]IL-10'!AA10</f>
        <v>1.5574093018924582</v>
      </c>
      <c r="BA55" s="15">
        <f>'[2]IL-10'!AB10</f>
        <v>2.1431477753254087</v>
      </c>
      <c r="BB55" s="21"/>
      <c r="BC55" s="21"/>
    </row>
    <row r="56" spans="1:55" ht="12.75" customHeight="1" x14ac:dyDescent="0.2">
      <c r="A56" s="68" t="s">
        <v>18</v>
      </c>
      <c r="B56" s="27" t="s">
        <v>32</v>
      </c>
      <c r="C56" s="64" t="str">
        <f>AC56</f>
        <v>F(9,88)=</v>
      </c>
      <c r="D56" s="65"/>
      <c r="E56" s="62">
        <f>AE56</f>
        <v>1.7065847342741223</v>
      </c>
      <c r="F56" s="63"/>
      <c r="G56" s="64" t="str">
        <f>AG56</f>
        <v>F(9,88)=</v>
      </c>
      <c r="H56" s="65"/>
      <c r="I56" s="62">
        <f>AI56</f>
        <v>0.97741312766858612</v>
      </c>
      <c r="J56" s="63"/>
      <c r="K56" s="64" t="str">
        <f>AK56</f>
        <v>F(9,87)=</v>
      </c>
      <c r="L56" s="65"/>
      <c r="M56" s="62">
        <f>AM56</f>
        <v>1.1962570229797624</v>
      </c>
      <c r="N56" s="66"/>
      <c r="O56" s="28" t="s">
        <v>32</v>
      </c>
      <c r="P56" s="29"/>
      <c r="Q56" s="30" t="str">
        <f>AP56</f>
        <v>F(10,96)=</v>
      </c>
      <c r="R56" s="62">
        <f>AR56</f>
        <v>1.1260287387406729</v>
      </c>
      <c r="S56" s="63"/>
      <c r="T56" s="64" t="str">
        <f>AT56</f>
        <v>F(10,98)=</v>
      </c>
      <c r="U56" s="65"/>
      <c r="V56" s="62">
        <f>AV56</f>
        <v>4.0484950429501092</v>
      </c>
      <c r="W56" s="63"/>
      <c r="X56" s="64" t="str">
        <f>AX56</f>
        <v>F(10,96)=</v>
      </c>
      <c r="Y56" s="65"/>
      <c r="Z56" s="62">
        <f>AZ56</f>
        <v>4.5826799224604695</v>
      </c>
      <c r="AA56" s="66"/>
      <c r="AB56" s="31" t="s">
        <v>32</v>
      </c>
      <c r="AC56" s="64" t="str">
        <f>CONCATENATE("F(",[2]Lysozym!AY62,",",[2]Lysozym!AY63,")=")</f>
        <v>F(9,88)=</v>
      </c>
      <c r="AD56" s="65"/>
      <c r="AE56" s="62">
        <f>[2]Lysozym!BA62</f>
        <v>1.7065847342741223</v>
      </c>
      <c r="AF56" s="63"/>
      <c r="AG56" s="64" t="str">
        <f>CONCATENATE("F(",[2]Lysozym!BI62,",",[2]Lysozym!BI63,")=")</f>
        <v>F(9,88)=</v>
      </c>
      <c r="AH56" s="65"/>
      <c r="AI56" s="62">
        <f>[2]Lysozym!BK62</f>
        <v>0.97741312766858612</v>
      </c>
      <c r="AJ56" s="63"/>
      <c r="AK56" s="64" t="str">
        <f>CONCATENATE("F(",[2]Lysozym!BS62,",",[2]Lysozym!BS63,")=")</f>
        <v>F(9,87)=</v>
      </c>
      <c r="AL56" s="65"/>
      <c r="AM56" s="62">
        <f>[2]Lysozym!BU62</f>
        <v>1.1962570229797624</v>
      </c>
      <c r="AN56" s="66"/>
      <c r="AO56" s="31" t="s">
        <v>32</v>
      </c>
      <c r="AP56" s="64" t="str">
        <f>CONCATENATE("F(",[2]Lysozym!R62,",",[2]Lysozym!R63,")=")</f>
        <v>F(10,96)=</v>
      </c>
      <c r="AQ56" s="65"/>
      <c r="AR56" s="62">
        <f>[2]Lysozym!T62</f>
        <v>1.1260287387406729</v>
      </c>
      <c r="AS56" s="63"/>
      <c r="AT56" s="64" t="str">
        <f>CONCATENATE("F(",[2]Lysozym!AC62,",",[2]Lysozym!AC63,")=")</f>
        <v>F(10,98)=</v>
      </c>
      <c r="AU56" s="65"/>
      <c r="AV56" s="62">
        <f>[2]Lysozym!AE62</f>
        <v>4.0484950429501092</v>
      </c>
      <c r="AW56" s="63"/>
      <c r="AX56" s="64" t="str">
        <f>CONCATENATE("F(",[2]Lysozym!AN62,",",[2]Lysozym!AN63,")=")</f>
        <v>F(10,96)=</v>
      </c>
      <c r="AY56" s="65"/>
      <c r="AZ56" s="62">
        <f>[2]Lysozym!AP62</f>
        <v>4.5826799224604695</v>
      </c>
      <c r="BA56" s="66"/>
      <c r="BB56" s="21"/>
      <c r="BC56" s="21"/>
    </row>
    <row r="57" spans="1:55" ht="12.75" customHeight="1" x14ac:dyDescent="0.2">
      <c r="A57" s="69"/>
      <c r="B57" s="32" t="s">
        <v>33</v>
      </c>
      <c r="C57" s="77" t="str">
        <f>AC57</f>
        <v>p=</v>
      </c>
      <c r="D57" s="76"/>
      <c r="E57" s="74">
        <f>AE57</f>
        <v>9.9311259209662855E-2</v>
      </c>
      <c r="F57" s="75"/>
      <c r="G57" s="77" t="str">
        <f>AG57</f>
        <v>p=</v>
      </c>
      <c r="H57" s="76"/>
      <c r="I57" s="74">
        <f>AI57</f>
        <v>0.46429261700994318</v>
      </c>
      <c r="J57" s="75"/>
      <c r="K57" s="77" t="str">
        <f>AK57</f>
        <v>p=</v>
      </c>
      <c r="L57" s="76"/>
      <c r="M57" s="74">
        <f>AM57</f>
        <v>0.30776625275229486</v>
      </c>
      <c r="N57" s="78"/>
      <c r="O57" s="32" t="s">
        <v>33</v>
      </c>
      <c r="P57" s="77"/>
      <c r="Q57" s="76" t="str">
        <f>AP57</f>
        <v>p=</v>
      </c>
      <c r="R57" s="74">
        <f>AR57</f>
        <v>0.35112750973252904</v>
      </c>
      <c r="S57" s="75"/>
      <c r="T57" s="77" t="str">
        <f>AT57</f>
        <v>p=</v>
      </c>
      <c r="U57" s="76"/>
      <c r="V57" s="74">
        <f>AV57</f>
        <v>1.1462344119568535E-4</v>
      </c>
      <c r="W57" s="75"/>
      <c r="X57" s="77" t="str">
        <f>AX57</f>
        <v>p=</v>
      </c>
      <c r="Y57" s="76"/>
      <c r="Z57" s="74">
        <f>AZ57</f>
        <v>2.5806044275932662E-5</v>
      </c>
      <c r="AA57" s="78"/>
      <c r="AB57" s="33" t="s">
        <v>33</v>
      </c>
      <c r="AC57" s="77" t="s">
        <v>34</v>
      </c>
      <c r="AD57" s="76"/>
      <c r="AE57" s="74">
        <f>[2]Lysozym!BB62</f>
        <v>9.9311259209662855E-2</v>
      </c>
      <c r="AF57" s="75"/>
      <c r="AG57" s="77" t="s">
        <v>34</v>
      </c>
      <c r="AH57" s="76"/>
      <c r="AI57" s="74">
        <f>[2]Lysozym!BL62</f>
        <v>0.46429261700994318</v>
      </c>
      <c r="AJ57" s="75"/>
      <c r="AK57" s="77" t="s">
        <v>34</v>
      </c>
      <c r="AL57" s="76"/>
      <c r="AM57" s="74">
        <f>[2]Lysozym!BV62</f>
        <v>0.30776625275229486</v>
      </c>
      <c r="AN57" s="78"/>
      <c r="AO57" s="33" t="s">
        <v>33</v>
      </c>
      <c r="AP57" s="77" t="s">
        <v>34</v>
      </c>
      <c r="AQ57" s="76"/>
      <c r="AR57" s="74">
        <f>[2]Lysozym!U62</f>
        <v>0.35112750973252904</v>
      </c>
      <c r="AS57" s="75"/>
      <c r="AT57" s="77" t="s">
        <v>34</v>
      </c>
      <c r="AU57" s="76"/>
      <c r="AV57" s="74">
        <f>[2]Lysozym!AF62</f>
        <v>1.1462344119568535E-4</v>
      </c>
      <c r="AW57" s="75"/>
      <c r="AX57" s="77" t="s">
        <v>34</v>
      </c>
      <c r="AY57" s="76"/>
      <c r="AZ57" s="74">
        <f>[2]Lysozym!AQ62</f>
        <v>2.5806044275932662E-5</v>
      </c>
      <c r="BA57" s="78"/>
      <c r="BB57" s="21"/>
      <c r="BC57" s="21"/>
    </row>
    <row r="58" spans="1:55" ht="12.75" customHeight="1" x14ac:dyDescent="0.2">
      <c r="A58" s="69"/>
      <c r="B58" s="34">
        <f>[2]Lysozym!BC5</f>
        <v>0</v>
      </c>
      <c r="C58" s="35">
        <f>[2]Lysozym!BD5</f>
        <v>10</v>
      </c>
      <c r="D58" s="7"/>
      <c r="E58" s="36">
        <f>[2]Lysozym!BF5</f>
        <v>1</v>
      </c>
      <c r="F58" s="8">
        <f>[2]Lysozym!BG5</f>
        <v>1.4617546362629077</v>
      </c>
      <c r="G58" s="6">
        <f>[2]Lysozym!BH5</f>
        <v>10</v>
      </c>
      <c r="H58" s="7"/>
      <c r="I58" s="36">
        <f>[2]Lysozym!BJ5</f>
        <v>1</v>
      </c>
      <c r="J58" s="8">
        <f>[2]Lysozym!BK5</f>
        <v>3.1820491517089495</v>
      </c>
      <c r="K58" s="6">
        <f>[2]Lysozym!BL5</f>
        <v>10</v>
      </c>
      <c r="L58" s="7"/>
      <c r="M58" s="36">
        <f>[2]Lysozym!BN5</f>
        <v>0.99999999999999956</v>
      </c>
      <c r="N58" s="9">
        <f>[2]Lysozym!BO5</f>
        <v>1.6532509828839479</v>
      </c>
      <c r="O58" s="10">
        <f>[2]Lysozym!AC5</f>
        <v>0</v>
      </c>
      <c r="P58" s="35">
        <f>[2]Lysozym!AD5</f>
        <v>10</v>
      </c>
      <c r="Q58" s="7"/>
      <c r="R58" s="36">
        <f>[2]Lysozym!AF5</f>
        <v>1.0000000000000004</v>
      </c>
      <c r="S58" s="8">
        <f>[2]Lysozym!AG5</f>
        <v>3.1200172260497592</v>
      </c>
      <c r="T58" s="6">
        <f>[2]Lysozym!AH5</f>
        <v>10</v>
      </c>
      <c r="U58" s="7"/>
      <c r="V58" s="36">
        <f>[2]Lysozym!AJ5</f>
        <v>1.0000000000000002</v>
      </c>
      <c r="W58" s="8">
        <f>[2]Lysozym!AK5</f>
        <v>1.4866895622954013</v>
      </c>
      <c r="X58" s="6">
        <f>[2]Lysozym!AL5</f>
        <v>10</v>
      </c>
      <c r="Y58" s="7"/>
      <c r="Z58" s="36">
        <f>[2]Lysozym!AN5</f>
        <v>0.99999999999999967</v>
      </c>
      <c r="AA58" s="9">
        <f>[2]Lysozym!AO5</f>
        <v>1.5091954973414865</v>
      </c>
      <c r="AB58" s="37">
        <f>[2]Lysozym!AP5</f>
        <v>0</v>
      </c>
      <c r="AC58" s="38">
        <f>[2]Lysozym!AQ5</f>
        <v>10</v>
      </c>
      <c r="AD58" s="7"/>
      <c r="AE58" s="36">
        <f>[2]Lysozym!AS5</f>
        <v>1</v>
      </c>
      <c r="AF58" s="8">
        <f>[2]Lysozym!AT5</f>
        <v>1.4617546362629077</v>
      </c>
      <c r="AG58" s="6">
        <f>[2]Lysozym!AU5</f>
        <v>10</v>
      </c>
      <c r="AH58" s="7"/>
      <c r="AI58" s="36">
        <f>[2]Lysozym!AW5</f>
        <v>1</v>
      </c>
      <c r="AJ58" s="8">
        <f>[2]Lysozym!AX5</f>
        <v>3.1820491517089495</v>
      </c>
      <c r="AK58" s="6">
        <f>[2]Lysozym!AY5</f>
        <v>10</v>
      </c>
      <c r="AL58" s="7"/>
      <c r="AM58" s="36">
        <f>[2]Lysozym!BA5</f>
        <v>0.99999999999999956</v>
      </c>
      <c r="AN58" s="9">
        <f>[2]Lysozym!BB5</f>
        <v>1.6532509828839479</v>
      </c>
      <c r="AO58" s="37">
        <f>[2]Lysozym!P5</f>
        <v>0</v>
      </c>
      <c r="AP58" s="38">
        <f>[2]Lysozym!Q5</f>
        <v>10</v>
      </c>
      <c r="AQ58" s="7"/>
      <c r="AR58" s="36">
        <f>[2]Lysozym!S5</f>
        <v>1.0000000000000004</v>
      </c>
      <c r="AS58" s="8">
        <f>[2]Lysozym!T5</f>
        <v>3.1200172260497592</v>
      </c>
      <c r="AT58" s="6">
        <f>[2]Lysozym!U5</f>
        <v>10</v>
      </c>
      <c r="AU58" s="7"/>
      <c r="AV58" s="36">
        <f>[2]Lysozym!W5</f>
        <v>1.0000000000000002</v>
      </c>
      <c r="AW58" s="8">
        <f>[2]Lysozym!X5</f>
        <v>1.4866895622954013</v>
      </c>
      <c r="AX58" s="6">
        <f>[2]Lysozym!Y5</f>
        <v>10</v>
      </c>
      <c r="AY58" s="7"/>
      <c r="AZ58" s="36">
        <f>[2]Lysozym!AA5</f>
        <v>0.99999999999999967</v>
      </c>
      <c r="BA58" s="9">
        <f>[2]Lysozym!AB5</f>
        <v>1.5091954973414865</v>
      </c>
      <c r="BB58" s="21"/>
      <c r="BC58" s="21"/>
    </row>
    <row r="59" spans="1:55" ht="12.75" customHeight="1" x14ac:dyDescent="0.2">
      <c r="A59" s="69"/>
      <c r="B59" s="34">
        <f>[2]Lysozym!BC6</f>
        <v>2.5</v>
      </c>
      <c r="C59" s="6">
        <f>[2]Lysozym!BD6</f>
        <v>10</v>
      </c>
      <c r="D59" s="22">
        <f>[2]Lysozym!BE6</f>
        <v>1E-4</v>
      </c>
      <c r="E59" s="8">
        <f>[2]Lysozym!BF6</f>
        <v>1.9180850157091389</v>
      </c>
      <c r="F59" s="8">
        <f>[2]Lysozym!BG6</f>
        <v>1.4119905219555351</v>
      </c>
      <c r="G59" s="6">
        <f>[2]Lysozym!BH6</f>
        <v>10</v>
      </c>
      <c r="H59" s="22">
        <f>[2]Lysozym!BI6</f>
        <v>0.92220000000000002</v>
      </c>
      <c r="I59" s="8">
        <f>[2]Lysozym!BJ6</f>
        <v>1.0958117664476896</v>
      </c>
      <c r="J59" s="8">
        <f>[2]Lysozym!BK6</f>
        <v>1.8706650549190407</v>
      </c>
      <c r="K59" s="6">
        <f>[2]Lysozym!BL6</f>
        <v>10</v>
      </c>
      <c r="L59" s="22">
        <f>[2]Lysozym!BM6</f>
        <v>0.17599999999999999</v>
      </c>
      <c r="M59" s="8">
        <f>[2]Lysozym!BN6</f>
        <v>1.285503317492946</v>
      </c>
      <c r="N59" s="9">
        <f>[2]Lysozym!BO6</f>
        <v>1.4207621193930926</v>
      </c>
      <c r="O59" s="5">
        <f>[2]Lysozym!AC6</f>
        <v>3.125</v>
      </c>
      <c r="P59" s="6">
        <f>[2]Lysozym!AD6</f>
        <v>10</v>
      </c>
      <c r="Q59" s="22">
        <f>[2]Lysozym!AE6</f>
        <v>4.0000000000000002E-4</v>
      </c>
      <c r="R59" s="8">
        <f>[2]Lysozym!AF6</f>
        <v>1.0835256702637734</v>
      </c>
      <c r="S59" s="8">
        <f>[2]Lysozym!AG6</f>
        <v>3.2452536402535888</v>
      </c>
      <c r="T59" s="6">
        <f>[2]Lysozym!AH6</f>
        <v>10</v>
      </c>
      <c r="U59" s="22">
        <f>[2]Lysozym!AI6</f>
        <v>6.9999999999999999E-4</v>
      </c>
      <c r="V59" s="8">
        <f>[2]Lysozym!AJ6</f>
        <v>3.5848551211355404</v>
      </c>
      <c r="W59" s="8">
        <f>[2]Lysozym!AK6</f>
        <v>2.6927826974858102</v>
      </c>
      <c r="X59" s="6">
        <f>[2]Lysozym!AL6</f>
        <v>10</v>
      </c>
      <c r="Y59" s="22">
        <f>[2]Lysozym!AM6</f>
        <v>0.42299999999999999</v>
      </c>
      <c r="Z59" s="8">
        <f>[2]Lysozym!AN6</f>
        <v>-1.3265386096876168</v>
      </c>
      <c r="AA59" s="9">
        <f>[2]Lysozym!AO6</f>
        <v>1.3380595312192587</v>
      </c>
      <c r="AB59" s="39">
        <f>[2]Lysozym!AP6</f>
        <v>1.5625</v>
      </c>
      <c r="AC59" s="36">
        <f>[2]Lysozym!AQ6</f>
        <v>10</v>
      </c>
      <c r="AD59" s="22">
        <f>[2]Lysozym!AR6</f>
        <v>1E-4</v>
      </c>
      <c r="AE59" s="8">
        <f>[2]Lysozym!AS6</f>
        <v>1.3976864410218266</v>
      </c>
      <c r="AF59" s="8">
        <f>[2]Lysozym!AT6</f>
        <v>1.1500815343704913</v>
      </c>
      <c r="AG59" s="6">
        <f>[2]Lysozym!AU6</f>
        <v>10</v>
      </c>
      <c r="AH59" s="22">
        <f>[2]Lysozym!AV6</f>
        <v>0.40089999999999998</v>
      </c>
      <c r="AI59" s="8">
        <f>[2]Lysozym!AW6</f>
        <v>2.0423073557077283</v>
      </c>
      <c r="AJ59" s="8">
        <f>[2]Lysozym!AX6</f>
        <v>1.6579081641535631</v>
      </c>
      <c r="AK59" s="6">
        <f>[2]Lysozym!AY6</f>
        <v>10</v>
      </c>
      <c r="AL59" s="22">
        <f>[2]Lysozym!AZ6</f>
        <v>0.99980000000000002</v>
      </c>
      <c r="AM59" s="8">
        <f>[2]Lysozym!BA6</f>
        <v>-1.0345475815189102</v>
      </c>
      <c r="AN59" s="9">
        <f>[2]Lysozym!BB6</f>
        <v>1.7861712754632613</v>
      </c>
      <c r="AO59" s="39">
        <f>[2]Lysozym!P6</f>
        <v>0.125</v>
      </c>
      <c r="AP59" s="36">
        <f>[2]Lysozym!Q6</f>
        <v>9</v>
      </c>
      <c r="AQ59" s="22">
        <f>[2]Lysozym!R6</f>
        <v>0.37990000000000002</v>
      </c>
      <c r="AR59" s="8">
        <f>[2]Lysozym!S6</f>
        <v>-2.1800750145454462</v>
      </c>
      <c r="AS59" s="8">
        <f>[2]Lysozym!T6</f>
        <v>1.6730300603003223</v>
      </c>
      <c r="AT59" s="6">
        <f>[2]Lysozym!U6</f>
        <v>9</v>
      </c>
      <c r="AU59" s="22">
        <f>[2]Lysozym!V6</f>
        <v>9.7999999999999997E-3</v>
      </c>
      <c r="AV59" s="8">
        <f>[2]Lysozym!W6</f>
        <v>1.395341755144677</v>
      </c>
      <c r="AW59" s="8">
        <f>[2]Lysozym!X6</f>
        <v>1.7918920957038815</v>
      </c>
      <c r="AX59" s="6">
        <f>[2]Lysozym!Y6</f>
        <v>10</v>
      </c>
      <c r="AY59" s="22">
        <f>[2]Lysozym!Z6</f>
        <v>0.1867</v>
      </c>
      <c r="AZ59" s="8">
        <f>[2]Lysozym!AA6</f>
        <v>1.7739926103042996</v>
      </c>
      <c r="BA59" s="9">
        <f>[2]Lysozym!AB6</f>
        <v>1.3702316140712816</v>
      </c>
      <c r="BB59" s="21"/>
      <c r="BC59" s="21"/>
    </row>
    <row r="60" spans="1:55" ht="12.75" customHeight="1" x14ac:dyDescent="0.2">
      <c r="A60" s="69"/>
      <c r="B60" s="34">
        <f>[2]Lysozym!BC7</f>
        <v>5</v>
      </c>
      <c r="C60" s="6">
        <f>[2]Lysozym!BD7</f>
        <v>10</v>
      </c>
      <c r="D60" s="22">
        <f>[2]Lysozym!BE7</f>
        <v>1.8200000000000001E-2</v>
      </c>
      <c r="E60" s="8">
        <f>[2]Lysozym!BF7</f>
        <v>1.8171363367477655</v>
      </c>
      <c r="F60" s="8">
        <f>[2]Lysozym!BG7</f>
        <v>1.4588552812891742</v>
      </c>
      <c r="G60" s="6">
        <f>[2]Lysozym!BH7</f>
        <v>10</v>
      </c>
      <c r="H60" s="22">
        <f>[2]Lysozym!BI7</f>
        <v>0.997</v>
      </c>
      <c r="I60" s="8">
        <f>[2]Lysozym!BJ7</f>
        <v>1.365093717885167</v>
      </c>
      <c r="J60" s="8">
        <f>[2]Lysozym!BK7</f>
        <v>1.3258332939341915</v>
      </c>
      <c r="K60" s="6">
        <f>[2]Lysozym!BL7</f>
        <v>9</v>
      </c>
      <c r="L60" s="22">
        <f>[2]Lysozym!BM7</f>
        <v>0.53269999999999995</v>
      </c>
      <c r="M60" s="8">
        <f>[2]Lysozym!BN7</f>
        <v>-1.2353234933524424</v>
      </c>
      <c r="N60" s="9">
        <f>[2]Lysozym!BO7</f>
        <v>1.5181350315647624</v>
      </c>
      <c r="O60" s="10">
        <f>[2]Lysozym!AC7</f>
        <v>6.25</v>
      </c>
      <c r="P60" s="6">
        <f>[2]Lysozym!AD7</f>
        <v>10</v>
      </c>
      <c r="Q60" s="22">
        <f>[2]Lysozym!AE7</f>
        <v>3.73E-2</v>
      </c>
      <c r="R60" s="8">
        <f>[2]Lysozym!AF7</f>
        <v>-1.4157828454371038</v>
      </c>
      <c r="S60" s="8">
        <f>[2]Lysozym!AG7</f>
        <v>1.9083770002385891</v>
      </c>
      <c r="T60" s="6">
        <f>[2]Lysozym!AH7</f>
        <v>10</v>
      </c>
      <c r="U60" s="22">
        <f>[2]Lysozym!AI7</f>
        <v>1.0800000000000001E-2</v>
      </c>
      <c r="V60" s="8">
        <f>[2]Lysozym!AJ7</f>
        <v>2.074717366020665</v>
      </c>
      <c r="W60" s="8">
        <f>[2]Lysozym!AK7</f>
        <v>2.4664630698446097</v>
      </c>
      <c r="X60" s="6">
        <f>[2]Lysozym!AL7</f>
        <v>10</v>
      </c>
      <c r="Y60" s="22">
        <f>[2]Lysozym!AM7</f>
        <v>2.9999999999999997E-4</v>
      </c>
      <c r="Z60" s="8">
        <f>[2]Lysozym!AN7</f>
        <v>1.5819090615416231</v>
      </c>
      <c r="AA60" s="9">
        <f>[2]Lysozym!AO7</f>
        <v>2.1558399439782798</v>
      </c>
      <c r="AB60" s="37">
        <f>[2]Lysozym!AP7</f>
        <v>3.125</v>
      </c>
      <c r="AC60" s="36">
        <f>[2]Lysozym!AQ7</f>
        <v>8</v>
      </c>
      <c r="AD60" s="22">
        <f>[2]Lysozym!AR7</f>
        <v>1E-4</v>
      </c>
      <c r="AE60" s="8">
        <f>[2]Lysozym!AS7</f>
        <v>1.4423453769913452</v>
      </c>
      <c r="AF60" s="8">
        <f>[2]Lysozym!AT7</f>
        <v>1.6008347923827375</v>
      </c>
      <c r="AG60" s="6">
        <f>[2]Lysozym!AU7</f>
        <v>10</v>
      </c>
      <c r="AH60" s="22">
        <f>[2]Lysozym!AV7</f>
        <v>3.5700000000000003E-2</v>
      </c>
      <c r="AI60" s="8">
        <f>[2]Lysozym!AW7</f>
        <v>1.6651667620958841</v>
      </c>
      <c r="AJ60" s="8">
        <f>[2]Lysozym!AX7</f>
        <v>1.8297350207865068</v>
      </c>
      <c r="AK60" s="6">
        <f>[2]Lysozym!AY7</f>
        <v>10</v>
      </c>
      <c r="AL60" s="22">
        <f>[2]Lysozym!AZ7</f>
        <v>0.99629999999999996</v>
      </c>
      <c r="AM60" s="8">
        <f>[2]Lysozym!BA7</f>
        <v>1.2959409654333323</v>
      </c>
      <c r="AN60" s="9">
        <f>[2]Lysozym!BB7</f>
        <v>2.0081979375431676</v>
      </c>
      <c r="AO60" s="37">
        <f>[2]Lysozym!P7</f>
        <v>0.25</v>
      </c>
      <c r="AP60" s="36">
        <f>[2]Lysozym!Q7</f>
        <v>10</v>
      </c>
      <c r="AQ60" s="22">
        <f>[2]Lysozym!R7</f>
        <v>3.6299999999999999E-2</v>
      </c>
      <c r="AR60" s="8">
        <f>[2]Lysozym!S7</f>
        <v>-1.3783945370426722</v>
      </c>
      <c r="AS60" s="8">
        <f>[2]Lysozym!T7</f>
        <v>2.0116120976783467</v>
      </c>
      <c r="AT60" s="6">
        <f>[2]Lysozym!U7</f>
        <v>10</v>
      </c>
      <c r="AU60" s="22">
        <f>[2]Lysozym!V7</f>
        <v>0.29149999999999998</v>
      </c>
      <c r="AV60" s="8">
        <f>[2]Lysozym!W7</f>
        <v>2.4288074954992016</v>
      </c>
      <c r="AW60" s="8">
        <f>[2]Lysozym!X7</f>
        <v>1.5351939468328808</v>
      </c>
      <c r="AX60" s="6">
        <f>[2]Lysozym!Y7</f>
        <v>10</v>
      </c>
      <c r="AY60" s="22">
        <f>[2]Lysozym!Z7</f>
        <v>0.99939999999999996</v>
      </c>
      <c r="AZ60" s="8">
        <f>[2]Lysozym!AA7</f>
        <v>1.4539725173203097</v>
      </c>
      <c r="BA60" s="9">
        <f>[2]Lysozym!AB7</f>
        <v>1.8402326728520404</v>
      </c>
      <c r="BB60" s="21"/>
      <c r="BC60" s="21"/>
    </row>
    <row r="61" spans="1:55" ht="13.5" customHeight="1" x14ac:dyDescent="0.2">
      <c r="A61" s="69"/>
      <c r="B61" s="34">
        <f>[2]Lysozym!BC8</f>
        <v>10</v>
      </c>
      <c r="C61" s="6">
        <f>[2]Lysozym!BD8</f>
        <v>10</v>
      </c>
      <c r="D61" s="22">
        <f>[2]Lysozym!BE8</f>
        <v>1E-4</v>
      </c>
      <c r="E61" s="8">
        <f>[2]Lysozym!BF8</f>
        <v>1.2905624904517781</v>
      </c>
      <c r="F61" s="8">
        <f>[2]Lysozym!BG8</f>
        <v>1.6673980821548164</v>
      </c>
      <c r="G61" s="6">
        <f>[2]Lysozym!BH8</f>
        <v>10</v>
      </c>
      <c r="H61" s="22">
        <f>[2]Lysozym!BI8</f>
        <v>0.99960000000000004</v>
      </c>
      <c r="I61" s="8">
        <f>[2]Lysozym!BJ8</f>
        <v>1.1271399574298093</v>
      </c>
      <c r="J61" s="8">
        <f>[2]Lysozym!BK8</f>
        <v>1.6784864874112218</v>
      </c>
      <c r="K61" s="6">
        <f>[2]Lysozym!BL8</f>
        <v>10</v>
      </c>
      <c r="L61" s="22">
        <f>[2]Lysozym!BM8</f>
        <v>0.99980000000000002</v>
      </c>
      <c r="M61" s="8">
        <f>[2]Lysozym!BN8</f>
        <v>-1.3654091579454131</v>
      </c>
      <c r="N61" s="9">
        <f>[2]Lysozym!BO8</f>
        <v>1.6725799435965847</v>
      </c>
      <c r="O61" s="10">
        <f>[2]Lysozym!AC8</f>
        <v>12.5</v>
      </c>
      <c r="P61" s="6">
        <f>[2]Lysozym!AD8</f>
        <v>10</v>
      </c>
      <c r="Q61" s="22">
        <f>[2]Lysozym!AE8</f>
        <v>0.84279999999999999</v>
      </c>
      <c r="R61" s="8">
        <f>[2]Lysozym!AF8</f>
        <v>-1.7194335159506084</v>
      </c>
      <c r="S61" s="8">
        <f>[2]Lysozym!AG8</f>
        <v>2.0563269339009551</v>
      </c>
      <c r="T61" s="6">
        <f>[2]Lysozym!AH8</f>
        <v>10</v>
      </c>
      <c r="U61" s="22">
        <f>[2]Lysozym!AI8</f>
        <v>1.3899999999999999E-2</v>
      </c>
      <c r="V61" s="8">
        <f>[2]Lysozym!AJ8</f>
        <v>2.543088169482552</v>
      </c>
      <c r="W61" s="8">
        <f>[2]Lysozym!AK8</f>
        <v>1.7417705676639283</v>
      </c>
      <c r="X61" s="6">
        <f>[2]Lysozym!AL8</f>
        <v>10</v>
      </c>
      <c r="Y61" s="22">
        <f>[2]Lysozym!AM8</f>
        <v>3.3E-3</v>
      </c>
      <c r="Z61" s="8">
        <f>[2]Lysozym!AN8</f>
        <v>2.0153075208210067</v>
      </c>
      <c r="AA61" s="9">
        <f>[2]Lysozym!AO8</f>
        <v>2.348400304829994</v>
      </c>
      <c r="AB61" s="37">
        <f>[2]Lysozym!AP8</f>
        <v>6.25</v>
      </c>
      <c r="AC61" s="36">
        <f>[2]Lysozym!AQ8</f>
        <v>10</v>
      </c>
      <c r="AD61" s="22">
        <f>[2]Lysozym!AR8</f>
        <v>1E-4</v>
      </c>
      <c r="AE61" s="8">
        <f>[2]Lysozym!AS8</f>
        <v>1.5308504305178658</v>
      </c>
      <c r="AF61" s="8">
        <f>[2]Lysozym!AT8</f>
        <v>1.3847830050555736</v>
      </c>
      <c r="AG61" s="6">
        <f>[2]Lysozym!AU8</f>
        <v>9</v>
      </c>
      <c r="AH61" s="22">
        <f>[2]Lysozym!AV8</f>
        <v>0.93400000000000005</v>
      </c>
      <c r="AI61" s="8">
        <f>[2]Lysozym!AW8</f>
        <v>1.2751170001178294</v>
      </c>
      <c r="AJ61" s="8">
        <f>[2]Lysozym!AX8</f>
        <v>1.748290163316659</v>
      </c>
      <c r="AK61" s="6">
        <f>[2]Lysozym!AY8</f>
        <v>10</v>
      </c>
      <c r="AL61" s="22">
        <f>[2]Lysozym!AZ8</f>
        <v>0.90010000000000001</v>
      </c>
      <c r="AM61" s="8">
        <f>[2]Lysozym!BA8</f>
        <v>-1.0006933874625819</v>
      </c>
      <c r="AN61" s="9">
        <f>[2]Lysozym!BB8</f>
        <v>1.5084882090811988</v>
      </c>
      <c r="AO61" s="37">
        <f>[2]Lysozym!P8</f>
        <v>0.5</v>
      </c>
      <c r="AP61" s="36">
        <f>[2]Lysozym!Q8</f>
        <v>10</v>
      </c>
      <c r="AQ61" s="22">
        <f>[2]Lysozym!R8</f>
        <v>5.1700000000000003E-2</v>
      </c>
      <c r="AR61" s="8">
        <f>[2]Lysozym!S8</f>
        <v>-1.25058229700385</v>
      </c>
      <c r="AS61" s="8">
        <f>[2]Lysozym!T8</f>
        <v>2.4604927509849208</v>
      </c>
      <c r="AT61" s="6">
        <f>[2]Lysozym!U8</f>
        <v>10</v>
      </c>
      <c r="AU61" s="22">
        <f>[2]Lysozym!V8</f>
        <v>0.27079999999999999</v>
      </c>
      <c r="AV61" s="8">
        <f>[2]Lysozym!W8</f>
        <v>1.6666080050919652</v>
      </c>
      <c r="AW61" s="8">
        <f>[2]Lysozym!X8</f>
        <v>1.791443155795619</v>
      </c>
      <c r="AX61" s="6">
        <f>[2]Lysozym!Y8</f>
        <v>10</v>
      </c>
      <c r="AY61" s="22">
        <f>[2]Lysozym!Z8</f>
        <v>9.1999999999999998E-3</v>
      </c>
      <c r="AZ61" s="8">
        <f>[2]Lysozym!AA8</f>
        <v>1.3867105339490666</v>
      </c>
      <c r="BA61" s="9">
        <f>[2]Lysozym!AB8</f>
        <v>1.5678757352150454</v>
      </c>
      <c r="BB61" s="21"/>
      <c r="BC61" s="21"/>
    </row>
    <row r="62" spans="1:55" ht="12.75" customHeight="1" x14ac:dyDescent="0.2">
      <c r="A62" s="69"/>
      <c r="B62" s="34">
        <f>[2]Lysozym!BC9</f>
        <v>20</v>
      </c>
      <c r="C62" s="6">
        <f>[2]Lysozym!BD9</f>
        <v>10</v>
      </c>
      <c r="D62" s="22">
        <f>[2]Lysozym!BE9</f>
        <v>3.2000000000000002E-3</v>
      </c>
      <c r="E62" s="8">
        <f>[2]Lysozym!BF9</f>
        <v>1.3332986770911968</v>
      </c>
      <c r="F62" s="8">
        <f>[2]Lysozym!BG9</f>
        <v>1.9493532595948413</v>
      </c>
      <c r="G62" s="6">
        <f>[2]Lysozym!BH9</f>
        <v>10</v>
      </c>
      <c r="H62" s="22">
        <f>[2]Lysozym!BI9</f>
        <v>0.99939999999999996</v>
      </c>
      <c r="I62" s="8">
        <f>[2]Lysozym!BJ9</f>
        <v>1.9234104558080749</v>
      </c>
      <c r="J62" s="8">
        <f>[2]Lysozym!BK9</f>
        <v>1.9782430839664682</v>
      </c>
      <c r="K62" s="6">
        <f>[2]Lysozym!BL9</f>
        <v>9</v>
      </c>
      <c r="L62" s="22">
        <f>[2]Lysozym!BM9</f>
        <v>0.99709999999999999</v>
      </c>
      <c r="M62" s="8">
        <f>[2]Lysozym!BN9</f>
        <v>1.2254055234039798</v>
      </c>
      <c r="N62" s="9">
        <f>[2]Lysozym!BO9</f>
        <v>1.7763732222346749</v>
      </c>
      <c r="O62" s="10">
        <f>[2]Lysozym!AC9</f>
        <v>25</v>
      </c>
      <c r="P62" s="6">
        <f>[2]Lysozym!AD9</f>
        <v>10</v>
      </c>
      <c r="Q62" s="22">
        <f>[2]Lysozym!AE9</f>
        <v>3.7499999999999999E-2</v>
      </c>
      <c r="R62" s="8">
        <f>[2]Lysozym!AF9</f>
        <v>-1.4707988972750061</v>
      </c>
      <c r="S62" s="8">
        <f>[2]Lysozym!AG9</f>
        <v>1.6255893211667791</v>
      </c>
      <c r="T62" s="6">
        <f>[2]Lysozym!AH9</f>
        <v>10</v>
      </c>
      <c r="U62" s="22">
        <f>[2]Lysozym!AI9</f>
        <v>0.36699999999999999</v>
      </c>
      <c r="V62" s="8">
        <f>[2]Lysozym!AJ9</f>
        <v>2.0997945075386699</v>
      </c>
      <c r="W62" s="8">
        <f>[2]Lysozym!AK9</f>
        <v>1.6238469120980474</v>
      </c>
      <c r="X62" s="6">
        <f>[2]Lysozym!AL9</f>
        <v>8</v>
      </c>
      <c r="Y62" s="22">
        <f>[2]Lysozym!AM9</f>
        <v>7.9500000000000001E-2</v>
      </c>
      <c r="Z62" s="8">
        <f>[2]Lysozym!AN9</f>
        <v>2.0670643946714922</v>
      </c>
      <c r="AA62" s="9">
        <f>[2]Lysozym!AO9</f>
        <v>1.6011866443849672</v>
      </c>
      <c r="AB62" s="37">
        <f>[2]Lysozym!AP9</f>
        <v>12.5</v>
      </c>
      <c r="AC62" s="36">
        <f>[2]Lysozym!AQ9</f>
        <v>10</v>
      </c>
      <c r="AD62" s="22">
        <f>[2]Lysozym!AR9</f>
        <v>1E-4</v>
      </c>
      <c r="AE62" s="8">
        <f>[2]Lysozym!AS9</f>
        <v>1.1813717045280636</v>
      </c>
      <c r="AF62" s="8">
        <f>[2]Lysozym!AT9</f>
        <v>1.6959444642106281</v>
      </c>
      <c r="AG62" s="6">
        <f>[2]Lysozym!AU9</f>
        <v>10</v>
      </c>
      <c r="AH62" s="22">
        <f>[2]Lysozym!AV9</f>
        <v>0.57250000000000001</v>
      </c>
      <c r="AI62" s="8">
        <f>[2]Lysozym!AW9</f>
        <v>1.6088167418838326</v>
      </c>
      <c r="AJ62" s="8">
        <f>[2]Lysozym!AX9</f>
        <v>2.1459481646709682</v>
      </c>
      <c r="AK62" s="6">
        <f>[2]Lysozym!AY9</f>
        <v>9</v>
      </c>
      <c r="AL62" s="22">
        <f>[2]Lysozym!AZ9</f>
        <v>0.99939999999999996</v>
      </c>
      <c r="AM62" s="8">
        <f>[2]Lysozym!BA9</f>
        <v>-1.1376960906778661</v>
      </c>
      <c r="AN62" s="9">
        <f>[2]Lysozym!BB9</f>
        <v>1.810759576730268</v>
      </c>
      <c r="AO62" s="37">
        <f>[2]Lysozym!P9</f>
        <v>1</v>
      </c>
      <c r="AP62" s="36">
        <f>[2]Lysozym!Q9</f>
        <v>9</v>
      </c>
      <c r="AQ62" s="22">
        <f>[2]Lysozym!R9</f>
        <v>0.32719999999999999</v>
      </c>
      <c r="AR62" s="8">
        <f>[2]Lysozym!S9</f>
        <v>1.1230904124444894</v>
      </c>
      <c r="AS62" s="8">
        <f>[2]Lysozym!T9</f>
        <v>1.5863080085529184</v>
      </c>
      <c r="AT62" s="6">
        <f>[2]Lysozym!U9</f>
        <v>10</v>
      </c>
      <c r="AU62" s="22">
        <f>[2]Lysozym!V9</f>
        <v>0.99660000000000004</v>
      </c>
      <c r="AV62" s="8">
        <f>[2]Lysozym!W9</f>
        <v>1.0395180541142877</v>
      </c>
      <c r="AW62" s="8">
        <f>[2]Lysozym!X9</f>
        <v>1.4164062505042379</v>
      </c>
      <c r="AX62" s="6">
        <f>[2]Lysozym!Y9</f>
        <v>10</v>
      </c>
      <c r="AY62" s="22">
        <f>[2]Lysozym!Z9</f>
        <v>0.87990000000000002</v>
      </c>
      <c r="AZ62" s="8">
        <f>[2]Lysozym!AA9</f>
        <v>-1.0386191036051007</v>
      </c>
      <c r="BA62" s="9">
        <f>[2]Lysozym!AB9</f>
        <v>1.5197152346969716</v>
      </c>
      <c r="BB62" s="21"/>
      <c r="BC62" s="21"/>
    </row>
    <row r="63" spans="1:55" ht="12.75" customHeight="1" thickBot="1" x14ac:dyDescent="0.25">
      <c r="A63" s="70"/>
      <c r="B63" s="11"/>
      <c r="C63" s="12"/>
      <c r="D63" s="13"/>
      <c r="E63" s="14"/>
      <c r="F63" s="14"/>
      <c r="G63" s="12"/>
      <c r="H63" s="13"/>
      <c r="I63" s="14"/>
      <c r="J63" s="14"/>
      <c r="K63" s="12"/>
      <c r="L63" s="13"/>
      <c r="M63" s="14"/>
      <c r="N63" s="15"/>
      <c r="O63" s="11">
        <f>[2]Lysozym!AC10</f>
        <v>50</v>
      </c>
      <c r="P63" s="12">
        <f>[2]Lysozym!AD10</f>
        <v>9</v>
      </c>
      <c r="Q63" s="13">
        <f>[2]Lysozym!AE10</f>
        <v>0.6028</v>
      </c>
      <c r="R63" s="14">
        <f>[2]Lysozym!AF10</f>
        <v>-1.0753066573571284</v>
      </c>
      <c r="S63" s="14">
        <f>[2]Lysozym!AG10</f>
        <v>1.7729641858442549</v>
      </c>
      <c r="T63" s="12">
        <f>[2]Lysozym!AH10</f>
        <v>10</v>
      </c>
      <c r="U63" s="13">
        <f>[2]Lysozym!AI10</f>
        <v>0.1469</v>
      </c>
      <c r="V63" s="14">
        <f>[2]Lysozym!AJ10</f>
        <v>3.1309087925019918</v>
      </c>
      <c r="W63" s="14">
        <f>[2]Lysozym!AK10</f>
        <v>2.1509306118154634</v>
      </c>
      <c r="X63" s="12">
        <f>[2]Lysozym!AL10</f>
        <v>9</v>
      </c>
      <c r="Y63" s="13">
        <f>[2]Lysozym!AM10</f>
        <v>2.2000000000000001E-3</v>
      </c>
      <c r="Z63" s="14">
        <f>[2]Lysozym!AN10</f>
        <v>2.8724051599345914</v>
      </c>
      <c r="AA63" s="15">
        <f>[2]Lysozym!AO10</f>
        <v>2.0863582944953789</v>
      </c>
      <c r="AB63" s="40">
        <f>[2]Lysozym!AP10</f>
        <v>25</v>
      </c>
      <c r="AC63" s="41">
        <f>[2]Lysozym!AQ10</f>
        <v>10</v>
      </c>
      <c r="AD63" s="13">
        <f>[2]Lysozym!AR10</f>
        <v>1.6999999999999999E-3</v>
      </c>
      <c r="AE63" s="14">
        <f>[2]Lysozym!AS10</f>
        <v>1.3438138767884986</v>
      </c>
      <c r="AF63" s="14">
        <f>[2]Lysozym!AT10</f>
        <v>1.376506064795737</v>
      </c>
      <c r="AG63" s="12">
        <f>[2]Lysozym!AU10</f>
        <v>10</v>
      </c>
      <c r="AH63" s="13">
        <f>[2]Lysozym!AV10</f>
        <v>0.59399999999999997</v>
      </c>
      <c r="AI63" s="14">
        <f>[2]Lysozym!AW10</f>
        <v>1.1502918933506061</v>
      </c>
      <c r="AJ63" s="14">
        <f>[2]Lysozym!AX10</f>
        <v>1.6643430549924243</v>
      </c>
      <c r="AK63" s="12">
        <f>[2]Lysozym!AY10</f>
        <v>10</v>
      </c>
      <c r="AL63" s="13">
        <f>[2]Lysozym!AZ10</f>
        <v>0.64629999999999999</v>
      </c>
      <c r="AM63" s="14">
        <f>[2]Lysozym!BA10</f>
        <v>-1.1008872097558167</v>
      </c>
      <c r="AN63" s="15">
        <f>[2]Lysozym!BB10</f>
        <v>1.6665178645507632</v>
      </c>
      <c r="AO63" s="40">
        <f>[2]Lysozym!P10</f>
        <v>2</v>
      </c>
      <c r="AP63" s="41">
        <f>[2]Lysozym!Q10</f>
        <v>10</v>
      </c>
      <c r="AQ63" s="13">
        <f>[2]Lysozym!R10</f>
        <v>3.8399999999999997E-2</v>
      </c>
      <c r="AR63" s="14">
        <f>[2]Lysozym!S10</f>
        <v>-1.1544987944851728</v>
      </c>
      <c r="AS63" s="14">
        <f>[2]Lysozym!T10</f>
        <v>2.2151889846565771</v>
      </c>
      <c r="AT63" s="12">
        <f>[2]Lysozym!U10</f>
        <v>10</v>
      </c>
      <c r="AU63" s="13">
        <f>[2]Lysozym!V10</f>
        <v>0.18679999999999999</v>
      </c>
      <c r="AV63" s="14">
        <f>[2]Lysozym!W10</f>
        <v>1.539983416125547</v>
      </c>
      <c r="AW63" s="14">
        <f>[2]Lysozym!X10</f>
        <v>1.5172074108267346</v>
      </c>
      <c r="AX63" s="12">
        <f>[2]Lysozym!Y10</f>
        <v>10</v>
      </c>
      <c r="AY63" s="13">
        <f>[2]Lysozym!Z10</f>
        <v>0.83540000000000003</v>
      </c>
      <c r="AZ63" s="14">
        <f>[2]Lysozym!AA10</f>
        <v>-1.1941631870745899</v>
      </c>
      <c r="BA63" s="15">
        <f>[2]Lysozym!AB10</f>
        <v>1.9640459709751079</v>
      </c>
      <c r="BB63" s="21"/>
      <c r="BC63" s="21"/>
    </row>
    <row r="64" spans="1:55" ht="12.75" customHeight="1" x14ac:dyDescent="0.2">
      <c r="A64" s="68" t="s">
        <v>35</v>
      </c>
      <c r="B64" s="27" t="s">
        <v>32</v>
      </c>
      <c r="C64" s="64" t="str">
        <f>AC64</f>
        <v>F(9,90)=</v>
      </c>
      <c r="D64" s="65"/>
      <c r="E64" s="62">
        <f>AE64</f>
        <v>2.2701037403097248</v>
      </c>
      <c r="F64" s="63"/>
      <c r="G64" s="64" t="str">
        <f>AG64</f>
        <v>F(9,89)=</v>
      </c>
      <c r="H64" s="65"/>
      <c r="I64" s="62">
        <f>AI64</f>
        <v>1.2727515855230123</v>
      </c>
      <c r="J64" s="63"/>
      <c r="K64" s="64" t="str">
        <f>AK64</f>
        <v>F(9,89)=</v>
      </c>
      <c r="L64" s="65"/>
      <c r="M64" s="62">
        <f>AM64</f>
        <v>0.35398746457475788</v>
      </c>
      <c r="N64" s="66"/>
      <c r="O64" s="28" t="s">
        <v>32</v>
      </c>
      <c r="P64" s="29"/>
      <c r="Q64" s="30" t="str">
        <f>AP64</f>
        <v>F(10,98)=</v>
      </c>
      <c r="R64" s="62">
        <f>AR64</f>
        <v>1.2182875309133583</v>
      </c>
      <c r="S64" s="63"/>
      <c r="T64" s="64" t="str">
        <f>AT64</f>
        <v>F(10,99)=</v>
      </c>
      <c r="U64" s="65"/>
      <c r="V64" s="62">
        <f>AV64</f>
        <v>0.90497058124036844</v>
      </c>
      <c r="W64" s="63"/>
      <c r="X64" s="64" t="str">
        <f>AX64</f>
        <v>F(10,98)=</v>
      </c>
      <c r="Y64" s="65"/>
      <c r="Z64" s="62">
        <f>AZ64</f>
        <v>2.2043704576916747</v>
      </c>
      <c r="AA64" s="66"/>
      <c r="AB64" s="31" t="s">
        <v>32</v>
      </c>
      <c r="AC64" s="64" t="str">
        <f>CONCATENATE("F(",[2]Precerebillin!AY62,",",[2]Precerebillin!AY63,")=")</f>
        <v>F(9,90)=</v>
      </c>
      <c r="AD64" s="65"/>
      <c r="AE64" s="62">
        <f>[2]Precerebillin!BA62</f>
        <v>2.2701037403097248</v>
      </c>
      <c r="AF64" s="63"/>
      <c r="AG64" s="64" t="str">
        <f>CONCATENATE("F(",[2]Precerebillin!BI62,",",[2]Precerebillin!BI63,")=")</f>
        <v>F(9,89)=</v>
      </c>
      <c r="AH64" s="65"/>
      <c r="AI64" s="62">
        <f>[2]Precerebillin!BK62</f>
        <v>1.2727515855230123</v>
      </c>
      <c r="AJ64" s="63"/>
      <c r="AK64" s="64" t="str">
        <f>CONCATENATE("F(",[2]Precerebillin!BS62,",",[2]Precerebillin!BS63,")=")</f>
        <v>F(9,89)=</v>
      </c>
      <c r="AL64" s="65"/>
      <c r="AM64" s="62">
        <f>[2]Precerebillin!BU62</f>
        <v>0.35398746457475788</v>
      </c>
      <c r="AN64" s="66"/>
      <c r="AO64" s="31" t="s">
        <v>32</v>
      </c>
      <c r="AP64" s="64" t="str">
        <f>CONCATENATE("F(",[2]Precerebillin!R62,",",[2]Precerebillin!R63,")=")</f>
        <v>F(10,98)=</v>
      </c>
      <c r="AQ64" s="65"/>
      <c r="AR64" s="62">
        <f>[2]Precerebillin!T62</f>
        <v>1.2182875309133583</v>
      </c>
      <c r="AS64" s="63"/>
      <c r="AT64" s="64" t="str">
        <f>CONCATENATE("F(",[2]Precerebillin!AC62,",",[2]Precerebillin!AC63,")=")</f>
        <v>F(10,99)=</v>
      </c>
      <c r="AU64" s="65"/>
      <c r="AV64" s="62">
        <f>[2]Precerebillin!AE62</f>
        <v>0.90497058124036844</v>
      </c>
      <c r="AW64" s="63"/>
      <c r="AX64" s="64" t="str">
        <f>CONCATENATE("F(",[2]Precerebillin!AN62,",",[2]Precerebillin!AN63,")=")</f>
        <v>F(10,98)=</v>
      </c>
      <c r="AY64" s="65"/>
      <c r="AZ64" s="62">
        <f>[2]Precerebillin!AP62</f>
        <v>2.2043704576916747</v>
      </c>
      <c r="BA64" s="66"/>
      <c r="BB64" s="21"/>
      <c r="BC64" s="21"/>
    </row>
    <row r="65" spans="1:55" ht="12.75" customHeight="1" x14ac:dyDescent="0.2">
      <c r="A65" s="69"/>
      <c r="B65" s="32" t="s">
        <v>33</v>
      </c>
      <c r="C65" s="77" t="str">
        <f>AC65</f>
        <v>p=</v>
      </c>
      <c r="D65" s="76"/>
      <c r="E65" s="74">
        <f>AE65</f>
        <v>2.42813476935533E-2</v>
      </c>
      <c r="F65" s="75"/>
      <c r="G65" s="77" t="str">
        <f>AG65</f>
        <v>p=</v>
      </c>
      <c r="H65" s="76"/>
      <c r="I65" s="74">
        <f>AI65</f>
        <v>0.26286987639281451</v>
      </c>
      <c r="J65" s="75"/>
      <c r="K65" s="77" t="str">
        <f>AK65</f>
        <v>p=</v>
      </c>
      <c r="L65" s="76"/>
      <c r="M65" s="74">
        <f>AM65</f>
        <v>0.95347402931315051</v>
      </c>
      <c r="N65" s="78"/>
      <c r="O65" s="32" t="s">
        <v>33</v>
      </c>
      <c r="P65" s="77"/>
      <c r="Q65" s="76" t="str">
        <f>AP65</f>
        <v>p=</v>
      </c>
      <c r="R65" s="74">
        <f>AR65</f>
        <v>0.28891806184618574</v>
      </c>
      <c r="S65" s="75"/>
      <c r="T65" s="77" t="str">
        <f>AT65</f>
        <v>p=</v>
      </c>
      <c r="U65" s="76"/>
      <c r="V65" s="74">
        <f>AV65</f>
        <v>0.53176035433126312</v>
      </c>
      <c r="W65" s="75"/>
      <c r="X65" s="77" t="str">
        <f>AX65</f>
        <v>p=</v>
      </c>
      <c r="Y65" s="76"/>
      <c r="Z65" s="74">
        <f>AZ65</f>
        <v>2.3493185087225765E-2</v>
      </c>
      <c r="AA65" s="78"/>
      <c r="AB65" s="33" t="s">
        <v>33</v>
      </c>
      <c r="AC65" s="77" t="s">
        <v>34</v>
      </c>
      <c r="AD65" s="76"/>
      <c r="AE65" s="74">
        <f>[2]Precerebillin!BB62</f>
        <v>2.42813476935533E-2</v>
      </c>
      <c r="AF65" s="75"/>
      <c r="AG65" s="77" t="s">
        <v>34</v>
      </c>
      <c r="AH65" s="76"/>
      <c r="AI65" s="74">
        <f>[2]Precerebillin!BL62</f>
        <v>0.26286987639281451</v>
      </c>
      <c r="AJ65" s="75"/>
      <c r="AK65" s="77" t="s">
        <v>34</v>
      </c>
      <c r="AL65" s="76"/>
      <c r="AM65" s="74">
        <f>[2]Precerebillin!BV62</f>
        <v>0.95347402931315051</v>
      </c>
      <c r="AN65" s="78"/>
      <c r="AO65" s="33" t="s">
        <v>33</v>
      </c>
      <c r="AP65" s="77" t="s">
        <v>34</v>
      </c>
      <c r="AQ65" s="76"/>
      <c r="AR65" s="74">
        <f>[2]Precerebillin!U62</f>
        <v>0.28891806184618574</v>
      </c>
      <c r="AS65" s="75"/>
      <c r="AT65" s="77" t="s">
        <v>34</v>
      </c>
      <c r="AU65" s="76"/>
      <c r="AV65" s="74">
        <f>[2]Precerebillin!AF62</f>
        <v>0.53176035433126312</v>
      </c>
      <c r="AW65" s="75"/>
      <c r="AX65" s="77" t="s">
        <v>34</v>
      </c>
      <c r="AY65" s="76"/>
      <c r="AZ65" s="74">
        <f>[2]Precerebillin!AQ62</f>
        <v>2.3493185087225765E-2</v>
      </c>
      <c r="BA65" s="78"/>
      <c r="BB65" s="21"/>
      <c r="BC65" s="21"/>
    </row>
    <row r="66" spans="1:55" ht="12.75" customHeight="1" x14ac:dyDescent="0.2">
      <c r="A66" s="69"/>
      <c r="B66" s="34">
        <f>[2]Precerebillin!BC5</f>
        <v>0</v>
      </c>
      <c r="C66" s="35">
        <f>[2]Precerebillin!BD5</f>
        <v>10</v>
      </c>
      <c r="D66" s="7"/>
      <c r="E66" s="36">
        <f>[2]Precerebillin!BF5</f>
        <v>1.0000000000000007</v>
      </c>
      <c r="F66" s="8">
        <f>[2]Precerebillin!BG5</f>
        <v>3.4054190463469718</v>
      </c>
      <c r="G66" s="6">
        <f>[2]Precerebillin!BH5</f>
        <v>10</v>
      </c>
      <c r="H66" s="7"/>
      <c r="I66" s="36">
        <f>[2]Precerebillin!BJ5</f>
        <v>1.0000000000000007</v>
      </c>
      <c r="J66" s="8">
        <f>[2]Precerebillin!BK5</f>
        <v>6.3810047463556554</v>
      </c>
      <c r="K66" s="6">
        <f>[2]Precerebillin!BL5</f>
        <v>10</v>
      </c>
      <c r="L66" s="7"/>
      <c r="M66" s="36">
        <f>[2]Precerebillin!BN5</f>
        <v>0.999999999999999</v>
      </c>
      <c r="N66" s="9">
        <f>[2]Precerebillin!BO5</f>
        <v>2.7401753910288726</v>
      </c>
      <c r="O66" s="10">
        <f>[2]Precerebillin!AC5</f>
        <v>0</v>
      </c>
      <c r="P66" s="35">
        <f>[2]Precerebillin!AD5</f>
        <v>10</v>
      </c>
      <c r="Q66" s="7"/>
      <c r="R66" s="36">
        <f>[2]Precerebillin!AF5</f>
        <v>1.0000000000000002</v>
      </c>
      <c r="S66" s="8">
        <f>[2]Precerebillin!AG5</f>
        <v>4.5000121944224887</v>
      </c>
      <c r="T66" s="6">
        <f>[2]Precerebillin!AH5</f>
        <v>10</v>
      </c>
      <c r="U66" s="7"/>
      <c r="V66" s="36">
        <f>[2]Precerebillin!AJ5</f>
        <v>1.0000000000000002</v>
      </c>
      <c r="W66" s="8">
        <f>[2]Precerebillin!AK5</f>
        <v>3.0840134941996964</v>
      </c>
      <c r="X66" s="6">
        <f>[2]Precerebillin!AL5</f>
        <v>10</v>
      </c>
      <c r="Y66" s="7"/>
      <c r="Z66" s="36">
        <f>[2]Precerebillin!AN5</f>
        <v>1.0000000000000018</v>
      </c>
      <c r="AA66" s="9">
        <f>[2]Precerebillin!AO5</f>
        <v>1.9509369728276029</v>
      </c>
      <c r="AB66" s="37">
        <f>[2]Precerebillin!AP5</f>
        <v>0</v>
      </c>
      <c r="AC66" s="38">
        <f>[2]Precerebillin!AQ5</f>
        <v>10</v>
      </c>
      <c r="AD66" s="7"/>
      <c r="AE66" s="36">
        <f>[2]Precerebillin!AS5</f>
        <v>1.0000000000000007</v>
      </c>
      <c r="AF66" s="8">
        <f>[2]Precerebillin!AT5</f>
        <v>3.4054190463469718</v>
      </c>
      <c r="AG66" s="6">
        <f>[2]Precerebillin!AU5</f>
        <v>10</v>
      </c>
      <c r="AH66" s="7"/>
      <c r="AI66" s="36">
        <f>[2]Precerebillin!AW5</f>
        <v>1.0000000000000007</v>
      </c>
      <c r="AJ66" s="8">
        <f>[2]Precerebillin!AX5</f>
        <v>6.3810047463556554</v>
      </c>
      <c r="AK66" s="6">
        <f>[2]Precerebillin!AY5</f>
        <v>10</v>
      </c>
      <c r="AL66" s="7"/>
      <c r="AM66" s="36">
        <f>[2]Precerebillin!BA5</f>
        <v>0.999999999999999</v>
      </c>
      <c r="AN66" s="9">
        <f>[2]Precerebillin!BB5</f>
        <v>2.7401753910288726</v>
      </c>
      <c r="AO66" s="37">
        <f>[2]Precerebillin!P5</f>
        <v>0</v>
      </c>
      <c r="AP66" s="38">
        <f>[2]Precerebillin!Q5</f>
        <v>10</v>
      </c>
      <c r="AQ66" s="7"/>
      <c r="AR66" s="36">
        <f>[2]Precerebillin!S5</f>
        <v>1.0000000000000002</v>
      </c>
      <c r="AS66" s="8">
        <f>[2]Precerebillin!T5</f>
        <v>4.5000121944224887</v>
      </c>
      <c r="AT66" s="6">
        <f>[2]Precerebillin!U5</f>
        <v>10</v>
      </c>
      <c r="AU66" s="7"/>
      <c r="AV66" s="36">
        <f>[2]Precerebillin!W5</f>
        <v>1.0000000000000002</v>
      </c>
      <c r="AW66" s="8">
        <f>[2]Precerebillin!X5</f>
        <v>3.0840134941996964</v>
      </c>
      <c r="AX66" s="6">
        <f>[2]Precerebillin!Y5</f>
        <v>10</v>
      </c>
      <c r="AY66" s="7"/>
      <c r="AZ66" s="36">
        <f>[2]Precerebillin!AA5</f>
        <v>1.0000000000000018</v>
      </c>
      <c r="BA66" s="9">
        <f>[2]Precerebillin!AB5</f>
        <v>1.9509369728276029</v>
      </c>
      <c r="BB66" s="21"/>
      <c r="BC66" s="21"/>
    </row>
    <row r="67" spans="1:55" ht="13.5" customHeight="1" x14ac:dyDescent="0.2">
      <c r="A67" s="69"/>
      <c r="B67" s="34">
        <f>[2]Precerebillin!BC6</f>
        <v>2.5</v>
      </c>
      <c r="C67" s="6">
        <f>[2]Precerebillin!BD6</f>
        <v>10</v>
      </c>
      <c r="D67" s="22">
        <f>[2]Precerebillin!BE6</f>
        <v>1E-4</v>
      </c>
      <c r="E67" s="8">
        <f>[2]Precerebillin!BF6</f>
        <v>1.1889323815561064</v>
      </c>
      <c r="F67" s="8">
        <f>[2]Precerebillin!BG6</f>
        <v>2.8783519423410455</v>
      </c>
      <c r="G67" s="6">
        <f>[2]Precerebillin!BH6</f>
        <v>10</v>
      </c>
      <c r="H67" s="22">
        <f>[2]Precerebillin!BI6</f>
        <v>0.92220000000000002</v>
      </c>
      <c r="I67" s="8">
        <f>[2]Precerebillin!BJ6</f>
        <v>1.8200776481617968</v>
      </c>
      <c r="J67" s="8">
        <f>[2]Precerebillin!BK6</f>
        <v>1.9582791754017392</v>
      </c>
      <c r="K67" s="6">
        <f>[2]Precerebillin!BL6</f>
        <v>10</v>
      </c>
      <c r="L67" s="22">
        <f>[2]Precerebillin!BM6</f>
        <v>0.17599999999999999</v>
      </c>
      <c r="M67" s="8">
        <f>[2]Precerebillin!BN6</f>
        <v>1.4613819904771863</v>
      </c>
      <c r="N67" s="9">
        <f>[2]Precerebillin!BO6</f>
        <v>3.1668167922306627</v>
      </c>
      <c r="O67" s="5">
        <f>[2]Precerebillin!AC6</f>
        <v>3.125</v>
      </c>
      <c r="P67" s="6">
        <f>[2]Precerebillin!AD6</f>
        <v>10</v>
      </c>
      <c r="Q67" s="22">
        <f>[2]Precerebillin!AE6</f>
        <v>4.0000000000000002E-4</v>
      </c>
      <c r="R67" s="8">
        <f>[2]Precerebillin!AF6</f>
        <v>-1.9215448719930832</v>
      </c>
      <c r="S67" s="8">
        <f>[2]Precerebillin!AG6</f>
        <v>3.8937899844603217</v>
      </c>
      <c r="T67" s="6">
        <f>[2]Precerebillin!AH6</f>
        <v>10</v>
      </c>
      <c r="U67" s="22">
        <f>[2]Precerebillin!AI6</f>
        <v>6.9999999999999999E-4</v>
      </c>
      <c r="V67" s="8">
        <f>[2]Precerebillin!AJ6</f>
        <v>-2.2208087929753888</v>
      </c>
      <c r="W67" s="8">
        <f>[2]Precerebillin!AK6</f>
        <v>2.7687121259873617</v>
      </c>
      <c r="X67" s="6">
        <f>[2]Precerebillin!AL6</f>
        <v>10</v>
      </c>
      <c r="Y67" s="22">
        <f>[2]Precerebillin!AM6</f>
        <v>0.42299999999999999</v>
      </c>
      <c r="Z67" s="8">
        <f>[2]Precerebillin!AN6</f>
        <v>-4.01017908844746</v>
      </c>
      <c r="AA67" s="9">
        <f>[2]Precerebillin!AO6</f>
        <v>2.4519792356252363</v>
      </c>
      <c r="AB67" s="39">
        <f>[2]Precerebillin!AP6</f>
        <v>1.5625</v>
      </c>
      <c r="AC67" s="36">
        <f>[2]Precerebillin!AQ6</f>
        <v>10</v>
      </c>
      <c r="AD67" s="22">
        <f>[2]Precerebillin!AR6</f>
        <v>1E-4</v>
      </c>
      <c r="AE67" s="8">
        <f>[2]Precerebillin!AS6</f>
        <v>1.0755247621267658</v>
      </c>
      <c r="AF67" s="8">
        <f>[2]Precerebillin!AT6</f>
        <v>1.9060454282034185</v>
      </c>
      <c r="AG67" s="6">
        <f>[2]Precerebillin!AU6</f>
        <v>10</v>
      </c>
      <c r="AH67" s="22">
        <f>[2]Precerebillin!AV6</f>
        <v>0.40089999999999998</v>
      </c>
      <c r="AI67" s="8">
        <f>[2]Precerebillin!AW6</f>
        <v>1.5190822647360194</v>
      </c>
      <c r="AJ67" s="8">
        <f>[2]Precerebillin!AX6</f>
        <v>2.3400551506085208</v>
      </c>
      <c r="AK67" s="6">
        <f>[2]Precerebillin!AY6</f>
        <v>10</v>
      </c>
      <c r="AL67" s="22">
        <f>[2]Precerebillin!AZ6</f>
        <v>0.99980000000000002</v>
      </c>
      <c r="AM67" s="8">
        <f>[2]Precerebillin!BA6</f>
        <v>1.1328838852957974</v>
      </c>
      <c r="AN67" s="9">
        <f>[2]Precerebillin!BB6</f>
        <v>2.345698171667062</v>
      </c>
      <c r="AO67" s="39">
        <f>[2]Precerebillin!P6</f>
        <v>0.125</v>
      </c>
      <c r="AP67" s="36">
        <f>[2]Precerebillin!Q6</f>
        <v>10</v>
      </c>
      <c r="AQ67" s="22">
        <f>[2]Precerebillin!R6</f>
        <v>0.37990000000000002</v>
      </c>
      <c r="AR67" s="8">
        <f>[2]Precerebillin!S6</f>
        <v>-2.1789000213075918</v>
      </c>
      <c r="AS67" s="8">
        <f>[2]Precerebillin!T6</f>
        <v>1.6144122253581301</v>
      </c>
      <c r="AT67" s="6">
        <f>[2]Precerebillin!U6</f>
        <v>10</v>
      </c>
      <c r="AU67" s="22">
        <f>[2]Precerebillin!V6</f>
        <v>9.7999999999999997E-3</v>
      </c>
      <c r="AV67" s="8">
        <f>[2]Precerebillin!W6</f>
        <v>-1.8640215233791362</v>
      </c>
      <c r="AW67" s="8">
        <f>[2]Precerebillin!X6</f>
        <v>2.140624542293267</v>
      </c>
      <c r="AX67" s="6">
        <f>[2]Precerebillin!Y6</f>
        <v>10</v>
      </c>
      <c r="AY67" s="22">
        <f>[2]Precerebillin!Z6</f>
        <v>0.1867</v>
      </c>
      <c r="AZ67" s="8">
        <f>[2]Precerebillin!AA6</f>
        <v>1.0504445440107553</v>
      </c>
      <c r="BA67" s="9">
        <f>[2]Precerebillin!AB6</f>
        <v>2.4203865859322335</v>
      </c>
      <c r="BB67" s="21"/>
      <c r="BC67" s="21"/>
    </row>
    <row r="68" spans="1:55" x14ac:dyDescent="0.2">
      <c r="A68" s="69"/>
      <c r="B68" s="34">
        <f>[2]Precerebillin!BC7</f>
        <v>5</v>
      </c>
      <c r="C68" s="6">
        <f>[2]Precerebillin!BD7</f>
        <v>10</v>
      </c>
      <c r="D68" s="22">
        <f>[2]Precerebillin!BE7</f>
        <v>1.8200000000000001E-2</v>
      </c>
      <c r="E68" s="8">
        <f>[2]Precerebillin!BF7</f>
        <v>1.8514642165646604</v>
      </c>
      <c r="F68" s="8">
        <f>[2]Precerebillin!BG7</f>
        <v>2.0348954705152149</v>
      </c>
      <c r="G68" s="6">
        <f>[2]Precerebillin!BH7</f>
        <v>10</v>
      </c>
      <c r="H68" s="22">
        <f>[2]Precerebillin!BI7</f>
        <v>0.997</v>
      </c>
      <c r="I68" s="8">
        <f>[2]Precerebillin!BJ7</f>
        <v>-1.8803484050182508</v>
      </c>
      <c r="J68" s="8">
        <f>[2]Precerebillin!BK7</f>
        <v>2.2361642717377883</v>
      </c>
      <c r="K68" s="6">
        <f>[2]Precerebillin!BL7</f>
        <v>10</v>
      </c>
      <c r="L68" s="22">
        <f>[2]Precerebillin!BM7</f>
        <v>0.53269999999999995</v>
      </c>
      <c r="M68" s="8">
        <f>[2]Precerebillin!BN7</f>
        <v>1.1741906442251089</v>
      </c>
      <c r="N68" s="9">
        <f>[2]Precerebillin!BO7</f>
        <v>2.1479578736667735</v>
      </c>
      <c r="O68" s="10">
        <f>[2]Precerebillin!AC7</f>
        <v>6.25</v>
      </c>
      <c r="P68" s="6">
        <f>[2]Precerebillin!AD7</f>
        <v>10</v>
      </c>
      <c r="Q68" s="22">
        <f>[2]Precerebillin!AE7</f>
        <v>3.73E-2</v>
      </c>
      <c r="R68" s="8">
        <f>[2]Precerebillin!AF7</f>
        <v>-2.349901035598863</v>
      </c>
      <c r="S68" s="8">
        <f>[2]Precerebillin!AG7</f>
        <v>2.6209683213661465</v>
      </c>
      <c r="T68" s="6">
        <f>[2]Precerebillin!AH7</f>
        <v>10</v>
      </c>
      <c r="U68" s="22">
        <f>[2]Precerebillin!AI7</f>
        <v>1.0800000000000001E-2</v>
      </c>
      <c r="V68" s="8">
        <f>[2]Precerebillin!AJ7</f>
        <v>-1.9159835640237399</v>
      </c>
      <c r="W68" s="8">
        <f>[2]Precerebillin!AK7</f>
        <v>2.9779210910670613</v>
      </c>
      <c r="X68" s="6">
        <f>[2]Precerebillin!AL7</f>
        <v>10</v>
      </c>
      <c r="Y68" s="22">
        <f>[2]Precerebillin!AM7</f>
        <v>2.9999999999999997E-4</v>
      </c>
      <c r="Z68" s="8">
        <f>[2]Precerebillin!AN7</f>
        <v>-1.1370796640753502</v>
      </c>
      <c r="AA68" s="9">
        <f>[2]Precerebillin!AO7</f>
        <v>3.2362539211954058</v>
      </c>
      <c r="AB68" s="37">
        <f>[2]Precerebillin!AP7</f>
        <v>3.125</v>
      </c>
      <c r="AC68" s="36">
        <f>[2]Precerebillin!AQ7</f>
        <v>10</v>
      </c>
      <c r="AD68" s="22">
        <f>[2]Precerebillin!AR7</f>
        <v>1E-4</v>
      </c>
      <c r="AE68" s="8">
        <f>[2]Precerebillin!AS7</f>
        <v>3.3149796179519702</v>
      </c>
      <c r="AF68" s="8">
        <f>[2]Precerebillin!AT7</f>
        <v>2.2678260852192516</v>
      </c>
      <c r="AG68" s="6">
        <f>[2]Precerebillin!AU7</f>
        <v>10</v>
      </c>
      <c r="AH68" s="22">
        <f>[2]Precerebillin!AV7</f>
        <v>3.5700000000000003E-2</v>
      </c>
      <c r="AI68" s="8">
        <f>[2]Precerebillin!AW7</f>
        <v>1.7503781894284873</v>
      </c>
      <c r="AJ68" s="8">
        <f>[2]Precerebillin!AX7</f>
        <v>2.7964555077395019</v>
      </c>
      <c r="AK68" s="6">
        <f>[2]Precerebillin!AY7</f>
        <v>10</v>
      </c>
      <c r="AL68" s="22">
        <f>[2]Precerebillin!AZ7</f>
        <v>0.99629999999999996</v>
      </c>
      <c r="AM68" s="8">
        <f>[2]Precerebillin!BA7</f>
        <v>-1.0577509636184288</v>
      </c>
      <c r="AN68" s="9">
        <f>[2]Precerebillin!BB7</f>
        <v>3.3606694115190887</v>
      </c>
      <c r="AO68" s="37">
        <f>[2]Precerebillin!P7</f>
        <v>0.25</v>
      </c>
      <c r="AP68" s="36">
        <f>[2]Precerebillin!Q7</f>
        <v>10</v>
      </c>
      <c r="AQ68" s="22">
        <f>[2]Precerebillin!R7</f>
        <v>3.6299999999999999E-2</v>
      </c>
      <c r="AR68" s="8">
        <f>[2]Precerebillin!S7</f>
        <v>-2.1870540710114783</v>
      </c>
      <c r="AS68" s="8">
        <f>[2]Precerebillin!T7</f>
        <v>2.7251772189543888</v>
      </c>
      <c r="AT68" s="6">
        <f>[2]Precerebillin!U7</f>
        <v>10</v>
      </c>
      <c r="AU68" s="22">
        <f>[2]Precerebillin!V7</f>
        <v>0.29149999999999998</v>
      </c>
      <c r="AV68" s="8">
        <f>[2]Precerebillin!W7</f>
        <v>-1.5081206528142943</v>
      </c>
      <c r="AW68" s="8">
        <f>[2]Precerebillin!X7</f>
        <v>3.0504815682591815</v>
      </c>
      <c r="AX68" s="6">
        <f>[2]Precerebillin!Y7</f>
        <v>10</v>
      </c>
      <c r="AY68" s="22">
        <f>[2]Precerebillin!Z7</f>
        <v>0.99939999999999996</v>
      </c>
      <c r="AZ68" s="8">
        <f>[2]Precerebillin!AA7</f>
        <v>1.0374199365656129</v>
      </c>
      <c r="BA68" s="9">
        <f>[2]Precerebillin!AB7</f>
        <v>2.7530198650623343</v>
      </c>
      <c r="BB68" s="21"/>
      <c r="BC68" s="21"/>
    </row>
    <row r="69" spans="1:55" x14ac:dyDescent="0.2">
      <c r="A69" s="69"/>
      <c r="B69" s="34">
        <f>[2]Precerebillin!BC8</f>
        <v>10</v>
      </c>
      <c r="C69" s="6">
        <f>[2]Precerebillin!BD8</f>
        <v>10</v>
      </c>
      <c r="D69" s="22">
        <f>[2]Precerebillin!BE8</f>
        <v>1E-4</v>
      </c>
      <c r="E69" s="8">
        <f>[2]Precerebillin!BF8</f>
        <v>-1.1431383354140363</v>
      </c>
      <c r="F69" s="8">
        <f>[2]Precerebillin!BG8</f>
        <v>3.5768476320370164</v>
      </c>
      <c r="G69" s="6">
        <f>[2]Precerebillin!BH8</f>
        <v>10</v>
      </c>
      <c r="H69" s="22">
        <f>[2]Precerebillin!BI8</f>
        <v>0.99960000000000004</v>
      </c>
      <c r="I69" s="8">
        <f>[2]Precerebillin!BJ8</f>
        <v>-1.0809751314765765</v>
      </c>
      <c r="J69" s="8">
        <f>[2]Precerebillin!BK8</f>
        <v>4.9151127409795183</v>
      </c>
      <c r="K69" s="6">
        <f>[2]Precerebillin!BL8</f>
        <v>10</v>
      </c>
      <c r="L69" s="22">
        <f>[2]Precerebillin!BM8</f>
        <v>0.99980000000000002</v>
      </c>
      <c r="M69" s="8">
        <f>[2]Precerebillin!BN8</f>
        <v>1.1077763676054322</v>
      </c>
      <c r="N69" s="9">
        <f>[2]Precerebillin!BO8</f>
        <v>2.3831172045997833</v>
      </c>
      <c r="O69" s="10">
        <f>[2]Precerebillin!AC8</f>
        <v>12.5</v>
      </c>
      <c r="P69" s="6">
        <f>[2]Precerebillin!AD8</f>
        <v>10</v>
      </c>
      <c r="Q69" s="22">
        <f>[2]Precerebillin!AE8</f>
        <v>0.84279999999999999</v>
      </c>
      <c r="R69" s="8">
        <f>[2]Precerebillin!AF8</f>
        <v>-4.3891249249929585</v>
      </c>
      <c r="S69" s="8">
        <f>[2]Precerebillin!AG8</f>
        <v>2.4680372924436971</v>
      </c>
      <c r="T69" s="6">
        <f>[2]Precerebillin!AH8</f>
        <v>10</v>
      </c>
      <c r="U69" s="22">
        <f>[2]Precerebillin!AI8</f>
        <v>1.3899999999999999E-2</v>
      </c>
      <c r="V69" s="8">
        <f>[2]Precerebillin!AJ8</f>
        <v>-1.4453496257127785</v>
      </c>
      <c r="W69" s="8">
        <f>[2]Precerebillin!AK8</f>
        <v>3.2389675981504817</v>
      </c>
      <c r="X69" s="6">
        <f>[2]Precerebillin!AL8</f>
        <v>10</v>
      </c>
      <c r="Y69" s="22">
        <f>[2]Precerebillin!AM8</f>
        <v>3.3E-3</v>
      </c>
      <c r="Z69" s="8">
        <f>[2]Precerebillin!AN8</f>
        <v>1.4034717260390777</v>
      </c>
      <c r="AA69" s="9">
        <f>[2]Precerebillin!AO8</f>
        <v>3.6204022975838863</v>
      </c>
      <c r="AB69" s="37">
        <f>[2]Precerebillin!AP8</f>
        <v>6.25</v>
      </c>
      <c r="AC69" s="36">
        <f>[2]Precerebillin!AQ8</f>
        <v>10</v>
      </c>
      <c r="AD69" s="22">
        <f>[2]Precerebillin!AR8</f>
        <v>1E-4</v>
      </c>
      <c r="AE69" s="8">
        <f>[2]Precerebillin!AS8</f>
        <v>2.1769878162272622</v>
      </c>
      <c r="AF69" s="8">
        <f>[2]Precerebillin!AT8</f>
        <v>2.5204665106195074</v>
      </c>
      <c r="AG69" s="6">
        <f>[2]Precerebillin!AU8</f>
        <v>10</v>
      </c>
      <c r="AH69" s="22">
        <f>[2]Precerebillin!AV8</f>
        <v>0.93400000000000005</v>
      </c>
      <c r="AI69" s="8">
        <f>[2]Precerebillin!AW8</f>
        <v>1.3787236689857774</v>
      </c>
      <c r="AJ69" s="8">
        <f>[2]Precerebillin!AX8</f>
        <v>2.5642329807415067</v>
      </c>
      <c r="AK69" s="6">
        <f>[2]Precerebillin!AY8</f>
        <v>10</v>
      </c>
      <c r="AL69" s="22">
        <f>[2]Precerebillin!AZ8</f>
        <v>0.90010000000000001</v>
      </c>
      <c r="AM69" s="8">
        <f>[2]Precerebillin!BA8</f>
        <v>1.3085780714550088</v>
      </c>
      <c r="AN69" s="9">
        <f>[2]Precerebillin!BB8</f>
        <v>1.9913557464434801</v>
      </c>
      <c r="AO69" s="37">
        <f>[2]Precerebillin!P8</f>
        <v>0.5</v>
      </c>
      <c r="AP69" s="36">
        <f>[2]Precerebillin!Q8</f>
        <v>10</v>
      </c>
      <c r="AQ69" s="22">
        <f>[2]Precerebillin!R8</f>
        <v>5.1700000000000003E-2</v>
      </c>
      <c r="AR69" s="8">
        <f>[2]Precerebillin!S8</f>
        <v>-2.0627943512738645</v>
      </c>
      <c r="AS69" s="8">
        <f>[2]Precerebillin!T8</f>
        <v>4.5084463588974888</v>
      </c>
      <c r="AT69" s="6">
        <f>[2]Precerebillin!U8</f>
        <v>10</v>
      </c>
      <c r="AU69" s="22">
        <f>[2]Precerebillin!V8</f>
        <v>0.27079999999999999</v>
      </c>
      <c r="AV69" s="8">
        <f>[2]Precerebillin!W8</f>
        <v>-1.7041888124917108</v>
      </c>
      <c r="AW69" s="8">
        <f>[2]Precerebillin!X8</f>
        <v>2.1809915010229499</v>
      </c>
      <c r="AX69" s="6">
        <f>[2]Precerebillin!Y8</f>
        <v>10</v>
      </c>
      <c r="AY69" s="22">
        <f>[2]Precerebillin!Z8</f>
        <v>9.1999999999999998E-3</v>
      </c>
      <c r="AZ69" s="8">
        <f>[2]Precerebillin!AA8</f>
        <v>1.2974389602530763</v>
      </c>
      <c r="BA69" s="9">
        <f>[2]Precerebillin!AB8</f>
        <v>2.6620334538869357</v>
      </c>
      <c r="BB69" s="21"/>
      <c r="BC69" s="21"/>
    </row>
    <row r="70" spans="1:55" x14ac:dyDescent="0.2">
      <c r="A70" s="69"/>
      <c r="B70" s="34">
        <f>[2]Precerebillin!BC9</f>
        <v>20</v>
      </c>
      <c r="C70" s="6">
        <f>[2]Precerebillin!BD9</f>
        <v>10</v>
      </c>
      <c r="D70" s="22">
        <f>[2]Precerebillin!BE9</f>
        <v>3.2000000000000002E-3</v>
      </c>
      <c r="E70" s="8">
        <f>[2]Precerebillin!BF9</f>
        <v>-1.0592183346838759</v>
      </c>
      <c r="F70" s="8">
        <f>[2]Precerebillin!BG9</f>
        <v>2.7870968706868302</v>
      </c>
      <c r="G70" s="6">
        <f>[2]Precerebillin!BH9</f>
        <v>10</v>
      </c>
      <c r="H70" s="22">
        <f>[2]Precerebillin!BI9</f>
        <v>0.99939999999999996</v>
      </c>
      <c r="I70" s="8">
        <f>[2]Precerebillin!BJ9</f>
        <v>1.4041204175536968</v>
      </c>
      <c r="J70" s="8">
        <f>[2]Precerebillin!BK9</f>
        <v>1.5744599576338676</v>
      </c>
      <c r="K70" s="6">
        <f>[2]Precerebillin!BL9</f>
        <v>9</v>
      </c>
      <c r="L70" s="22">
        <f>[2]Precerebillin!BM9</f>
        <v>0.99709999999999999</v>
      </c>
      <c r="M70" s="8">
        <f>[2]Precerebillin!BN9</f>
        <v>1.5810970509043001</v>
      </c>
      <c r="N70" s="9">
        <f>[2]Precerebillin!BO9</f>
        <v>1.9363844582564633</v>
      </c>
      <c r="O70" s="10">
        <f>[2]Precerebillin!AC9</f>
        <v>25</v>
      </c>
      <c r="P70" s="6">
        <f>[2]Precerebillin!AD9</f>
        <v>10</v>
      </c>
      <c r="Q70" s="22">
        <f>[2]Precerebillin!AE9</f>
        <v>3.7499999999999999E-2</v>
      </c>
      <c r="R70" s="8">
        <f>[2]Precerebillin!AF9</f>
        <v>-2.1698570482366759</v>
      </c>
      <c r="S70" s="8">
        <f>[2]Precerebillin!AG9</f>
        <v>2.8877846170767851</v>
      </c>
      <c r="T70" s="6">
        <f>[2]Precerebillin!AH9</f>
        <v>10</v>
      </c>
      <c r="U70" s="22">
        <f>[2]Precerebillin!AI9</f>
        <v>0.36699999999999999</v>
      </c>
      <c r="V70" s="8">
        <f>[2]Precerebillin!AJ9</f>
        <v>-1.241213980401171</v>
      </c>
      <c r="W70" s="8">
        <f>[2]Precerebillin!AK9</f>
        <v>2.3557552606732139</v>
      </c>
      <c r="X70" s="6">
        <f>[2]Precerebillin!AL9</f>
        <v>9</v>
      </c>
      <c r="Y70" s="22">
        <f>[2]Precerebillin!AM9</f>
        <v>7.9500000000000001E-2</v>
      </c>
      <c r="Z70" s="8">
        <f>[2]Precerebillin!AN9</f>
        <v>-1.6457026664657057</v>
      </c>
      <c r="AA70" s="9">
        <f>[2]Precerebillin!AO9</f>
        <v>2.6789035292420289</v>
      </c>
      <c r="AB70" s="37">
        <f>[2]Precerebillin!AP9</f>
        <v>12.5</v>
      </c>
      <c r="AC70" s="36">
        <f>[2]Precerebillin!AQ9</f>
        <v>10</v>
      </c>
      <c r="AD70" s="22">
        <f>[2]Precerebillin!AR9</f>
        <v>1E-4</v>
      </c>
      <c r="AE70" s="8">
        <f>[2]Precerebillin!AS9</f>
        <v>2.9576738321645282</v>
      </c>
      <c r="AF70" s="8">
        <f>[2]Precerebillin!AT9</f>
        <v>2.1915208316659625</v>
      </c>
      <c r="AG70" s="6">
        <f>[2]Precerebillin!AU9</f>
        <v>10</v>
      </c>
      <c r="AH70" s="22">
        <f>[2]Precerebillin!AV9</f>
        <v>0.57250000000000001</v>
      </c>
      <c r="AI70" s="8">
        <f>[2]Precerebillin!AW9</f>
        <v>1.7218983766778091</v>
      </c>
      <c r="AJ70" s="8">
        <f>[2]Precerebillin!AX9</f>
        <v>2.4667653365337991</v>
      </c>
      <c r="AK70" s="6">
        <f>[2]Precerebillin!AY9</f>
        <v>10</v>
      </c>
      <c r="AL70" s="22">
        <f>[2]Precerebillin!AZ9</f>
        <v>0.99939999999999996</v>
      </c>
      <c r="AM70" s="8">
        <f>[2]Precerebillin!BA9</f>
        <v>-1.1445419726385515</v>
      </c>
      <c r="AN70" s="9">
        <f>[2]Precerebillin!BB9</f>
        <v>2.6530613606693754</v>
      </c>
      <c r="AO70" s="37">
        <f>[2]Precerebillin!P9</f>
        <v>1</v>
      </c>
      <c r="AP70" s="36">
        <f>[2]Precerebillin!Q9</f>
        <v>9</v>
      </c>
      <c r="AQ70" s="22">
        <f>[2]Precerebillin!R9</f>
        <v>0.32719999999999999</v>
      </c>
      <c r="AR70" s="8">
        <f>[2]Precerebillin!S9</f>
        <v>-1.6379136028239285</v>
      </c>
      <c r="AS70" s="8">
        <f>[2]Precerebillin!T9</f>
        <v>2.5608282516428931</v>
      </c>
      <c r="AT70" s="6">
        <f>[2]Precerebillin!U9</f>
        <v>10</v>
      </c>
      <c r="AU70" s="22">
        <f>[2]Precerebillin!V9</f>
        <v>0.99660000000000004</v>
      </c>
      <c r="AV70" s="8">
        <f>[2]Precerebillin!W9</f>
        <v>-2.0336694228211432</v>
      </c>
      <c r="AW70" s="8">
        <f>[2]Precerebillin!X9</f>
        <v>2.3403276953425305</v>
      </c>
      <c r="AX70" s="6">
        <f>[2]Precerebillin!Y9</f>
        <v>10</v>
      </c>
      <c r="AY70" s="22">
        <f>[2]Precerebillin!Z9</f>
        <v>0.87990000000000002</v>
      </c>
      <c r="AZ70" s="8">
        <f>[2]Precerebillin!AA9</f>
        <v>-1.7834449279585998</v>
      </c>
      <c r="BA70" s="9">
        <f>[2]Precerebillin!AB9</f>
        <v>2.4321729413545676</v>
      </c>
      <c r="BB70" s="21"/>
      <c r="BC70" s="21"/>
    </row>
    <row r="71" spans="1:55" ht="15" thickBot="1" x14ac:dyDescent="0.25">
      <c r="A71" s="70"/>
      <c r="B71" s="11"/>
      <c r="C71" s="12"/>
      <c r="D71" s="13"/>
      <c r="E71" s="14"/>
      <c r="F71" s="14"/>
      <c r="G71" s="12"/>
      <c r="H71" s="13"/>
      <c r="I71" s="14"/>
      <c r="J71" s="14"/>
      <c r="K71" s="12"/>
      <c r="L71" s="13"/>
      <c r="M71" s="14"/>
      <c r="N71" s="15"/>
      <c r="O71" s="11">
        <f>[2]Precerebillin!AC10</f>
        <v>50</v>
      </c>
      <c r="P71" s="12">
        <f>[2]Precerebillin!AD10</f>
        <v>10</v>
      </c>
      <c r="Q71" s="13">
        <f>[2]Precerebillin!AE10</f>
        <v>0.6028</v>
      </c>
      <c r="R71" s="14">
        <f>[2]Precerebillin!AF10</f>
        <v>-1.5353845117040892</v>
      </c>
      <c r="S71" s="14">
        <f>[2]Precerebillin!AG10</f>
        <v>2.0428987767609734</v>
      </c>
      <c r="T71" s="12">
        <f>[2]Precerebillin!AH10</f>
        <v>10</v>
      </c>
      <c r="U71" s="13">
        <f>[2]Precerebillin!AI10</f>
        <v>0.1469</v>
      </c>
      <c r="V71" s="14">
        <f>[2]Precerebillin!AJ10</f>
        <v>1.3091056030945383</v>
      </c>
      <c r="W71" s="14">
        <f>[2]Precerebillin!AK10</f>
        <v>2.8374069198303165</v>
      </c>
      <c r="X71" s="12">
        <f>[2]Precerebillin!AL10</f>
        <v>10</v>
      </c>
      <c r="Y71" s="13">
        <f>[2]Precerebillin!AM10</f>
        <v>2.2000000000000001E-3</v>
      </c>
      <c r="Z71" s="14">
        <f>[2]Precerebillin!AN10</f>
        <v>1.2428624735206597</v>
      </c>
      <c r="AA71" s="15">
        <f>[2]Precerebillin!AO10</f>
        <v>2.2043554324216603</v>
      </c>
      <c r="AB71" s="40">
        <f>[2]Precerebillin!AP10</f>
        <v>25</v>
      </c>
      <c r="AC71" s="41">
        <f>[2]Precerebillin!AQ10</f>
        <v>10</v>
      </c>
      <c r="AD71" s="13">
        <f>[2]Precerebillin!AR10</f>
        <v>1.6999999999999999E-3</v>
      </c>
      <c r="AE71" s="14">
        <f>[2]Precerebillin!AS10</f>
        <v>1.6613238511558981</v>
      </c>
      <c r="AF71" s="14">
        <f>[2]Precerebillin!AT10</f>
        <v>2.648299394122787</v>
      </c>
      <c r="AG71" s="12">
        <f>[2]Precerebillin!AU10</f>
        <v>10</v>
      </c>
      <c r="AH71" s="13">
        <f>[2]Precerebillin!AV10</f>
        <v>0.59399999999999997</v>
      </c>
      <c r="AI71" s="14">
        <f>[2]Precerebillin!AW10</f>
        <v>-1.0504445440107524</v>
      </c>
      <c r="AJ71" s="14">
        <f>[2]Precerebillin!AX10</f>
        <v>2.532903832876642</v>
      </c>
      <c r="AK71" s="12">
        <f>[2]Precerebillin!AY10</f>
        <v>10</v>
      </c>
      <c r="AL71" s="13">
        <f>[2]Precerebillin!AZ10</f>
        <v>0.64629999999999999</v>
      </c>
      <c r="AM71" s="14">
        <f>[2]Precerebillin!BA10</f>
        <v>1.334531476302808</v>
      </c>
      <c r="AN71" s="15">
        <f>[2]Precerebillin!BB10</f>
        <v>3.0561899083818993</v>
      </c>
      <c r="AO71" s="40">
        <f>[2]Precerebillin!P10</f>
        <v>2</v>
      </c>
      <c r="AP71" s="41">
        <f>[2]Precerebillin!Q10</f>
        <v>10</v>
      </c>
      <c r="AQ71" s="13">
        <f>[2]Precerebillin!R10</f>
        <v>3.8399999999999997E-2</v>
      </c>
      <c r="AR71" s="14">
        <f>[2]Precerebillin!S10</f>
        <v>-3.6865380987528464</v>
      </c>
      <c r="AS71" s="14">
        <f>[2]Precerebillin!T10</f>
        <v>3.7599359872016849</v>
      </c>
      <c r="AT71" s="12">
        <f>[2]Precerebillin!U10</f>
        <v>10</v>
      </c>
      <c r="AU71" s="13">
        <f>[2]Precerebillin!V10</f>
        <v>0.18679999999999999</v>
      </c>
      <c r="AV71" s="14">
        <f>[2]Precerebillin!W10</f>
        <v>-1.8610091970708313</v>
      </c>
      <c r="AW71" s="14">
        <f>[2]Precerebillin!X10</f>
        <v>3.898034797773438</v>
      </c>
      <c r="AX71" s="12">
        <f>[2]Precerebillin!Y10</f>
        <v>10</v>
      </c>
      <c r="AY71" s="13">
        <f>[2]Precerebillin!Z10</f>
        <v>0.83540000000000003</v>
      </c>
      <c r="AZ71" s="14">
        <f>[2]Precerebillin!AA10</f>
        <v>1.1671581018184696</v>
      </c>
      <c r="BA71" s="15">
        <f>[2]Precerebillin!AB10</f>
        <v>4.1618650234661496</v>
      </c>
      <c r="BB71" s="21"/>
      <c r="BC71" s="21"/>
    </row>
    <row r="72" spans="1:55" x14ac:dyDescent="0.2">
      <c r="A72" s="68" t="s">
        <v>19</v>
      </c>
      <c r="B72" s="27" t="s">
        <v>32</v>
      </c>
      <c r="C72" s="64" t="str">
        <f>AC72</f>
        <v>F(9,90)=</v>
      </c>
      <c r="D72" s="65"/>
      <c r="E72" s="62">
        <f>AE72</f>
        <v>3.0061089919648145</v>
      </c>
      <c r="F72" s="63"/>
      <c r="G72" s="64" t="str">
        <f>AG72</f>
        <v>F(9,89)=</v>
      </c>
      <c r="H72" s="65"/>
      <c r="I72" s="62">
        <f>AI72</f>
        <v>2.289378493806745</v>
      </c>
      <c r="J72" s="63"/>
      <c r="K72" s="64" t="str">
        <f>AK72</f>
        <v>F(9,90)=</v>
      </c>
      <c r="L72" s="65"/>
      <c r="M72" s="62">
        <f>AM72</f>
        <v>1.1587286775816916</v>
      </c>
      <c r="N72" s="66"/>
      <c r="O72" s="28" t="s">
        <v>32</v>
      </c>
      <c r="P72" s="29"/>
      <c r="Q72" s="30" t="str">
        <f>AP72</f>
        <v>F(10,98)=</v>
      </c>
      <c r="R72" s="62">
        <f>AR72</f>
        <v>1.9813705814048064</v>
      </c>
      <c r="S72" s="63"/>
      <c r="T72" s="64" t="str">
        <f>AT72</f>
        <v>F(10,99)=</v>
      </c>
      <c r="U72" s="65"/>
      <c r="V72" s="62">
        <f>AV72</f>
        <v>1.0544884399567465</v>
      </c>
      <c r="W72" s="63"/>
      <c r="X72" s="64" t="str">
        <f>AX72</f>
        <v>F(10,98)=</v>
      </c>
      <c r="Y72" s="65"/>
      <c r="Z72" s="62">
        <f>AZ72</f>
        <v>5.7251926279261109</v>
      </c>
      <c r="AA72" s="66"/>
      <c r="AB72" s="31" t="s">
        <v>32</v>
      </c>
      <c r="AC72" s="64" t="str">
        <f>CONCATENATE("F(",[2]SAA!AY62,",",[2]SAA!AY63,")=")</f>
        <v>F(9,90)=</v>
      </c>
      <c r="AD72" s="65"/>
      <c r="AE72" s="62">
        <f>[2]SAA!BA62</f>
        <v>3.0061089919648145</v>
      </c>
      <c r="AF72" s="63"/>
      <c r="AG72" s="64" t="str">
        <f>CONCATENATE("F(",[2]SAA!BI62,",",[2]SAA!BI63,")=")</f>
        <v>F(9,89)=</v>
      </c>
      <c r="AH72" s="65"/>
      <c r="AI72" s="62">
        <f>[2]SAA!BK62</f>
        <v>2.289378493806745</v>
      </c>
      <c r="AJ72" s="63"/>
      <c r="AK72" s="64" t="str">
        <f>CONCATENATE("F(",[2]SAA!BS62,",",[2]SAA!BS63,")=")</f>
        <v>F(9,90)=</v>
      </c>
      <c r="AL72" s="65"/>
      <c r="AM72" s="62">
        <f>[2]SAA!BU62</f>
        <v>1.1587286775816916</v>
      </c>
      <c r="AN72" s="66"/>
      <c r="AO72" s="31" t="s">
        <v>32</v>
      </c>
      <c r="AP72" s="64" t="str">
        <f>CONCATENATE("F(",[2]SAA!R62,",",[2]SAA!R63,")=")</f>
        <v>F(10,98)=</v>
      </c>
      <c r="AQ72" s="65"/>
      <c r="AR72" s="62">
        <f>[2]SAA!T62</f>
        <v>1.9813705814048064</v>
      </c>
      <c r="AS72" s="63"/>
      <c r="AT72" s="64" t="str">
        <f>CONCATENATE("F(",[2]SAA!AC62,",",[2]SAA!AC63,")=")</f>
        <v>F(10,99)=</v>
      </c>
      <c r="AU72" s="65"/>
      <c r="AV72" s="62">
        <f>[2]SAA!AE62</f>
        <v>1.0544884399567465</v>
      </c>
      <c r="AW72" s="63"/>
      <c r="AX72" s="64" t="str">
        <f>CONCATENATE("F(",[2]SAA!AN62,",",[2]SAA!AN63,")=")</f>
        <v>F(10,98)=</v>
      </c>
      <c r="AY72" s="65"/>
      <c r="AZ72" s="62">
        <f>[2]SAA!AP62</f>
        <v>5.7251926279261109</v>
      </c>
      <c r="BA72" s="66"/>
      <c r="BB72" s="21"/>
      <c r="BC72" s="21"/>
    </row>
    <row r="73" spans="1:55" x14ac:dyDescent="0.2">
      <c r="A73" s="69"/>
      <c r="B73" s="32" t="s">
        <v>33</v>
      </c>
      <c r="C73" s="77" t="str">
        <f>AC73</f>
        <v>p=</v>
      </c>
      <c r="D73" s="76"/>
      <c r="E73" s="74">
        <f>AE73</f>
        <v>3.5168702445430257E-3</v>
      </c>
      <c r="F73" s="75"/>
      <c r="G73" s="77" t="str">
        <f>AG73</f>
        <v>p=</v>
      </c>
      <c r="H73" s="76"/>
      <c r="I73" s="74">
        <f>AI73</f>
        <v>2.3208559719807027E-2</v>
      </c>
      <c r="J73" s="75"/>
      <c r="K73" s="77" t="str">
        <f>AK73</f>
        <v>p=</v>
      </c>
      <c r="L73" s="76"/>
      <c r="M73" s="74">
        <f>AM73</f>
        <v>0.33111245565052105</v>
      </c>
      <c r="N73" s="78"/>
      <c r="O73" s="32" t="s">
        <v>33</v>
      </c>
      <c r="P73" s="77"/>
      <c r="Q73" s="76" t="str">
        <f>AP73</f>
        <v>p=</v>
      </c>
      <c r="R73" s="74">
        <f>AR73</f>
        <v>4.3371934628443097E-2</v>
      </c>
      <c r="S73" s="75"/>
      <c r="T73" s="77" t="str">
        <f>AT73</f>
        <v>p=</v>
      </c>
      <c r="U73" s="76"/>
      <c r="V73" s="74">
        <f>AV73</f>
        <v>0.40463809055726796</v>
      </c>
      <c r="W73" s="75"/>
      <c r="X73" s="77" t="str">
        <f>AX73</f>
        <v>p=</v>
      </c>
      <c r="Y73" s="76"/>
      <c r="Z73" s="74">
        <f>AZ73</f>
        <v>1.009743897593182E-6</v>
      </c>
      <c r="AA73" s="78"/>
      <c r="AB73" s="33" t="s">
        <v>33</v>
      </c>
      <c r="AC73" s="77" t="s">
        <v>34</v>
      </c>
      <c r="AD73" s="76"/>
      <c r="AE73" s="74">
        <f>[2]SAA!BB62</f>
        <v>3.5168702445430257E-3</v>
      </c>
      <c r="AF73" s="75"/>
      <c r="AG73" s="77" t="s">
        <v>34</v>
      </c>
      <c r="AH73" s="76"/>
      <c r="AI73" s="74">
        <f>[2]SAA!BL62</f>
        <v>2.3208559719807027E-2</v>
      </c>
      <c r="AJ73" s="75"/>
      <c r="AK73" s="77" t="s">
        <v>34</v>
      </c>
      <c r="AL73" s="76"/>
      <c r="AM73" s="74">
        <f>[2]SAA!BV62</f>
        <v>0.33111245565052105</v>
      </c>
      <c r="AN73" s="78"/>
      <c r="AO73" s="33" t="s">
        <v>33</v>
      </c>
      <c r="AP73" s="77" t="s">
        <v>34</v>
      </c>
      <c r="AQ73" s="76"/>
      <c r="AR73" s="74">
        <f>[2]SAA!U62</f>
        <v>4.3371934628443097E-2</v>
      </c>
      <c r="AS73" s="75"/>
      <c r="AT73" s="77" t="s">
        <v>34</v>
      </c>
      <c r="AU73" s="76"/>
      <c r="AV73" s="74">
        <f>[2]SAA!AF62</f>
        <v>0.40463809055726796</v>
      </c>
      <c r="AW73" s="75"/>
      <c r="AX73" s="77" t="s">
        <v>34</v>
      </c>
      <c r="AY73" s="76"/>
      <c r="AZ73" s="74">
        <f>[2]SAA!AQ62</f>
        <v>1.009743897593182E-6</v>
      </c>
      <c r="BA73" s="78"/>
      <c r="BB73" s="21"/>
      <c r="BC73" s="21"/>
    </row>
    <row r="74" spans="1:55" x14ac:dyDescent="0.2">
      <c r="A74" s="69"/>
      <c r="B74" s="34">
        <f>[2]SAA!BC5</f>
        <v>0</v>
      </c>
      <c r="C74" s="35">
        <f>[2]SAA!BD5</f>
        <v>10</v>
      </c>
      <c r="D74" s="7"/>
      <c r="E74" s="36">
        <f>[2]SAA!BF5</f>
        <v>1</v>
      </c>
      <c r="F74" s="8">
        <f>[2]SAA!BG5</f>
        <v>3.0123081283273305</v>
      </c>
      <c r="G74" s="6">
        <f>[2]SAA!BH5</f>
        <v>10</v>
      </c>
      <c r="H74" s="7"/>
      <c r="I74" s="36">
        <f>[2]SAA!BJ5</f>
        <v>0.99999999999999989</v>
      </c>
      <c r="J74" s="8">
        <f>[2]SAA!BK5</f>
        <v>3.3940241193067355</v>
      </c>
      <c r="K74" s="6">
        <f>[2]SAA!BL5</f>
        <v>10</v>
      </c>
      <c r="L74" s="7"/>
      <c r="M74" s="36">
        <f>[2]SAA!BN5</f>
        <v>1</v>
      </c>
      <c r="N74" s="9">
        <f>[2]SAA!BO5</f>
        <v>2.7965328103216578</v>
      </c>
      <c r="O74" s="10">
        <f>[2]SAA!AC5</f>
        <v>0</v>
      </c>
      <c r="P74" s="35">
        <f>[2]SAA!AD5</f>
        <v>10</v>
      </c>
      <c r="Q74" s="7"/>
      <c r="R74" s="36">
        <f>[2]SAA!AF5</f>
        <v>0.99999999999999989</v>
      </c>
      <c r="S74" s="8">
        <f>[2]SAA!AG5</f>
        <v>2.6697139738266142</v>
      </c>
      <c r="T74" s="6">
        <f>[2]SAA!AH5</f>
        <v>10</v>
      </c>
      <c r="U74" s="7"/>
      <c r="V74" s="36">
        <f>[2]SAA!AJ5</f>
        <v>1.0000000000000002</v>
      </c>
      <c r="W74" s="8">
        <f>[2]SAA!AK5</f>
        <v>1.9040296645089061</v>
      </c>
      <c r="X74" s="6">
        <f>[2]SAA!AL5</f>
        <v>10</v>
      </c>
      <c r="Y74" s="7"/>
      <c r="Z74" s="36">
        <f>[2]SAA!AN5</f>
        <v>1</v>
      </c>
      <c r="AA74" s="9">
        <f>[2]SAA!AO5</f>
        <v>1.5989079643582407</v>
      </c>
      <c r="AB74" s="37">
        <f>[2]SAA!AP5</f>
        <v>0</v>
      </c>
      <c r="AC74" s="38">
        <f>[2]SAA!AQ5</f>
        <v>10</v>
      </c>
      <c r="AD74" s="7"/>
      <c r="AE74" s="36">
        <f>[2]SAA!AS5</f>
        <v>1</v>
      </c>
      <c r="AF74" s="8">
        <f>[2]SAA!AT5</f>
        <v>3.0123081283273305</v>
      </c>
      <c r="AG74" s="6">
        <f>[2]SAA!AU5</f>
        <v>10</v>
      </c>
      <c r="AH74" s="7"/>
      <c r="AI74" s="36">
        <f>[2]SAA!AW5</f>
        <v>0.99999999999999989</v>
      </c>
      <c r="AJ74" s="8">
        <f>[2]SAA!AX5</f>
        <v>3.3940241193067355</v>
      </c>
      <c r="AK74" s="6">
        <f>[2]SAA!AY5</f>
        <v>10</v>
      </c>
      <c r="AL74" s="7"/>
      <c r="AM74" s="36">
        <f>[2]SAA!BA5</f>
        <v>1</v>
      </c>
      <c r="AN74" s="9">
        <f>[2]SAA!BB5</f>
        <v>2.7965328103216578</v>
      </c>
      <c r="AO74" s="37">
        <f>[2]SAA!P5</f>
        <v>0</v>
      </c>
      <c r="AP74" s="38">
        <f>[2]SAA!Q5</f>
        <v>10</v>
      </c>
      <c r="AQ74" s="7"/>
      <c r="AR74" s="36">
        <f>[2]SAA!S5</f>
        <v>0.99999999999999989</v>
      </c>
      <c r="AS74" s="8">
        <f>[2]SAA!T5</f>
        <v>2.6697139738266142</v>
      </c>
      <c r="AT74" s="6">
        <f>[2]SAA!U5</f>
        <v>10</v>
      </c>
      <c r="AU74" s="7"/>
      <c r="AV74" s="36">
        <f>[2]SAA!W5</f>
        <v>1.0000000000000002</v>
      </c>
      <c r="AW74" s="8">
        <f>[2]SAA!X5</f>
        <v>1.9040296645089061</v>
      </c>
      <c r="AX74" s="6">
        <f>[2]SAA!Y5</f>
        <v>10</v>
      </c>
      <c r="AY74" s="7"/>
      <c r="AZ74" s="36">
        <f>[2]SAA!AA5</f>
        <v>1</v>
      </c>
      <c r="BA74" s="9">
        <f>[2]SAA!AB5</f>
        <v>1.5989079643582407</v>
      </c>
      <c r="BB74" s="21"/>
      <c r="BC74" s="21"/>
    </row>
    <row r="75" spans="1:55" x14ac:dyDescent="0.2">
      <c r="A75" s="69"/>
      <c r="B75" s="34">
        <f>[2]SAA!BC6</f>
        <v>2.5</v>
      </c>
      <c r="C75" s="6">
        <f>[2]SAA!BD6</f>
        <v>10</v>
      </c>
      <c r="D75" s="22">
        <f>[2]SAA!BE6</f>
        <v>1E-4</v>
      </c>
      <c r="E75" s="8">
        <f>[2]SAA!BF6</f>
        <v>-1.5213302145533503</v>
      </c>
      <c r="F75" s="8">
        <f>[2]SAA!BG6</f>
        <v>3.6157978912666988</v>
      </c>
      <c r="G75" s="6">
        <f>[2]SAA!BH6</f>
        <v>10</v>
      </c>
      <c r="H75" s="22">
        <f>[2]SAA!BI6</f>
        <v>0.92220000000000002</v>
      </c>
      <c r="I75" s="8">
        <f>[2]SAA!BJ6</f>
        <v>-1.1019051158766109</v>
      </c>
      <c r="J75" s="8">
        <f>[2]SAA!BK6</f>
        <v>2.1857966934243582</v>
      </c>
      <c r="K75" s="6">
        <f>[2]SAA!BL6</f>
        <v>10</v>
      </c>
      <c r="L75" s="22">
        <f>[2]SAA!BM6</f>
        <v>0.17599999999999999</v>
      </c>
      <c r="M75" s="8">
        <f>[2]SAA!BN6</f>
        <v>-1.2645873268837822</v>
      </c>
      <c r="N75" s="9">
        <f>[2]SAA!BO6</f>
        <v>2.2665353250034586</v>
      </c>
      <c r="O75" s="5">
        <f>[2]SAA!AC6</f>
        <v>3.125</v>
      </c>
      <c r="P75" s="6">
        <f>[2]SAA!AD6</f>
        <v>10</v>
      </c>
      <c r="Q75" s="22">
        <f>[2]SAA!AE6</f>
        <v>4.0000000000000002E-4</v>
      </c>
      <c r="R75" s="8">
        <f>[2]SAA!AF6</f>
        <v>-1.7978425343741584</v>
      </c>
      <c r="S75" s="8">
        <f>[2]SAA!AG6</f>
        <v>7.6068577875376491</v>
      </c>
      <c r="T75" s="6">
        <f>[2]SAA!AH6</f>
        <v>10</v>
      </c>
      <c r="U75" s="22">
        <f>[2]SAA!AI6</f>
        <v>6.9999999999999999E-4</v>
      </c>
      <c r="V75" s="8">
        <f>[2]SAA!AJ6</f>
        <v>-1.2320708199926649</v>
      </c>
      <c r="W75" s="8">
        <f>[2]SAA!AK6</f>
        <v>2.2517524028189633</v>
      </c>
      <c r="X75" s="6">
        <f>[2]SAA!AL6</f>
        <v>10</v>
      </c>
      <c r="Y75" s="22">
        <f>[2]SAA!AM6</f>
        <v>0.42299999999999999</v>
      </c>
      <c r="Z75" s="8">
        <f>[2]SAA!AN6</f>
        <v>-1.9995379552591832</v>
      </c>
      <c r="AA75" s="9">
        <f>[2]SAA!AO6</f>
        <v>1.8915663287302535</v>
      </c>
      <c r="AB75" s="39">
        <f>[2]SAA!AP6</f>
        <v>1.5625</v>
      </c>
      <c r="AC75" s="36">
        <f>[2]SAA!AQ6</f>
        <v>10</v>
      </c>
      <c r="AD75" s="22">
        <f>[2]SAA!AR6</f>
        <v>1E-4</v>
      </c>
      <c r="AE75" s="8">
        <f>[2]SAA!AS6</f>
        <v>-1.2041033776791714</v>
      </c>
      <c r="AF75" s="8">
        <f>[2]SAA!AT6</f>
        <v>2.4358086613773295</v>
      </c>
      <c r="AG75" s="6">
        <f>[2]SAA!AU6</f>
        <v>10</v>
      </c>
      <c r="AH75" s="22">
        <f>[2]SAA!AV6</f>
        <v>0.40089999999999998</v>
      </c>
      <c r="AI75" s="8">
        <f>[2]SAA!AW6</f>
        <v>-1.041599022713797</v>
      </c>
      <c r="AJ75" s="8">
        <f>[2]SAA!AX6</f>
        <v>2.1446448719829379</v>
      </c>
      <c r="AK75" s="6">
        <f>[2]SAA!AY6</f>
        <v>10</v>
      </c>
      <c r="AL75" s="22">
        <f>[2]SAA!AZ6</f>
        <v>0.99980000000000002</v>
      </c>
      <c r="AM75" s="8">
        <f>[2]SAA!BA6</f>
        <v>-2.3053726935977283</v>
      </c>
      <c r="AN75" s="9">
        <f>[2]SAA!BB6</f>
        <v>2.6765694379267955</v>
      </c>
      <c r="AO75" s="39">
        <f>[2]SAA!P6</f>
        <v>0.125</v>
      </c>
      <c r="AP75" s="36">
        <f>[2]SAA!Q6</f>
        <v>10</v>
      </c>
      <c r="AQ75" s="22">
        <f>[2]SAA!R6</f>
        <v>0.37990000000000002</v>
      </c>
      <c r="AR75" s="8">
        <f>[2]SAA!S6</f>
        <v>-3.3163585659417421</v>
      </c>
      <c r="AS75" s="8">
        <f>[2]SAA!T6</f>
        <v>2.3413908556052574</v>
      </c>
      <c r="AT75" s="6">
        <f>[2]SAA!U6</f>
        <v>10</v>
      </c>
      <c r="AU75" s="22">
        <f>[2]SAA!V6</f>
        <v>9.7999999999999997E-3</v>
      </c>
      <c r="AV75" s="8">
        <f>[2]SAA!W6</f>
        <v>-1.5224749790577441</v>
      </c>
      <c r="AW75" s="8">
        <f>[2]SAA!X6</f>
        <v>2.4798256593023282</v>
      </c>
      <c r="AX75" s="6">
        <f>[2]SAA!Y6</f>
        <v>10</v>
      </c>
      <c r="AY75" s="22">
        <f>[2]SAA!Z6</f>
        <v>0.1867</v>
      </c>
      <c r="AZ75" s="8">
        <f>[2]SAA!AA6</f>
        <v>-1.0245568230328008</v>
      </c>
      <c r="BA75" s="9">
        <f>[2]SAA!AB6</f>
        <v>3.2441605145934385</v>
      </c>
      <c r="BB75" s="21"/>
      <c r="BC75" s="21"/>
    </row>
    <row r="76" spans="1:55" x14ac:dyDescent="0.2">
      <c r="A76" s="69"/>
      <c r="B76" s="34">
        <f>[2]SAA!BC7</f>
        <v>5</v>
      </c>
      <c r="C76" s="6">
        <f>[2]SAA!BD7</f>
        <v>10</v>
      </c>
      <c r="D76" s="22">
        <f>[2]SAA!BE7</f>
        <v>1.8200000000000001E-2</v>
      </c>
      <c r="E76" s="8">
        <f>[2]SAA!BF7</f>
        <v>1.0857309702196254</v>
      </c>
      <c r="F76" s="8">
        <f>[2]SAA!BG7</f>
        <v>2.044424028824265</v>
      </c>
      <c r="G76" s="6">
        <f>[2]SAA!BH7</f>
        <v>10</v>
      </c>
      <c r="H76" s="22">
        <f>[2]SAA!BI7</f>
        <v>0.997</v>
      </c>
      <c r="I76" s="8">
        <f>[2]SAA!BJ7</f>
        <v>-3.565241983587883</v>
      </c>
      <c r="J76" s="8">
        <f>[2]SAA!BK7</f>
        <v>2.5652350704071707</v>
      </c>
      <c r="K76" s="6">
        <f>[2]SAA!BL7</f>
        <v>10</v>
      </c>
      <c r="L76" s="22">
        <f>[2]SAA!BM7</f>
        <v>0.53269999999999995</v>
      </c>
      <c r="M76" s="8">
        <f>[2]SAA!BN7</f>
        <v>-1.2085970563467685</v>
      </c>
      <c r="N76" s="9">
        <f>[2]SAA!BO7</f>
        <v>2.260221327415691</v>
      </c>
      <c r="O76" s="10">
        <f>[2]SAA!AC7</f>
        <v>6.25</v>
      </c>
      <c r="P76" s="6">
        <f>[2]SAA!AD7</f>
        <v>10</v>
      </c>
      <c r="Q76" s="22">
        <f>[2]SAA!AE7</f>
        <v>3.73E-2</v>
      </c>
      <c r="R76" s="8">
        <f>[2]SAA!AF7</f>
        <v>-5.1643973277121731</v>
      </c>
      <c r="S76" s="8">
        <f>[2]SAA!AG7</f>
        <v>2.7234915773151389</v>
      </c>
      <c r="T76" s="6">
        <f>[2]SAA!AH7</f>
        <v>10</v>
      </c>
      <c r="U76" s="22">
        <f>[2]SAA!AI7</f>
        <v>1.0800000000000001E-2</v>
      </c>
      <c r="V76" s="8">
        <f>[2]SAA!AJ7</f>
        <v>-1.17779233131587</v>
      </c>
      <c r="W76" s="8">
        <f>[2]SAA!AK7</f>
        <v>4.2137377645049918</v>
      </c>
      <c r="X76" s="6">
        <f>[2]SAA!AL7</f>
        <v>10</v>
      </c>
      <c r="Y76" s="22">
        <f>[2]SAA!AM7</f>
        <v>2.9999999999999997E-4</v>
      </c>
      <c r="Z76" s="8">
        <f>[2]SAA!AN7</f>
        <v>1.5017729036347716</v>
      </c>
      <c r="AA76" s="9">
        <f>[2]SAA!AO7</f>
        <v>3.1430844812592102</v>
      </c>
      <c r="AB76" s="37">
        <f>[2]SAA!AP7</f>
        <v>3.125</v>
      </c>
      <c r="AC76" s="36">
        <f>[2]SAA!AQ7</f>
        <v>10</v>
      </c>
      <c r="AD76" s="22">
        <f>[2]SAA!AR7</f>
        <v>1E-4</v>
      </c>
      <c r="AE76" s="8">
        <f>[2]SAA!AS7</f>
        <v>2.0505344757771868</v>
      </c>
      <c r="AF76" s="8">
        <f>[2]SAA!AT7</f>
        <v>3.3358108699478031</v>
      </c>
      <c r="AG76" s="6">
        <f>[2]SAA!AU7</f>
        <v>10</v>
      </c>
      <c r="AH76" s="22">
        <f>[2]SAA!AV7</f>
        <v>3.5700000000000003E-2</v>
      </c>
      <c r="AI76" s="8">
        <f>[2]SAA!AW7</f>
        <v>-1.2399941663305838</v>
      </c>
      <c r="AJ76" s="8">
        <f>[2]SAA!AX7</f>
        <v>2.3516029784852268</v>
      </c>
      <c r="AK76" s="6">
        <f>[2]SAA!AY7</f>
        <v>10</v>
      </c>
      <c r="AL76" s="22">
        <f>[2]SAA!AZ7</f>
        <v>0.99629999999999996</v>
      </c>
      <c r="AM76" s="8">
        <f>[2]SAA!BA7</f>
        <v>1.1867367976565315</v>
      </c>
      <c r="AN76" s="9">
        <f>[2]SAA!BB7</f>
        <v>3.1977084217781608</v>
      </c>
      <c r="AO76" s="37">
        <f>[2]SAA!P7</f>
        <v>0.25</v>
      </c>
      <c r="AP76" s="36">
        <f>[2]SAA!Q7</f>
        <v>10</v>
      </c>
      <c r="AQ76" s="22">
        <f>[2]SAA!R7</f>
        <v>3.6299999999999999E-2</v>
      </c>
      <c r="AR76" s="8">
        <f>[2]SAA!S7</f>
        <v>-3.3103617690154561</v>
      </c>
      <c r="AS76" s="8">
        <f>[2]SAA!T7</f>
        <v>1.9376924123812569</v>
      </c>
      <c r="AT76" s="6">
        <f>[2]SAA!U7</f>
        <v>10</v>
      </c>
      <c r="AU76" s="22">
        <f>[2]SAA!V7</f>
        <v>0.29149999999999998</v>
      </c>
      <c r="AV76" s="8">
        <f>[2]SAA!W7</f>
        <v>-1.0158953907180104</v>
      </c>
      <c r="AW76" s="8">
        <f>[2]SAA!X7</f>
        <v>1.7682280473228564</v>
      </c>
      <c r="AX76" s="6">
        <f>[2]SAA!Y7</f>
        <v>10</v>
      </c>
      <c r="AY76" s="22">
        <f>[2]SAA!Z7</f>
        <v>0.99939999999999996</v>
      </c>
      <c r="AZ76" s="8">
        <f>[2]SAA!AA7</f>
        <v>1.0651082033934181</v>
      </c>
      <c r="BA76" s="9">
        <f>[2]SAA!AB7</f>
        <v>2.8058525381325174</v>
      </c>
      <c r="BB76" s="21"/>
      <c r="BC76" s="21"/>
    </row>
    <row r="77" spans="1:55" x14ac:dyDescent="0.2">
      <c r="A77" s="69"/>
      <c r="B77" s="34">
        <f>[2]SAA!BC8</f>
        <v>10</v>
      </c>
      <c r="C77" s="6">
        <f>[2]SAA!BD8</f>
        <v>10</v>
      </c>
      <c r="D77" s="22">
        <f>[2]SAA!BE8</f>
        <v>1E-4</v>
      </c>
      <c r="E77" s="8">
        <f>[2]SAA!BF8</f>
        <v>-2.4571739608913021</v>
      </c>
      <c r="F77" s="8">
        <f>[2]SAA!BG8</f>
        <v>4.1127440894650631</v>
      </c>
      <c r="G77" s="6">
        <f>[2]SAA!BH8</f>
        <v>10</v>
      </c>
      <c r="H77" s="22">
        <f>[2]SAA!BI8</f>
        <v>0.99960000000000004</v>
      </c>
      <c r="I77" s="8">
        <f>[2]SAA!BJ8</f>
        <v>-1.6624757922855746</v>
      </c>
      <c r="J77" s="8">
        <f>[2]SAA!BK8</f>
        <v>2.4179660412026656</v>
      </c>
      <c r="K77" s="6">
        <f>[2]SAA!BL8</f>
        <v>10</v>
      </c>
      <c r="L77" s="22">
        <f>[2]SAA!BM8</f>
        <v>0.99980000000000002</v>
      </c>
      <c r="M77" s="8">
        <f>[2]SAA!BN8</f>
        <v>-1.5958591587837661</v>
      </c>
      <c r="N77" s="9">
        <f>[2]SAA!BO8</f>
        <v>2.6585418191142716</v>
      </c>
      <c r="O77" s="10">
        <f>[2]SAA!AC8</f>
        <v>12.5</v>
      </c>
      <c r="P77" s="6">
        <f>[2]SAA!AD8</f>
        <v>10</v>
      </c>
      <c r="Q77" s="22">
        <f>[2]SAA!AE8</f>
        <v>0.84279999999999999</v>
      </c>
      <c r="R77" s="8">
        <f>[2]SAA!AF8</f>
        <v>-2.8263366802610599</v>
      </c>
      <c r="S77" s="8">
        <f>[2]SAA!AG8</f>
        <v>2.3489216664237702</v>
      </c>
      <c r="T77" s="6">
        <f>[2]SAA!AH8</f>
        <v>10</v>
      </c>
      <c r="U77" s="22">
        <f>[2]SAA!AI8</f>
        <v>1.3899999999999999E-2</v>
      </c>
      <c r="V77" s="8">
        <f>[2]SAA!AJ8</f>
        <v>-1.2044867460541189</v>
      </c>
      <c r="W77" s="8">
        <f>[2]SAA!AK8</f>
        <v>2.5593956838178262</v>
      </c>
      <c r="X77" s="6">
        <f>[2]SAA!AL8</f>
        <v>10</v>
      </c>
      <c r="Y77" s="22">
        <f>[2]SAA!AM8</f>
        <v>3.3E-3</v>
      </c>
      <c r="Z77" s="8">
        <f>[2]SAA!AN8</f>
        <v>2.8698990692134076</v>
      </c>
      <c r="AA77" s="9">
        <f>[2]SAA!AO8</f>
        <v>3.1052695255016451</v>
      </c>
      <c r="AB77" s="37">
        <f>[2]SAA!AP8</f>
        <v>6.25</v>
      </c>
      <c r="AC77" s="36">
        <f>[2]SAA!AQ8</f>
        <v>10</v>
      </c>
      <c r="AD77" s="22">
        <f>[2]SAA!AR8</f>
        <v>1E-4</v>
      </c>
      <c r="AE77" s="8">
        <f>[2]SAA!AS8</f>
        <v>1.4695081225281088</v>
      </c>
      <c r="AF77" s="8">
        <f>[2]SAA!AT8</f>
        <v>2.656296136436969</v>
      </c>
      <c r="AG77" s="6">
        <f>[2]SAA!AU8</f>
        <v>10</v>
      </c>
      <c r="AH77" s="22">
        <f>[2]SAA!AV8</f>
        <v>0.93400000000000005</v>
      </c>
      <c r="AI77" s="8">
        <f>[2]SAA!AW8</f>
        <v>-1.8825219239092799</v>
      </c>
      <c r="AJ77" s="8">
        <f>[2]SAA!AX8</f>
        <v>2.1107741022053843</v>
      </c>
      <c r="AK77" s="6">
        <f>[2]SAA!AY8</f>
        <v>10</v>
      </c>
      <c r="AL77" s="22">
        <f>[2]SAA!AZ8</f>
        <v>0.90010000000000001</v>
      </c>
      <c r="AM77" s="8">
        <f>[2]SAA!BA8</f>
        <v>-1.1011415980979635</v>
      </c>
      <c r="AN77" s="9">
        <f>[2]SAA!BB8</f>
        <v>1.9699562441588794</v>
      </c>
      <c r="AO77" s="37">
        <f>[2]SAA!P8</f>
        <v>0.5</v>
      </c>
      <c r="AP77" s="36">
        <f>[2]SAA!Q8</f>
        <v>10</v>
      </c>
      <c r="AQ77" s="22">
        <f>[2]SAA!R8</f>
        <v>5.1700000000000003E-2</v>
      </c>
      <c r="AR77" s="8">
        <f>[2]SAA!S8</f>
        <v>-3.5322807139785817</v>
      </c>
      <c r="AS77" s="8">
        <f>[2]SAA!T8</f>
        <v>5.2662485435921838</v>
      </c>
      <c r="AT77" s="6">
        <f>[2]SAA!U8</f>
        <v>10</v>
      </c>
      <c r="AU77" s="22">
        <f>[2]SAA!V8</f>
        <v>0.27079999999999999</v>
      </c>
      <c r="AV77" s="8">
        <f>[2]SAA!W8</f>
        <v>-2.1511157916703927</v>
      </c>
      <c r="AW77" s="8">
        <f>[2]SAA!X8</f>
        <v>2.1667067724824332</v>
      </c>
      <c r="AX77" s="6">
        <f>[2]SAA!Y8</f>
        <v>10</v>
      </c>
      <c r="AY77" s="22">
        <f>[2]SAA!Z8</f>
        <v>9.1999999999999998E-3</v>
      </c>
      <c r="AZ77" s="8">
        <f>[2]SAA!AA8</f>
        <v>2.976602689621989</v>
      </c>
      <c r="BA77" s="9">
        <f>[2]SAA!AB8</f>
        <v>2.5164992471275069</v>
      </c>
      <c r="BB77" s="21"/>
      <c r="BC77" s="21"/>
    </row>
    <row r="78" spans="1:55" x14ac:dyDescent="0.2">
      <c r="A78" s="69"/>
      <c r="B78" s="34">
        <f>[2]SAA!BC9</f>
        <v>20</v>
      </c>
      <c r="C78" s="6">
        <f>[2]SAA!BD9</f>
        <v>10</v>
      </c>
      <c r="D78" s="22">
        <f>[2]SAA!BE9</f>
        <v>3.2000000000000002E-3</v>
      </c>
      <c r="E78" s="8">
        <f>[2]SAA!BF9</f>
        <v>-2.9059300991427426</v>
      </c>
      <c r="F78" s="8">
        <f>[2]SAA!BG9</f>
        <v>4.1657155562584709</v>
      </c>
      <c r="G78" s="6">
        <f>[2]SAA!BH9</f>
        <v>10</v>
      </c>
      <c r="H78" s="22">
        <f>[2]SAA!BI9</f>
        <v>0.99939999999999996</v>
      </c>
      <c r="I78" s="8">
        <f>[2]SAA!BJ9</f>
        <v>-2.1679527792795623</v>
      </c>
      <c r="J78" s="8">
        <f>[2]SAA!BK9</f>
        <v>2.1509306118154639</v>
      </c>
      <c r="K78" s="6">
        <f>[2]SAA!BL9</f>
        <v>10</v>
      </c>
      <c r="L78" s="22">
        <f>[2]SAA!BM9</f>
        <v>0.99709999999999999</v>
      </c>
      <c r="M78" s="8">
        <f>[2]SAA!BN9</f>
        <v>-1.6166417376111346</v>
      </c>
      <c r="N78" s="9">
        <f>[2]SAA!BO9</f>
        <v>3.372592399942008</v>
      </c>
      <c r="O78" s="10">
        <f>[2]SAA!AC9</f>
        <v>25</v>
      </c>
      <c r="P78" s="6">
        <f>[2]SAA!AD9</f>
        <v>10</v>
      </c>
      <c r="Q78" s="22">
        <f>[2]SAA!AE9</f>
        <v>3.7499999999999999E-2</v>
      </c>
      <c r="R78" s="8">
        <f>[2]SAA!AF9</f>
        <v>-2.3662458898803074</v>
      </c>
      <c r="S78" s="8">
        <f>[2]SAA!AG9</f>
        <v>2.6614636171153152</v>
      </c>
      <c r="T78" s="6">
        <f>[2]SAA!AH9</f>
        <v>10</v>
      </c>
      <c r="U78" s="22">
        <f>[2]SAA!AI9</f>
        <v>0.36699999999999999</v>
      </c>
      <c r="V78" s="8">
        <f>[2]SAA!AJ9</f>
        <v>-1.0812887623720555</v>
      </c>
      <c r="W78" s="8">
        <f>[2]SAA!AK9</f>
        <v>2.2802663446461442</v>
      </c>
      <c r="X78" s="6">
        <f>[2]SAA!AL9</f>
        <v>9</v>
      </c>
      <c r="Y78" s="22">
        <f>[2]SAA!AM9</f>
        <v>7.9500000000000001E-2</v>
      </c>
      <c r="Z78" s="8">
        <f>[2]SAA!AN9</f>
        <v>3.7225630809325705</v>
      </c>
      <c r="AA78" s="9">
        <f>[2]SAA!AO9</f>
        <v>2.2508014790962236</v>
      </c>
      <c r="AB78" s="37">
        <f>[2]SAA!AP9</f>
        <v>12.5</v>
      </c>
      <c r="AC78" s="36">
        <f>[2]SAA!AQ9</f>
        <v>10</v>
      </c>
      <c r="AD78" s="22">
        <f>[2]SAA!AR9</f>
        <v>1E-4</v>
      </c>
      <c r="AE78" s="8">
        <f>[2]SAA!AS9</f>
        <v>2.4664960261507454</v>
      </c>
      <c r="AF78" s="8">
        <f>[2]SAA!AT9</f>
        <v>4.3799723333261635</v>
      </c>
      <c r="AG78" s="6">
        <f>[2]SAA!AU9</f>
        <v>10</v>
      </c>
      <c r="AH78" s="22">
        <f>[2]SAA!AV9</f>
        <v>0.57250000000000001</v>
      </c>
      <c r="AI78" s="8">
        <f>[2]SAA!AW9</f>
        <v>-1.2834258975629038</v>
      </c>
      <c r="AJ78" s="8">
        <f>[2]SAA!AX9</f>
        <v>2.7890765319196977</v>
      </c>
      <c r="AK78" s="6">
        <f>[2]SAA!AY9</f>
        <v>10</v>
      </c>
      <c r="AL78" s="22">
        <f>[2]SAA!AZ9</f>
        <v>0.99939999999999996</v>
      </c>
      <c r="AM78" s="8">
        <f>[2]SAA!BA9</f>
        <v>-1.2148434133757389</v>
      </c>
      <c r="AN78" s="9">
        <f>[2]SAA!BB9</f>
        <v>3.1937220077154636</v>
      </c>
      <c r="AO78" s="37">
        <f>[2]SAA!P9</f>
        <v>1</v>
      </c>
      <c r="AP78" s="36">
        <f>[2]SAA!Q9</f>
        <v>9</v>
      </c>
      <c r="AQ78" s="22">
        <f>[2]SAA!R9</f>
        <v>0.32719999999999999</v>
      </c>
      <c r="AR78" s="8">
        <f>[2]SAA!S9</f>
        <v>-1.2103420460814096</v>
      </c>
      <c r="AS78" s="8">
        <f>[2]SAA!T9</f>
        <v>1.6188545056939529</v>
      </c>
      <c r="AT78" s="6">
        <f>[2]SAA!U9</f>
        <v>10</v>
      </c>
      <c r="AU78" s="22">
        <f>[2]SAA!V9</f>
        <v>0.99660000000000004</v>
      </c>
      <c r="AV78" s="8">
        <f>[2]SAA!W9</f>
        <v>-1.9603145757480078</v>
      </c>
      <c r="AW78" s="8">
        <f>[2]SAA!X9</f>
        <v>3.337000539542077</v>
      </c>
      <c r="AX78" s="6">
        <f>[2]SAA!Y9</f>
        <v>10</v>
      </c>
      <c r="AY78" s="22">
        <f>[2]SAA!Z9</f>
        <v>0.87990000000000002</v>
      </c>
      <c r="AZ78" s="8">
        <f>[2]SAA!AA9</f>
        <v>1.5266118904581865</v>
      </c>
      <c r="BA78" s="9">
        <f>[2]SAA!AB9</f>
        <v>1.7189873311437829</v>
      </c>
      <c r="BB78" s="21"/>
      <c r="BC78" s="21"/>
    </row>
    <row r="79" spans="1:55" ht="15" thickBot="1" x14ac:dyDescent="0.25">
      <c r="A79" s="70"/>
      <c r="B79" s="11"/>
      <c r="C79" s="12"/>
      <c r="D79" s="13"/>
      <c r="E79" s="14"/>
      <c r="F79" s="14"/>
      <c r="G79" s="12"/>
      <c r="H79" s="13"/>
      <c r="I79" s="14"/>
      <c r="J79" s="14"/>
      <c r="K79" s="12"/>
      <c r="L79" s="13"/>
      <c r="M79" s="14"/>
      <c r="N79" s="15"/>
      <c r="O79" s="11">
        <f>[2]SAA!AC10</f>
        <v>50</v>
      </c>
      <c r="P79" s="12">
        <f>[2]SAA!AD10</f>
        <v>10</v>
      </c>
      <c r="Q79" s="13">
        <f>[2]SAA!AE10</f>
        <v>0.6028</v>
      </c>
      <c r="R79" s="14">
        <f>[2]SAA!AF10</f>
        <v>-1.3837660014588136</v>
      </c>
      <c r="S79" s="14">
        <f>[2]SAA!AG10</f>
        <v>2.5981417558557207</v>
      </c>
      <c r="T79" s="12">
        <f>[2]SAA!AH10</f>
        <v>10</v>
      </c>
      <c r="U79" s="13">
        <f>[2]SAA!AI10</f>
        <v>0.1469</v>
      </c>
      <c r="V79" s="14">
        <f>[2]SAA!AJ10</f>
        <v>1.3319883659665332</v>
      </c>
      <c r="W79" s="14">
        <f>[2]SAA!AK10</f>
        <v>4.4325499628920371</v>
      </c>
      <c r="X79" s="12">
        <f>[2]SAA!AL10</f>
        <v>10</v>
      </c>
      <c r="Y79" s="13">
        <f>[2]SAA!AM10</f>
        <v>2.2000000000000001E-3</v>
      </c>
      <c r="Z79" s="14">
        <f>[2]SAA!AN10</f>
        <v>4.5683293572430888</v>
      </c>
      <c r="AA79" s="15">
        <f>[2]SAA!AO10</f>
        <v>2.8132647452418524</v>
      </c>
      <c r="AB79" s="40">
        <f>[2]SAA!AP10</f>
        <v>25</v>
      </c>
      <c r="AC79" s="41">
        <f>[2]SAA!AQ10</f>
        <v>10</v>
      </c>
      <c r="AD79" s="13">
        <f>[2]SAA!AR10</f>
        <v>1.6999999999999999E-3</v>
      </c>
      <c r="AE79" s="14">
        <f>[2]SAA!AS10</f>
        <v>-2.4027168894366446</v>
      </c>
      <c r="AF79" s="14">
        <f>[2]SAA!AT10</f>
        <v>3.0871814732933576</v>
      </c>
      <c r="AG79" s="12">
        <f>[2]SAA!AU10</f>
        <v>10</v>
      </c>
      <c r="AH79" s="13">
        <f>[2]SAA!AV10</f>
        <v>0.59399999999999997</v>
      </c>
      <c r="AI79" s="14">
        <f>[2]SAA!AW10</f>
        <v>-2.4300735838100302</v>
      </c>
      <c r="AJ79" s="14">
        <f>[2]SAA!AX10</f>
        <v>1.8398502553239537</v>
      </c>
      <c r="AK79" s="12">
        <f>[2]SAA!AY10</f>
        <v>10</v>
      </c>
      <c r="AL79" s="13">
        <f>[2]SAA!AZ10</f>
        <v>0.64629999999999999</v>
      </c>
      <c r="AM79" s="14">
        <f>[2]SAA!BA10</f>
        <v>1.5457782086418606</v>
      </c>
      <c r="AN79" s="15">
        <f>[2]SAA!BB10</f>
        <v>2.6334585650193509</v>
      </c>
      <c r="AO79" s="40">
        <f>[2]SAA!P10</f>
        <v>2</v>
      </c>
      <c r="AP79" s="41">
        <f>[2]SAA!Q10</f>
        <v>10</v>
      </c>
      <c r="AQ79" s="13">
        <f>[2]SAA!R10</f>
        <v>3.8399999999999997E-2</v>
      </c>
      <c r="AR79" s="14">
        <f>[2]SAA!S10</f>
        <v>-3.9951970653810429</v>
      </c>
      <c r="AS79" s="14">
        <f>[2]SAA!T10</f>
        <v>2.3511193764838496</v>
      </c>
      <c r="AT79" s="12">
        <f>[2]SAA!U10</f>
        <v>10</v>
      </c>
      <c r="AU79" s="13">
        <f>[2]SAA!V10</f>
        <v>0.18679999999999999</v>
      </c>
      <c r="AV79" s="14">
        <f>[2]SAA!W10</f>
        <v>-2.0764011403803342</v>
      </c>
      <c r="AW79" s="14">
        <f>[2]SAA!X10</f>
        <v>2.2687858990702936</v>
      </c>
      <c r="AX79" s="12">
        <f>[2]SAA!Y10</f>
        <v>10</v>
      </c>
      <c r="AY79" s="13">
        <f>[2]SAA!Z10</f>
        <v>0.83540000000000003</v>
      </c>
      <c r="AZ79" s="14">
        <f>[2]SAA!AA10</f>
        <v>-1.9198585220778153</v>
      </c>
      <c r="BA79" s="15">
        <f>[2]SAA!AB10</f>
        <v>3.0178452996160243</v>
      </c>
      <c r="BB79" s="21"/>
      <c r="BC79" s="21"/>
    </row>
    <row r="80" spans="1:55" x14ac:dyDescent="0.2">
      <c r="A80" s="68" t="s">
        <v>25</v>
      </c>
      <c r="B80" s="27" t="s">
        <v>32</v>
      </c>
      <c r="C80" s="64" t="str">
        <f>AC80</f>
        <v>F(9,90)=</v>
      </c>
      <c r="D80" s="65"/>
      <c r="E80" s="62">
        <f>AE80</f>
        <v>3.195178581760036</v>
      </c>
      <c r="F80" s="63"/>
      <c r="G80" s="64" t="str">
        <f>AG80</f>
        <v>F(9,89)=</v>
      </c>
      <c r="H80" s="65"/>
      <c r="I80" s="62">
        <f>AI80</f>
        <v>8.1907889904864621</v>
      </c>
      <c r="J80" s="63"/>
      <c r="K80" s="64" t="str">
        <f>AK80</f>
        <v>F(9,90)=</v>
      </c>
      <c r="L80" s="65"/>
      <c r="M80" s="62">
        <f>AM80</f>
        <v>4.30603292721828</v>
      </c>
      <c r="N80" s="66"/>
      <c r="O80" s="28" t="s">
        <v>32</v>
      </c>
      <c r="P80" s="29"/>
      <c r="Q80" s="30" t="str">
        <f>AP80</f>
        <v>F(10,98)=</v>
      </c>
      <c r="R80" s="62">
        <f>AR80</f>
        <v>1.6888915451851569</v>
      </c>
      <c r="S80" s="63"/>
      <c r="T80" s="64" t="str">
        <f>AT80</f>
        <v>F(10,99)=</v>
      </c>
      <c r="U80" s="65"/>
      <c r="V80" s="62">
        <f>AV80</f>
        <v>2.6399235343777256</v>
      </c>
      <c r="W80" s="63"/>
      <c r="X80" s="64" t="str">
        <f>AX80</f>
        <v>F(10,98)=</v>
      </c>
      <c r="Y80" s="65"/>
      <c r="Z80" s="62">
        <f>AZ80</f>
        <v>7.4656058628318407</v>
      </c>
      <c r="AA80" s="66"/>
      <c r="AB80" s="31" t="s">
        <v>32</v>
      </c>
      <c r="AC80" s="64" t="str">
        <f>CONCATENATE("F(",'[2]TNF a'!AY62,",",'[2]TNF a'!AY63,")=")</f>
        <v>F(9,90)=</v>
      </c>
      <c r="AD80" s="65"/>
      <c r="AE80" s="62">
        <f>'[2]TNF a'!BA62</f>
        <v>3.195178581760036</v>
      </c>
      <c r="AF80" s="63"/>
      <c r="AG80" s="64" t="str">
        <f>CONCATENATE("F(",'[2]TNF a'!BI62,",",'[2]TNF a'!BI63,")=")</f>
        <v>F(9,89)=</v>
      </c>
      <c r="AH80" s="65"/>
      <c r="AI80" s="62">
        <f>'[2]TNF a'!BK62</f>
        <v>8.1907889904864621</v>
      </c>
      <c r="AJ80" s="63"/>
      <c r="AK80" s="64" t="str">
        <f>CONCATENATE("F(",'[2]TNF a'!BS62,",",'[2]TNF a'!BS63,")=")</f>
        <v>F(9,90)=</v>
      </c>
      <c r="AL80" s="65"/>
      <c r="AM80" s="62">
        <f>'[2]TNF a'!BU62</f>
        <v>4.30603292721828</v>
      </c>
      <c r="AN80" s="66"/>
      <c r="AO80" s="31" t="s">
        <v>32</v>
      </c>
      <c r="AP80" s="64" t="str">
        <f>CONCATENATE("F(",'[2]TNF a'!R62,",",'[2]TNF a'!R63,")=")</f>
        <v>F(10,98)=</v>
      </c>
      <c r="AQ80" s="65"/>
      <c r="AR80" s="62">
        <f>'[2]TNF a'!T62</f>
        <v>1.6888915451851569</v>
      </c>
      <c r="AS80" s="63"/>
      <c r="AT80" s="64" t="str">
        <f>CONCATENATE("F(",'[2]TNF a'!AC62,",",'[2]TNF a'!AC63,")=")</f>
        <v>F(10,99)=</v>
      </c>
      <c r="AU80" s="65"/>
      <c r="AV80" s="62">
        <f>'[2]TNF a'!AE62</f>
        <v>2.6399235343777256</v>
      </c>
      <c r="AW80" s="63"/>
      <c r="AX80" s="64" t="str">
        <f>CONCATENATE("F(",'[2]TNF a'!AN62,",",'[2]TNF a'!AN63,")=")</f>
        <v>F(10,98)=</v>
      </c>
      <c r="AY80" s="65"/>
      <c r="AZ80" s="62">
        <f>'[2]TNF a'!AP62</f>
        <v>7.4656058628318407</v>
      </c>
      <c r="BA80" s="66"/>
      <c r="BB80" s="21"/>
      <c r="BC80" s="21"/>
    </row>
    <row r="81" spans="1:55" x14ac:dyDescent="0.2">
      <c r="A81" s="69"/>
      <c r="B81" s="32" t="s">
        <v>33</v>
      </c>
      <c r="C81" s="77" t="str">
        <f>AC81</f>
        <v>p=</v>
      </c>
      <c r="D81" s="76"/>
      <c r="E81" s="74">
        <f>AE81</f>
        <v>2.12738164370626E-3</v>
      </c>
      <c r="F81" s="75"/>
      <c r="G81" s="77" t="str">
        <f>AG81</f>
        <v>p=</v>
      </c>
      <c r="H81" s="76"/>
      <c r="I81" s="74">
        <f>AI81</f>
        <v>9.0129214917871909E-9</v>
      </c>
      <c r="J81" s="75"/>
      <c r="K81" s="77" t="str">
        <f>AK81</f>
        <v>p=</v>
      </c>
      <c r="L81" s="76"/>
      <c r="M81" s="74">
        <f>AM81</f>
        <v>1.1227048932469885E-4</v>
      </c>
      <c r="N81" s="78"/>
      <c r="O81" s="32" t="s">
        <v>33</v>
      </c>
      <c r="P81" s="77"/>
      <c r="Q81" s="76" t="str">
        <f>AP81</f>
        <v>p=</v>
      </c>
      <c r="R81" s="74">
        <f>AR81</f>
        <v>9.3962600761891127E-2</v>
      </c>
      <c r="S81" s="75"/>
      <c r="T81" s="77" t="str">
        <f>AT81</f>
        <v>p=</v>
      </c>
      <c r="U81" s="76"/>
      <c r="V81" s="74">
        <f>AV81</f>
        <v>6.7957463441384314E-3</v>
      </c>
      <c r="W81" s="75"/>
      <c r="X81" s="77" t="str">
        <f>AX81</f>
        <v>p=</v>
      </c>
      <c r="Y81" s="76"/>
      <c r="Z81" s="74">
        <f>AZ81</f>
        <v>1.0116182001760976E-8</v>
      </c>
      <c r="AA81" s="78"/>
      <c r="AB81" s="33" t="s">
        <v>33</v>
      </c>
      <c r="AC81" s="77" t="s">
        <v>34</v>
      </c>
      <c r="AD81" s="76"/>
      <c r="AE81" s="74">
        <f>'[2]TNF a'!BB62</f>
        <v>2.12738164370626E-3</v>
      </c>
      <c r="AF81" s="75"/>
      <c r="AG81" s="77" t="s">
        <v>34</v>
      </c>
      <c r="AH81" s="76"/>
      <c r="AI81" s="74">
        <f>'[2]TNF a'!BL62</f>
        <v>9.0129214917871909E-9</v>
      </c>
      <c r="AJ81" s="75"/>
      <c r="AK81" s="77" t="s">
        <v>34</v>
      </c>
      <c r="AL81" s="76"/>
      <c r="AM81" s="74">
        <f>'[2]TNF a'!BV62</f>
        <v>1.1227048932469885E-4</v>
      </c>
      <c r="AN81" s="78"/>
      <c r="AO81" s="33" t="s">
        <v>33</v>
      </c>
      <c r="AP81" s="77" t="s">
        <v>34</v>
      </c>
      <c r="AQ81" s="76"/>
      <c r="AR81" s="74">
        <f>'[2]TNF a'!U62</f>
        <v>9.3962600761891127E-2</v>
      </c>
      <c r="AS81" s="75"/>
      <c r="AT81" s="77" t="s">
        <v>34</v>
      </c>
      <c r="AU81" s="76"/>
      <c r="AV81" s="74">
        <f>'[2]TNF a'!AF62</f>
        <v>6.7957463441384314E-3</v>
      </c>
      <c r="AW81" s="75"/>
      <c r="AX81" s="77" t="s">
        <v>34</v>
      </c>
      <c r="AY81" s="76"/>
      <c r="AZ81" s="74">
        <f>'[2]TNF a'!AQ62</f>
        <v>1.0116182001760976E-8</v>
      </c>
      <c r="BA81" s="78"/>
      <c r="BB81" s="21"/>
      <c r="BC81" s="21"/>
    </row>
    <row r="82" spans="1:55" x14ac:dyDescent="0.2">
      <c r="A82" s="69"/>
      <c r="B82" s="34">
        <f>'[2]TNF a'!BC5</f>
        <v>0</v>
      </c>
      <c r="C82" s="35">
        <f>'[2]TNF a'!BD5</f>
        <v>10</v>
      </c>
      <c r="D82" s="7"/>
      <c r="E82" s="36">
        <f>'[2]TNF a'!BF5</f>
        <v>0.99999999999999867</v>
      </c>
      <c r="F82" s="8">
        <f>'[2]TNF a'!BG5</f>
        <v>3.7961132857338633</v>
      </c>
      <c r="G82" s="6">
        <f>'[2]TNF a'!BH5</f>
        <v>10</v>
      </c>
      <c r="H82" s="7"/>
      <c r="I82" s="36">
        <f>'[2]TNF a'!BJ5</f>
        <v>0.99999999999999911</v>
      </c>
      <c r="J82" s="8">
        <f>'[2]TNF a'!BK5</f>
        <v>2.7590336503984041</v>
      </c>
      <c r="K82" s="6">
        <f>'[2]TNF a'!BL5</f>
        <v>10</v>
      </c>
      <c r="L82" s="7"/>
      <c r="M82" s="36">
        <f>'[2]TNF a'!BN5</f>
        <v>1</v>
      </c>
      <c r="N82" s="9">
        <f>'[2]TNF a'!BO5</f>
        <v>1.7443936388824048</v>
      </c>
      <c r="O82" s="10">
        <f>'[2]TNF a'!AC5</f>
        <v>0</v>
      </c>
      <c r="P82" s="35">
        <f>'[2]TNF a'!AD5</f>
        <v>10</v>
      </c>
      <c r="Q82" s="7"/>
      <c r="R82" s="36">
        <f>'[2]TNF a'!AF5</f>
        <v>0.99999999999999978</v>
      </c>
      <c r="S82" s="8">
        <f>'[2]TNF a'!AG5</f>
        <v>1.5457752081684106</v>
      </c>
      <c r="T82" s="6">
        <f>'[2]TNF a'!AH5</f>
        <v>10</v>
      </c>
      <c r="U82" s="7"/>
      <c r="V82" s="36">
        <f>'[2]TNF a'!AJ5</f>
        <v>1.0000000000000011</v>
      </c>
      <c r="W82" s="8">
        <f>'[2]TNF a'!AK5</f>
        <v>1.9995003560642142</v>
      </c>
      <c r="X82" s="6">
        <f>'[2]TNF a'!AL5</f>
        <v>10</v>
      </c>
      <c r="Y82" s="7"/>
      <c r="Z82" s="36">
        <f>'[2]TNF a'!AN5</f>
        <v>1.0000000000000009</v>
      </c>
      <c r="AA82" s="9">
        <f>'[2]TNF a'!AO5</f>
        <v>2.1728561011682177</v>
      </c>
      <c r="AB82" s="37">
        <f>'[2]TNF a'!AP5</f>
        <v>0</v>
      </c>
      <c r="AC82" s="38">
        <f>'[2]TNF a'!AQ5</f>
        <v>10</v>
      </c>
      <c r="AD82" s="7"/>
      <c r="AE82" s="36">
        <f>'[2]TNF a'!AS5</f>
        <v>0.99999999999999867</v>
      </c>
      <c r="AF82" s="8">
        <f>'[2]TNF a'!AT5</f>
        <v>3.7961132857338633</v>
      </c>
      <c r="AG82" s="6">
        <f>'[2]TNF a'!AU5</f>
        <v>10</v>
      </c>
      <c r="AH82" s="7"/>
      <c r="AI82" s="36">
        <f>'[2]TNF a'!AW5</f>
        <v>0.99999999999999911</v>
      </c>
      <c r="AJ82" s="8">
        <f>'[2]TNF a'!AX5</f>
        <v>2.7590336503984041</v>
      </c>
      <c r="AK82" s="6">
        <f>'[2]TNF a'!AY5</f>
        <v>10</v>
      </c>
      <c r="AL82" s="7"/>
      <c r="AM82" s="36">
        <f>'[2]TNF a'!BA5</f>
        <v>1</v>
      </c>
      <c r="AN82" s="9">
        <f>'[2]TNF a'!BB5</f>
        <v>1.7443936388824048</v>
      </c>
      <c r="AO82" s="37">
        <f>'[2]TNF a'!P5</f>
        <v>0</v>
      </c>
      <c r="AP82" s="38">
        <f>'[2]TNF a'!Q5</f>
        <v>10</v>
      </c>
      <c r="AQ82" s="7"/>
      <c r="AR82" s="36">
        <f>'[2]TNF a'!S5</f>
        <v>0.99999999999999978</v>
      </c>
      <c r="AS82" s="8">
        <f>'[2]TNF a'!T5</f>
        <v>1.5457752081684106</v>
      </c>
      <c r="AT82" s="6">
        <f>'[2]TNF a'!U5</f>
        <v>10</v>
      </c>
      <c r="AU82" s="7"/>
      <c r="AV82" s="36">
        <f>'[2]TNF a'!W5</f>
        <v>1.0000000000000011</v>
      </c>
      <c r="AW82" s="8">
        <f>'[2]TNF a'!X5</f>
        <v>1.9995003560642142</v>
      </c>
      <c r="AX82" s="6">
        <f>'[2]TNF a'!Y5</f>
        <v>10</v>
      </c>
      <c r="AY82" s="7"/>
      <c r="AZ82" s="36">
        <f>'[2]TNF a'!AA5</f>
        <v>1.0000000000000009</v>
      </c>
      <c r="BA82" s="9">
        <f>'[2]TNF a'!AB5</f>
        <v>2.1728561011682177</v>
      </c>
      <c r="BB82" s="21"/>
      <c r="BC82" s="21"/>
    </row>
    <row r="83" spans="1:55" x14ac:dyDescent="0.2">
      <c r="A83" s="69"/>
      <c r="B83" s="34">
        <f>'[2]TNF a'!BC6</f>
        <v>2.5</v>
      </c>
      <c r="C83" s="6">
        <f>'[2]TNF a'!BD6</f>
        <v>10</v>
      </c>
      <c r="D83" s="22">
        <f>'[2]TNF a'!BE6</f>
        <v>1E-4</v>
      </c>
      <c r="E83" s="8">
        <f>'[2]TNF a'!BF6</f>
        <v>2.0786785381398696</v>
      </c>
      <c r="F83" s="8">
        <f>'[2]TNF a'!BG6</f>
        <v>1.7815001009448743</v>
      </c>
      <c r="G83" s="6">
        <f>'[2]TNF a'!BH6</f>
        <v>10</v>
      </c>
      <c r="H83" s="22">
        <f>'[2]TNF a'!BI6</f>
        <v>0.92220000000000002</v>
      </c>
      <c r="I83" s="8">
        <f>'[2]TNF a'!BJ6</f>
        <v>-1.0584843948751332</v>
      </c>
      <c r="J83" s="8">
        <f>'[2]TNF a'!BK6</f>
        <v>1.7940053300177479</v>
      </c>
      <c r="K83" s="6">
        <f>'[2]TNF a'!BL6</f>
        <v>10</v>
      </c>
      <c r="L83" s="22">
        <f>'[2]TNF a'!BM6</f>
        <v>0.17599999999999999</v>
      </c>
      <c r="M83" s="8">
        <f>'[2]TNF a'!BN6</f>
        <v>1.8167165376038956</v>
      </c>
      <c r="N83" s="9">
        <f>'[2]TNF a'!BO6</f>
        <v>1.8572254888901465</v>
      </c>
      <c r="O83" s="5">
        <f>'[2]TNF a'!AC6</f>
        <v>3.125</v>
      </c>
      <c r="P83" s="6">
        <f>'[2]TNF a'!AD6</f>
        <v>10</v>
      </c>
      <c r="Q83" s="22">
        <f>'[2]TNF a'!AE6</f>
        <v>4.0000000000000002E-4</v>
      </c>
      <c r="R83" s="8">
        <f>'[2]TNF a'!AF6</f>
        <v>2.8653936145929375</v>
      </c>
      <c r="S83" s="8">
        <f>'[2]TNF a'!AG6</f>
        <v>3.4907255068728795</v>
      </c>
      <c r="T83" s="6">
        <f>'[2]TNF a'!AH6</f>
        <v>10</v>
      </c>
      <c r="U83" s="22">
        <f>'[2]TNF a'!AI6</f>
        <v>6.9999999999999999E-4</v>
      </c>
      <c r="V83" s="8">
        <f>'[2]TNF a'!AJ6</f>
        <v>2.606140412353029</v>
      </c>
      <c r="W83" s="8">
        <f>'[2]TNF a'!AK6</f>
        <v>3.0092683201245469</v>
      </c>
      <c r="X83" s="6">
        <f>'[2]TNF a'!AL6</f>
        <v>10</v>
      </c>
      <c r="Y83" s="22">
        <f>'[2]TNF a'!AM6</f>
        <v>0.42299999999999999</v>
      </c>
      <c r="Z83" s="8">
        <f>'[2]TNF a'!AN6</f>
        <v>-1.7958497684284169</v>
      </c>
      <c r="AA83" s="9">
        <f>'[2]TNF a'!AO6</f>
        <v>2.0392965775771197</v>
      </c>
      <c r="AB83" s="39">
        <f>'[2]TNF a'!AP6</f>
        <v>1.5625</v>
      </c>
      <c r="AC83" s="36">
        <f>'[2]TNF a'!AQ6</f>
        <v>10</v>
      </c>
      <c r="AD83" s="22">
        <f>'[2]TNF a'!AR6</f>
        <v>1E-4</v>
      </c>
      <c r="AE83" s="8">
        <f>'[2]TNF a'!AS6</f>
        <v>2.8343948332961331</v>
      </c>
      <c r="AF83" s="8">
        <f>'[2]TNF a'!AT6</f>
        <v>2.1010008214956954</v>
      </c>
      <c r="AG83" s="6">
        <f>'[2]TNF a'!AU6</f>
        <v>10</v>
      </c>
      <c r="AH83" s="22">
        <f>'[2]TNF a'!AV6</f>
        <v>0.40089999999999998</v>
      </c>
      <c r="AI83" s="8">
        <f>'[2]TNF a'!AW6</f>
        <v>2.5743353485244689</v>
      </c>
      <c r="AJ83" s="8">
        <f>'[2]TNF a'!AX6</f>
        <v>2.2001251981480743</v>
      </c>
      <c r="AK83" s="6">
        <f>'[2]TNF a'!AY6</f>
        <v>10</v>
      </c>
      <c r="AL83" s="22">
        <f>'[2]TNF a'!AZ6</f>
        <v>0.99980000000000002</v>
      </c>
      <c r="AM83" s="8">
        <f>'[2]TNF a'!BA6</f>
        <v>1.271913006743574</v>
      </c>
      <c r="AN83" s="9">
        <f>'[2]TNF a'!BB6</f>
        <v>2.150206456203311</v>
      </c>
      <c r="AO83" s="39">
        <f>'[2]TNF a'!P6</f>
        <v>0.125</v>
      </c>
      <c r="AP83" s="36">
        <f>'[2]TNF a'!Q6</f>
        <v>10</v>
      </c>
      <c r="AQ83" s="22">
        <f>'[2]TNF a'!R6</f>
        <v>0.37990000000000002</v>
      </c>
      <c r="AR83" s="8">
        <f>'[2]TNF a'!S6</f>
        <v>2.1755798969250346</v>
      </c>
      <c r="AS83" s="8">
        <f>'[2]TNF a'!T6</f>
        <v>1.5896800783264555</v>
      </c>
      <c r="AT83" s="6">
        <f>'[2]TNF a'!U6</f>
        <v>10</v>
      </c>
      <c r="AU83" s="22">
        <f>'[2]TNF a'!V6</f>
        <v>9.7999999999999997E-3</v>
      </c>
      <c r="AV83" s="8">
        <f>'[2]TNF a'!W6</f>
        <v>2.8022418640781148</v>
      </c>
      <c r="AW83" s="8">
        <f>'[2]TNF a'!X6</f>
        <v>2.1107792305414201</v>
      </c>
      <c r="AX83" s="6">
        <f>'[2]TNF a'!Y6</f>
        <v>10</v>
      </c>
      <c r="AY83" s="22">
        <f>'[2]TNF a'!Z6</f>
        <v>0.1867</v>
      </c>
      <c r="AZ83" s="8">
        <f>'[2]TNF a'!AA6</f>
        <v>-1.0118532010269272</v>
      </c>
      <c r="BA83" s="9">
        <f>'[2]TNF a'!AB6</f>
        <v>1.4702398761592024</v>
      </c>
      <c r="BB83" s="21"/>
      <c r="BC83" s="21"/>
    </row>
    <row r="84" spans="1:55" x14ac:dyDescent="0.2">
      <c r="A84" s="69"/>
      <c r="B84" s="34">
        <f>'[2]TNF a'!BC7</f>
        <v>5</v>
      </c>
      <c r="C84" s="6">
        <f>'[2]TNF a'!BD7</f>
        <v>10</v>
      </c>
      <c r="D84" s="22">
        <f>'[2]TNF a'!BE7</f>
        <v>1.8200000000000001E-2</v>
      </c>
      <c r="E84" s="8">
        <f>'[2]TNF a'!BF7</f>
        <v>2.0600318838191702</v>
      </c>
      <c r="F84" s="8">
        <f>'[2]TNF a'!BG7</f>
        <v>1.5029350362316474</v>
      </c>
      <c r="G84" s="6">
        <f>'[2]TNF a'!BH7</f>
        <v>10</v>
      </c>
      <c r="H84" s="22">
        <f>'[2]TNF a'!BI7</f>
        <v>0.997</v>
      </c>
      <c r="I84" s="8">
        <f>'[2]TNF a'!BJ7</f>
        <v>-1.8378257669580995</v>
      </c>
      <c r="J84" s="8">
        <f>'[2]TNF a'!BK7</f>
        <v>2.2980912406864435</v>
      </c>
      <c r="K84" s="6">
        <f>'[2]TNF a'!BL7</f>
        <v>10</v>
      </c>
      <c r="L84" s="22">
        <f>'[2]TNF a'!BM7</f>
        <v>0.53269999999999995</v>
      </c>
      <c r="M84" s="8">
        <f>'[2]TNF a'!BN7</f>
        <v>-1.2590480417679244</v>
      </c>
      <c r="N84" s="9">
        <f>'[2]TNF a'!BO7</f>
        <v>1.7544071043445042</v>
      </c>
      <c r="O84" s="10">
        <f>'[2]TNF a'!AC7</f>
        <v>6.25</v>
      </c>
      <c r="P84" s="6">
        <f>'[2]TNF a'!AD7</f>
        <v>10</v>
      </c>
      <c r="Q84" s="22">
        <f>'[2]TNF a'!AE7</f>
        <v>3.73E-2</v>
      </c>
      <c r="R84" s="8">
        <f>'[2]TNF a'!AF7</f>
        <v>2.6452425255807657</v>
      </c>
      <c r="S84" s="8">
        <f>'[2]TNF a'!AG7</f>
        <v>1.8737036714073947</v>
      </c>
      <c r="T84" s="6">
        <f>'[2]TNF a'!AH7</f>
        <v>10</v>
      </c>
      <c r="U84" s="22">
        <f>'[2]TNF a'!AI7</f>
        <v>1.0800000000000001E-2</v>
      </c>
      <c r="V84" s="8">
        <f>'[2]TNF a'!AJ7</f>
        <v>4.5501522358563484</v>
      </c>
      <c r="W84" s="8">
        <f>'[2]TNF a'!AK7</f>
        <v>2.9234870051679058</v>
      </c>
      <c r="X84" s="6">
        <f>'[2]TNF a'!AL7</f>
        <v>10</v>
      </c>
      <c r="Y84" s="22">
        <f>'[2]TNF a'!AM7</f>
        <v>2.9999999999999997E-4</v>
      </c>
      <c r="Z84" s="8">
        <f>'[2]TNF a'!AN7</f>
        <v>3.4334683544619136</v>
      </c>
      <c r="AA84" s="9">
        <f>'[2]TNF a'!AO7</f>
        <v>3.2629650290254788</v>
      </c>
      <c r="AB84" s="37">
        <f>'[2]TNF a'!AP7</f>
        <v>3.125</v>
      </c>
      <c r="AC84" s="36">
        <f>'[2]TNF a'!AQ7</f>
        <v>10</v>
      </c>
      <c r="AD84" s="22">
        <f>'[2]TNF a'!AR7</f>
        <v>1E-4</v>
      </c>
      <c r="AE84" s="8">
        <f>'[2]TNF a'!AS7</f>
        <v>2.6207868077167222</v>
      </c>
      <c r="AF84" s="8">
        <f>'[2]TNF a'!AT7</f>
        <v>1.8713856889048734</v>
      </c>
      <c r="AG84" s="6">
        <f>'[2]TNF a'!AU7</f>
        <v>10</v>
      </c>
      <c r="AH84" s="22">
        <f>'[2]TNF a'!AV7</f>
        <v>3.5700000000000003E-2</v>
      </c>
      <c r="AI84" s="8">
        <f>'[2]TNF a'!AW7</f>
        <v>2.9519466880587273</v>
      </c>
      <c r="AJ84" s="8">
        <f>'[2]TNF a'!AX7</f>
        <v>1.6630759521420591</v>
      </c>
      <c r="AK84" s="6">
        <f>'[2]TNF a'!AY7</f>
        <v>10</v>
      </c>
      <c r="AL84" s="22">
        <f>'[2]TNF a'!AZ7</f>
        <v>0.99629999999999996</v>
      </c>
      <c r="AM84" s="8">
        <f>'[2]TNF a'!BA7</f>
        <v>1.7017274590130809</v>
      </c>
      <c r="AN84" s="9">
        <f>'[2]TNF a'!BB7</f>
        <v>2.0415011897497077</v>
      </c>
      <c r="AO84" s="37">
        <f>'[2]TNF a'!P7</f>
        <v>0.25</v>
      </c>
      <c r="AP84" s="36">
        <f>'[2]TNF a'!Q7</f>
        <v>10</v>
      </c>
      <c r="AQ84" s="22">
        <f>'[2]TNF a'!R7</f>
        <v>3.6299999999999999E-2</v>
      </c>
      <c r="AR84" s="8">
        <f>'[2]TNF a'!S7</f>
        <v>2.1780108048526019</v>
      </c>
      <c r="AS84" s="8">
        <f>'[2]TNF a'!T7</f>
        <v>2.0370197236706367</v>
      </c>
      <c r="AT84" s="6">
        <f>'[2]TNF a'!U7</f>
        <v>10</v>
      </c>
      <c r="AU84" s="22">
        <f>'[2]TNF a'!V7</f>
        <v>0.29149999999999998</v>
      </c>
      <c r="AV84" s="8">
        <f>'[2]TNF a'!W7</f>
        <v>1.2889963228970391</v>
      </c>
      <c r="AW84" s="8">
        <f>'[2]TNF a'!X7</f>
        <v>1.7418422842388268</v>
      </c>
      <c r="AX84" s="6">
        <f>'[2]TNF a'!Y7</f>
        <v>10</v>
      </c>
      <c r="AY84" s="22">
        <f>'[2]TNF a'!Z7</f>
        <v>0.99939999999999996</v>
      </c>
      <c r="AZ84" s="8">
        <f>'[2]TNF a'!AA7</f>
        <v>1.0570180405613818</v>
      </c>
      <c r="BA84" s="9">
        <f>'[2]TNF a'!AB7</f>
        <v>2.2139319827889405</v>
      </c>
      <c r="BB84" s="21"/>
      <c r="BC84" s="21"/>
    </row>
    <row r="85" spans="1:55" x14ac:dyDescent="0.2">
      <c r="A85" s="69"/>
      <c r="B85" s="34">
        <f>'[2]TNF a'!BC8</f>
        <v>10</v>
      </c>
      <c r="C85" s="6">
        <f>'[2]TNF a'!BD8</f>
        <v>10</v>
      </c>
      <c r="D85" s="22">
        <f>'[2]TNF a'!BE8</f>
        <v>1E-4</v>
      </c>
      <c r="E85" s="8">
        <f>'[2]TNF a'!BF8</f>
        <v>2.1405773968532449</v>
      </c>
      <c r="F85" s="8">
        <f>'[2]TNF a'!BG8</f>
        <v>1.9152616088013696</v>
      </c>
      <c r="G85" s="6">
        <f>'[2]TNF a'!BH8</f>
        <v>10</v>
      </c>
      <c r="H85" s="22">
        <f>'[2]TNF a'!BI8</f>
        <v>0.99960000000000004</v>
      </c>
      <c r="I85" s="8">
        <f>'[2]TNF a'!BJ8</f>
        <v>-1.2246193068553226</v>
      </c>
      <c r="J85" s="8">
        <f>'[2]TNF a'!BK8</f>
        <v>3.0631857447604394</v>
      </c>
      <c r="K85" s="6">
        <f>'[2]TNF a'!BL8</f>
        <v>10</v>
      </c>
      <c r="L85" s="22">
        <f>'[2]TNF a'!BM8</f>
        <v>0.99980000000000002</v>
      </c>
      <c r="M85" s="8">
        <f>'[2]TNF a'!BN8</f>
        <v>-1.3253131940408289</v>
      </c>
      <c r="N85" s="9">
        <f>'[2]TNF a'!BO8</f>
        <v>1.9399195229183797</v>
      </c>
      <c r="O85" s="10">
        <f>'[2]TNF a'!AC8</f>
        <v>12.5</v>
      </c>
      <c r="P85" s="6">
        <f>'[2]TNF a'!AD8</f>
        <v>10</v>
      </c>
      <c r="Q85" s="22">
        <f>'[2]TNF a'!AE8</f>
        <v>0.84279999999999999</v>
      </c>
      <c r="R85" s="8">
        <f>'[2]TNF a'!AF8</f>
        <v>2.5830340593652434</v>
      </c>
      <c r="S85" s="8">
        <f>'[2]TNF a'!AG8</f>
        <v>2.8645149922437172</v>
      </c>
      <c r="T85" s="6">
        <f>'[2]TNF a'!AH8</f>
        <v>10</v>
      </c>
      <c r="U85" s="22">
        <f>'[2]TNF a'!AI8</f>
        <v>1.3899999999999999E-2</v>
      </c>
      <c r="V85" s="8">
        <f>'[2]TNF a'!AJ8</f>
        <v>3.5716271481796973</v>
      </c>
      <c r="W85" s="8">
        <f>'[2]TNF a'!AK8</f>
        <v>2.3493855962556753</v>
      </c>
      <c r="X85" s="6">
        <f>'[2]TNF a'!AL8</f>
        <v>10</v>
      </c>
      <c r="Y85" s="22">
        <f>'[2]TNF a'!AM8</f>
        <v>3.3E-3</v>
      </c>
      <c r="Z85" s="8">
        <f>'[2]TNF a'!AN8</f>
        <v>3.7947372605618201</v>
      </c>
      <c r="AA85" s="9">
        <f>'[2]TNF a'!AO8</f>
        <v>2.3808877250375078</v>
      </c>
      <c r="AB85" s="37">
        <f>'[2]TNF a'!AP8</f>
        <v>6.25</v>
      </c>
      <c r="AC85" s="36">
        <f>'[2]TNF a'!AQ8</f>
        <v>10</v>
      </c>
      <c r="AD85" s="22">
        <f>'[2]TNF a'!AR8</f>
        <v>1E-4</v>
      </c>
      <c r="AE85" s="8">
        <f>'[2]TNF a'!AS8</f>
        <v>3.6995077815118198</v>
      </c>
      <c r="AF85" s="8">
        <f>'[2]TNF a'!AT8</f>
        <v>2.2150810385557382</v>
      </c>
      <c r="AG85" s="6">
        <f>'[2]TNF a'!AU8</f>
        <v>10</v>
      </c>
      <c r="AH85" s="22">
        <f>'[2]TNF a'!AV8</f>
        <v>0.93400000000000005</v>
      </c>
      <c r="AI85" s="8">
        <f>'[2]TNF a'!AW8</f>
        <v>4.7744459759536335</v>
      </c>
      <c r="AJ85" s="8">
        <f>'[2]TNF a'!AX8</f>
        <v>1.8508162996428374</v>
      </c>
      <c r="AK85" s="6">
        <f>'[2]TNF a'!AY8</f>
        <v>10</v>
      </c>
      <c r="AL85" s="22">
        <f>'[2]TNF a'!AZ8</f>
        <v>0.90010000000000001</v>
      </c>
      <c r="AM85" s="8">
        <f>'[2]TNF a'!BA8</f>
        <v>1.2986386027298837</v>
      </c>
      <c r="AN85" s="9">
        <f>'[2]TNF a'!BB8</f>
        <v>2.0797672833704688</v>
      </c>
      <c r="AO85" s="37">
        <f>'[2]TNF a'!P8</f>
        <v>0.5</v>
      </c>
      <c r="AP85" s="36">
        <f>'[2]TNF a'!Q8</f>
        <v>10</v>
      </c>
      <c r="AQ85" s="22">
        <f>'[2]TNF a'!R8</f>
        <v>5.1700000000000003E-2</v>
      </c>
      <c r="AR85" s="8">
        <f>'[2]TNF a'!S8</f>
        <v>1.6081477929242927</v>
      </c>
      <c r="AS85" s="8">
        <f>'[2]TNF a'!T8</f>
        <v>2.7457086587198494</v>
      </c>
      <c r="AT85" s="6">
        <f>'[2]TNF a'!U8</f>
        <v>10</v>
      </c>
      <c r="AU85" s="22">
        <f>'[2]TNF a'!V8</f>
        <v>0.27079999999999999</v>
      </c>
      <c r="AV85" s="8">
        <f>'[2]TNF a'!W8</f>
        <v>2.2328940768971934</v>
      </c>
      <c r="AW85" s="8">
        <f>'[2]TNF a'!X8</f>
        <v>1.947211916518494</v>
      </c>
      <c r="AX85" s="6">
        <f>'[2]TNF a'!Y8</f>
        <v>10</v>
      </c>
      <c r="AY85" s="22">
        <f>'[2]TNF a'!Z8</f>
        <v>9.1999999999999998E-3</v>
      </c>
      <c r="AZ85" s="8">
        <f>'[2]TNF a'!AA8</f>
        <v>3.5373443468137973</v>
      </c>
      <c r="BA85" s="9">
        <f>'[2]TNF a'!AB8</f>
        <v>1.8248178460526534</v>
      </c>
      <c r="BB85" s="21"/>
      <c r="BC85" s="21"/>
    </row>
    <row r="86" spans="1:55" x14ac:dyDescent="0.2">
      <c r="A86" s="69"/>
      <c r="B86" s="34">
        <f>'[2]TNF a'!BC9</f>
        <v>20</v>
      </c>
      <c r="C86" s="6">
        <f>'[2]TNF a'!BD9</f>
        <v>10</v>
      </c>
      <c r="D86" s="22">
        <f>'[2]TNF a'!BE9</f>
        <v>3.2000000000000002E-3</v>
      </c>
      <c r="E86" s="8">
        <f>'[2]TNF a'!BF9</f>
        <v>2.2641978042213431</v>
      </c>
      <c r="F86" s="8">
        <f>'[2]TNF a'!BG9</f>
        <v>1.8386440339394394</v>
      </c>
      <c r="G86" s="6">
        <f>'[2]TNF a'!BH9</f>
        <v>10</v>
      </c>
      <c r="H86" s="22">
        <f>'[2]TNF a'!BI9</f>
        <v>0.99939999999999996</v>
      </c>
      <c r="I86" s="8">
        <f>'[2]TNF a'!BJ9</f>
        <v>1.7686721734068949</v>
      </c>
      <c r="J86" s="8">
        <f>'[2]TNF a'!BK9</f>
        <v>1.833168541312308</v>
      </c>
      <c r="K86" s="6">
        <f>'[2]TNF a'!BL9</f>
        <v>10</v>
      </c>
      <c r="L86" s="22">
        <f>'[2]TNF a'!BM9</f>
        <v>0.99709999999999999</v>
      </c>
      <c r="M86" s="8">
        <f>'[2]TNF a'!BN9</f>
        <v>-2.5455898705518853</v>
      </c>
      <c r="N86" s="9">
        <f>'[2]TNF a'!BO9</f>
        <v>3.1099063458116234</v>
      </c>
      <c r="O86" s="10">
        <f>'[2]TNF a'!AC9</f>
        <v>25</v>
      </c>
      <c r="P86" s="6">
        <f>'[2]TNF a'!AD9</f>
        <v>10</v>
      </c>
      <c r="Q86" s="22">
        <f>'[2]TNF a'!AE9</f>
        <v>3.7499999999999999E-2</v>
      </c>
      <c r="R86" s="8">
        <f>'[2]TNF a'!AF9</f>
        <v>1.4038609049761979</v>
      </c>
      <c r="S86" s="8">
        <f>'[2]TNF a'!AG9</f>
        <v>1.8543629098962331</v>
      </c>
      <c r="T86" s="6">
        <f>'[2]TNF a'!AH9</f>
        <v>10</v>
      </c>
      <c r="U86" s="22">
        <f>'[2]TNF a'!AI9</f>
        <v>0.36699999999999999</v>
      </c>
      <c r="V86" s="8">
        <f>'[2]TNF a'!AJ9</f>
        <v>1.764486201548658</v>
      </c>
      <c r="W86" s="8">
        <f>'[2]TNF a'!AK9</f>
        <v>1.8411277081718338</v>
      </c>
      <c r="X86" s="6">
        <f>'[2]TNF a'!AL9</f>
        <v>9</v>
      </c>
      <c r="Y86" s="22">
        <f>'[2]TNF a'!AM9</f>
        <v>7.9500000000000001E-2</v>
      </c>
      <c r="Z86" s="8">
        <f>'[2]TNF a'!AN9</f>
        <v>2.3499492976434198</v>
      </c>
      <c r="AA86" s="9">
        <f>'[2]TNF a'!AO9</f>
        <v>1.6307150548601619</v>
      </c>
      <c r="AB86" s="37">
        <f>'[2]TNF a'!AP9</f>
        <v>12.5</v>
      </c>
      <c r="AC86" s="36">
        <f>'[2]TNF a'!AQ9</f>
        <v>10</v>
      </c>
      <c r="AD86" s="22">
        <f>'[2]TNF a'!AR9</f>
        <v>1E-4</v>
      </c>
      <c r="AE86" s="8">
        <f>'[2]TNF a'!AS9</f>
        <v>5.4924999935827667</v>
      </c>
      <c r="AF86" s="8">
        <f>'[2]TNF a'!AT9</f>
        <v>1.6516309658564576</v>
      </c>
      <c r="AG86" s="6">
        <f>'[2]TNF a'!AU9</f>
        <v>10</v>
      </c>
      <c r="AH86" s="22">
        <f>'[2]TNF a'!AV9</f>
        <v>0.57250000000000001</v>
      </c>
      <c r="AI86" s="8">
        <f>'[2]TNF a'!AW9</f>
        <v>3.0000779785716349</v>
      </c>
      <c r="AJ86" s="8">
        <f>'[2]TNF a'!AX9</f>
        <v>1.5302080011030761</v>
      </c>
      <c r="AK86" s="6">
        <f>'[2]TNF a'!AY9</f>
        <v>10</v>
      </c>
      <c r="AL86" s="22">
        <f>'[2]TNF a'!AZ9</f>
        <v>0.99939999999999996</v>
      </c>
      <c r="AM86" s="8">
        <f>'[2]TNF a'!BA9</f>
        <v>1.5424563142157732</v>
      </c>
      <c r="AN86" s="9">
        <f>'[2]TNF a'!BB9</f>
        <v>1.8363509049345714</v>
      </c>
      <c r="AO86" s="37">
        <f>'[2]TNF a'!P9</f>
        <v>1</v>
      </c>
      <c r="AP86" s="36">
        <f>'[2]TNF a'!Q9</f>
        <v>9</v>
      </c>
      <c r="AQ86" s="22">
        <f>'[2]TNF a'!R9</f>
        <v>0.32719999999999999</v>
      </c>
      <c r="AR86" s="8">
        <f>'[2]TNF a'!S9</f>
        <v>2.9789572237683641</v>
      </c>
      <c r="AS86" s="8">
        <f>'[2]TNF a'!T9</f>
        <v>1.5108649599372108</v>
      </c>
      <c r="AT86" s="6">
        <f>'[2]TNF a'!U9</f>
        <v>10</v>
      </c>
      <c r="AU86" s="22">
        <f>'[2]TNF a'!V9</f>
        <v>0.99660000000000004</v>
      </c>
      <c r="AV86" s="8">
        <f>'[2]TNF a'!W9</f>
        <v>2.2703501455326882</v>
      </c>
      <c r="AW86" s="8">
        <f>'[2]TNF a'!X9</f>
        <v>1.7124939159349299</v>
      </c>
      <c r="AX86" s="6">
        <f>'[2]TNF a'!Y9</f>
        <v>10</v>
      </c>
      <c r="AY86" s="22">
        <f>'[2]TNF a'!Z9</f>
        <v>0.87990000000000002</v>
      </c>
      <c r="AZ86" s="8">
        <f>'[2]TNF a'!AA9</f>
        <v>1.5782582946772852</v>
      </c>
      <c r="BA86" s="9">
        <f>'[2]TNF a'!AB9</f>
        <v>1.7602388569613423</v>
      </c>
      <c r="BB86" s="21"/>
      <c r="BC86" s="21"/>
    </row>
    <row r="87" spans="1:55" ht="15" thickBot="1" x14ac:dyDescent="0.25">
      <c r="A87" s="70"/>
      <c r="B87" s="11"/>
      <c r="C87" s="12"/>
      <c r="D87" s="13"/>
      <c r="E87" s="14"/>
      <c r="F87" s="14"/>
      <c r="G87" s="12"/>
      <c r="H87" s="13"/>
      <c r="I87" s="14"/>
      <c r="J87" s="14"/>
      <c r="K87" s="12"/>
      <c r="L87" s="13"/>
      <c r="M87" s="14"/>
      <c r="N87" s="15"/>
      <c r="O87" s="11">
        <f>'[2]TNF a'!AC10</f>
        <v>50</v>
      </c>
      <c r="P87" s="12">
        <f>'[2]TNF a'!AD10</f>
        <v>10</v>
      </c>
      <c r="Q87" s="13">
        <f>'[2]TNF a'!AE10</f>
        <v>0.6028</v>
      </c>
      <c r="R87" s="14">
        <f>'[2]TNF a'!AF10</f>
        <v>1.6729565775858855</v>
      </c>
      <c r="S87" s="14">
        <f>'[2]TNF a'!AG10</f>
        <v>2.1374663514438783</v>
      </c>
      <c r="T87" s="12">
        <f>'[2]TNF a'!AH10</f>
        <v>10</v>
      </c>
      <c r="U87" s="13">
        <f>'[2]TNF a'!AI10</f>
        <v>0.1469</v>
      </c>
      <c r="V87" s="14">
        <f>'[2]TNF a'!AJ10</f>
        <v>2.3959228967668467</v>
      </c>
      <c r="W87" s="14">
        <f>'[2]TNF a'!AK10</f>
        <v>2.6400535383796182</v>
      </c>
      <c r="X87" s="12">
        <f>'[2]TNF a'!AL10</f>
        <v>10</v>
      </c>
      <c r="Y87" s="13">
        <f>'[2]TNF a'!AM10</f>
        <v>2.2000000000000001E-3</v>
      </c>
      <c r="Z87" s="14">
        <f>'[2]TNF a'!AN10</f>
        <v>3.6620885258049132</v>
      </c>
      <c r="AA87" s="15">
        <f>'[2]TNF a'!AO10</f>
        <v>2.2294802879354587</v>
      </c>
      <c r="AB87" s="40">
        <f>'[2]TNF a'!AP10</f>
        <v>25</v>
      </c>
      <c r="AC87" s="41">
        <f>'[2]TNF a'!AQ10</f>
        <v>10</v>
      </c>
      <c r="AD87" s="13">
        <f>'[2]TNF a'!AR10</f>
        <v>1.6999999999999999E-3</v>
      </c>
      <c r="AE87" s="14">
        <f>'[2]TNF a'!AS10</f>
        <v>2.9945377788013117</v>
      </c>
      <c r="AF87" s="14">
        <f>'[2]TNF a'!AT10</f>
        <v>1.7310599863503338</v>
      </c>
      <c r="AG87" s="12">
        <f>'[2]TNF a'!AU10</f>
        <v>10</v>
      </c>
      <c r="AH87" s="13">
        <f>'[2]TNF a'!AV10</f>
        <v>0.59399999999999997</v>
      </c>
      <c r="AI87" s="14">
        <f>'[2]TNF a'!AW10</f>
        <v>2.5526575376579044</v>
      </c>
      <c r="AJ87" s="14">
        <f>'[2]TNF a'!AX10</f>
        <v>2.0751266802089985</v>
      </c>
      <c r="AK87" s="12">
        <f>'[2]TNF a'!AY10</f>
        <v>10</v>
      </c>
      <c r="AL87" s="13">
        <f>'[2]TNF a'!AZ10</f>
        <v>0.64629999999999999</v>
      </c>
      <c r="AM87" s="14">
        <f>'[2]TNF a'!BA10</f>
        <v>1.7270781108278668</v>
      </c>
      <c r="AN87" s="15">
        <f>'[2]TNF a'!BB10</f>
        <v>1.5475877903597621</v>
      </c>
      <c r="AO87" s="40">
        <f>'[2]TNF a'!P10</f>
        <v>2</v>
      </c>
      <c r="AP87" s="41">
        <f>'[2]TNF a'!Q10</f>
        <v>10</v>
      </c>
      <c r="AQ87" s="13">
        <f>'[2]TNF a'!R10</f>
        <v>3.8399999999999997E-2</v>
      </c>
      <c r="AR87" s="14">
        <f>'[2]TNF a'!S10</f>
        <v>2.3436113359538857</v>
      </c>
      <c r="AS87" s="14">
        <f>'[2]TNF a'!T10</f>
        <v>1.8371024859838201</v>
      </c>
      <c r="AT87" s="12">
        <f>'[2]TNF a'!U10</f>
        <v>10</v>
      </c>
      <c r="AU87" s="13">
        <f>'[2]TNF a'!V10</f>
        <v>0.18679999999999999</v>
      </c>
      <c r="AV87" s="14">
        <f>'[2]TNF a'!W10</f>
        <v>2.5051809522899426</v>
      </c>
      <c r="AW87" s="14">
        <f>'[2]TNF a'!X10</f>
        <v>1.7922753947067196</v>
      </c>
      <c r="AX87" s="12">
        <f>'[2]TNF a'!Y10</f>
        <v>10</v>
      </c>
      <c r="AY87" s="13">
        <f>'[2]TNF a'!Z10</f>
        <v>0.83540000000000003</v>
      </c>
      <c r="AZ87" s="14">
        <f>'[2]TNF a'!AA10</f>
        <v>1.1974787046189301</v>
      </c>
      <c r="BA87" s="15">
        <f>'[2]TNF a'!AB10</f>
        <v>1.8318008390158647</v>
      </c>
      <c r="BB87" s="21"/>
      <c r="BC87" s="21"/>
    </row>
    <row r="88" spans="1:55" x14ac:dyDescent="0.2">
      <c r="A88" s="42"/>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row>
    <row r="89" spans="1:55" x14ac:dyDescent="0.2">
      <c r="A89" s="42"/>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row>
    <row r="90" spans="1:55" x14ac:dyDescent="0.2">
      <c r="A90" s="42"/>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row>
    <row r="91" spans="1:55" x14ac:dyDescent="0.2">
      <c r="A91" s="42"/>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row>
  </sheetData>
  <mergeCells count="509">
    <mergeCell ref="AR81:AS81"/>
    <mergeCell ref="AT81:AU81"/>
    <mergeCell ref="AV81:AW81"/>
    <mergeCell ref="AX81:AY81"/>
    <mergeCell ref="AZ81:BA81"/>
    <mergeCell ref="AG81:AH81"/>
    <mergeCell ref="AI81:AJ81"/>
    <mergeCell ref="AK81:AL81"/>
    <mergeCell ref="AM81:AN81"/>
    <mergeCell ref="AP81:AQ81"/>
    <mergeCell ref="AX80:AY80"/>
    <mergeCell ref="AZ80:BA80"/>
    <mergeCell ref="C81:D81"/>
    <mergeCell ref="E81:F81"/>
    <mergeCell ref="G81:H81"/>
    <mergeCell ref="I81:J81"/>
    <mergeCell ref="K81:L81"/>
    <mergeCell ref="M81:N81"/>
    <mergeCell ref="P81:Q81"/>
    <mergeCell ref="R81:S81"/>
    <mergeCell ref="T81:U81"/>
    <mergeCell ref="V81:W81"/>
    <mergeCell ref="X81:Y81"/>
    <mergeCell ref="Z81:AA81"/>
    <mergeCell ref="AC81:AD81"/>
    <mergeCell ref="AE81:AF81"/>
    <mergeCell ref="AM80:AN80"/>
    <mergeCell ref="AP80:AQ80"/>
    <mergeCell ref="AR80:AS80"/>
    <mergeCell ref="AT80:AU80"/>
    <mergeCell ref="AV80:AW80"/>
    <mergeCell ref="AC80:AD80"/>
    <mergeCell ref="AE80:AF80"/>
    <mergeCell ref="AG80:AH80"/>
    <mergeCell ref="AI80:AJ80"/>
    <mergeCell ref="AK80:AL80"/>
    <mergeCell ref="AT73:AU73"/>
    <mergeCell ref="AV73:AW73"/>
    <mergeCell ref="AX73:AY73"/>
    <mergeCell ref="AZ73:BA73"/>
    <mergeCell ref="A80:A87"/>
    <mergeCell ref="C80:D80"/>
    <mergeCell ref="E80:F80"/>
    <mergeCell ref="G80:H80"/>
    <mergeCell ref="I80:J80"/>
    <mergeCell ref="K80:L80"/>
    <mergeCell ref="M80:N80"/>
    <mergeCell ref="R80:S80"/>
    <mergeCell ref="T80:U80"/>
    <mergeCell ref="V80:W80"/>
    <mergeCell ref="X80:Y80"/>
    <mergeCell ref="Z80:AA80"/>
    <mergeCell ref="AI73:AJ73"/>
    <mergeCell ref="AK73:AL73"/>
    <mergeCell ref="AM73:AN73"/>
    <mergeCell ref="AP73:AQ73"/>
    <mergeCell ref="AR73:AS73"/>
    <mergeCell ref="X73:Y73"/>
    <mergeCell ref="V72:W72"/>
    <mergeCell ref="X72:Y72"/>
    <mergeCell ref="Z72:AA72"/>
    <mergeCell ref="AC72:AD72"/>
    <mergeCell ref="AE72:AF72"/>
    <mergeCell ref="AM65:AN65"/>
    <mergeCell ref="AP65:AQ65"/>
    <mergeCell ref="C73:D73"/>
    <mergeCell ref="E73:F73"/>
    <mergeCell ref="G73:H73"/>
    <mergeCell ref="I73:J73"/>
    <mergeCell ref="K73:L73"/>
    <mergeCell ref="Z73:AA73"/>
    <mergeCell ref="AC73:AD73"/>
    <mergeCell ref="AE73:AF73"/>
    <mergeCell ref="AG73:AH73"/>
    <mergeCell ref="M73:N73"/>
    <mergeCell ref="P73:Q73"/>
    <mergeCell ref="R73:S73"/>
    <mergeCell ref="T73:U73"/>
    <mergeCell ref="V73:W73"/>
    <mergeCell ref="AG65:AH65"/>
    <mergeCell ref="AI65:AJ65"/>
    <mergeCell ref="AK65:AL65"/>
    <mergeCell ref="A72:A79"/>
    <mergeCell ref="C72:D72"/>
    <mergeCell ref="E72:F72"/>
    <mergeCell ref="G72:H72"/>
    <mergeCell ref="I72:J72"/>
    <mergeCell ref="K72:L72"/>
    <mergeCell ref="M72:N72"/>
    <mergeCell ref="R72:S72"/>
    <mergeCell ref="T72:U72"/>
    <mergeCell ref="AT64:AU64"/>
    <mergeCell ref="AV64:AW64"/>
    <mergeCell ref="AZ72:BA72"/>
    <mergeCell ref="AG72:AH72"/>
    <mergeCell ref="AI72:AJ72"/>
    <mergeCell ref="AK72:AL72"/>
    <mergeCell ref="AM72:AN72"/>
    <mergeCell ref="AP72:AQ72"/>
    <mergeCell ref="AX65:AY65"/>
    <mergeCell ref="AZ65:BA65"/>
    <mergeCell ref="AR72:AS72"/>
    <mergeCell ref="AT72:AU72"/>
    <mergeCell ref="AV72:AW72"/>
    <mergeCell ref="AX72:AY72"/>
    <mergeCell ref="AX64:AY64"/>
    <mergeCell ref="AZ64:BA64"/>
    <mergeCell ref="AT65:AU65"/>
    <mergeCell ref="AV65:AW65"/>
    <mergeCell ref="C65:D65"/>
    <mergeCell ref="E65:F65"/>
    <mergeCell ref="G65:H65"/>
    <mergeCell ref="I65:J65"/>
    <mergeCell ref="K65:L65"/>
    <mergeCell ref="M65:N65"/>
    <mergeCell ref="P65:Q65"/>
    <mergeCell ref="R65:S65"/>
    <mergeCell ref="T65:U65"/>
    <mergeCell ref="V65:W65"/>
    <mergeCell ref="X65:Y65"/>
    <mergeCell ref="Z65:AA65"/>
    <mergeCell ref="AI64:AJ64"/>
    <mergeCell ref="AK64:AL64"/>
    <mergeCell ref="AM64:AN64"/>
    <mergeCell ref="AP64:AQ64"/>
    <mergeCell ref="AR64:AS64"/>
    <mergeCell ref="AR65:AS65"/>
    <mergeCell ref="AC65:AD65"/>
    <mergeCell ref="AE65:AF65"/>
    <mergeCell ref="AZ57:BA57"/>
    <mergeCell ref="A64:A71"/>
    <mergeCell ref="C64:D64"/>
    <mergeCell ref="E64:F64"/>
    <mergeCell ref="G64:H64"/>
    <mergeCell ref="I64:J64"/>
    <mergeCell ref="K64:L64"/>
    <mergeCell ref="M64:N64"/>
    <mergeCell ref="R64:S64"/>
    <mergeCell ref="T64:U64"/>
    <mergeCell ref="V64:W64"/>
    <mergeCell ref="X64:Y64"/>
    <mergeCell ref="Z64:AA64"/>
    <mergeCell ref="AC64:AD64"/>
    <mergeCell ref="AE64:AF64"/>
    <mergeCell ref="AG64:AH64"/>
    <mergeCell ref="AP57:AQ57"/>
    <mergeCell ref="AR57:AS57"/>
    <mergeCell ref="AT57:AU57"/>
    <mergeCell ref="AV57:AW57"/>
    <mergeCell ref="AX57:AY57"/>
    <mergeCell ref="AE57:AF57"/>
    <mergeCell ref="AG57:AH57"/>
    <mergeCell ref="AI57:AJ57"/>
    <mergeCell ref="AK57:AL57"/>
    <mergeCell ref="AM57:AN57"/>
    <mergeCell ref="AV56:AW56"/>
    <mergeCell ref="AX56:AY56"/>
    <mergeCell ref="AZ56:BA56"/>
    <mergeCell ref="C57:D57"/>
    <mergeCell ref="E57:F57"/>
    <mergeCell ref="G57:H57"/>
    <mergeCell ref="I57:J57"/>
    <mergeCell ref="K57:L57"/>
    <mergeCell ref="M57:N57"/>
    <mergeCell ref="P57:Q57"/>
    <mergeCell ref="R57:S57"/>
    <mergeCell ref="T57:U57"/>
    <mergeCell ref="V57:W57"/>
    <mergeCell ref="X57:Y57"/>
    <mergeCell ref="Z57:AA57"/>
    <mergeCell ref="AC57:AD57"/>
    <mergeCell ref="AK56:AL56"/>
    <mergeCell ref="AM56:AN56"/>
    <mergeCell ref="AP56:AQ56"/>
    <mergeCell ref="AR56:AS56"/>
    <mergeCell ref="AT56:AU56"/>
    <mergeCell ref="Z56:AA56"/>
    <mergeCell ref="C56:D56"/>
    <mergeCell ref="E56:F56"/>
    <mergeCell ref="G56:H56"/>
    <mergeCell ref="I56:J56"/>
    <mergeCell ref="K56:L56"/>
    <mergeCell ref="AR49:AS49"/>
    <mergeCell ref="AT49:AU49"/>
    <mergeCell ref="AV49:AW49"/>
    <mergeCell ref="AX49:AY49"/>
    <mergeCell ref="AC56:AD56"/>
    <mergeCell ref="AE56:AF56"/>
    <mergeCell ref="AG56:AH56"/>
    <mergeCell ref="AI56:AJ56"/>
    <mergeCell ref="M56:N56"/>
    <mergeCell ref="R56:S56"/>
    <mergeCell ref="T56:U56"/>
    <mergeCell ref="V56:W56"/>
    <mergeCell ref="X56:Y56"/>
    <mergeCell ref="AZ49:BA49"/>
    <mergeCell ref="AG49:AH49"/>
    <mergeCell ref="AI49:AJ49"/>
    <mergeCell ref="AK49:AL49"/>
    <mergeCell ref="AM49:AN49"/>
    <mergeCell ref="AP49:AQ49"/>
    <mergeCell ref="AX48:AY48"/>
    <mergeCell ref="AZ48:BA48"/>
    <mergeCell ref="C49:D49"/>
    <mergeCell ref="E49:F49"/>
    <mergeCell ref="G49:H49"/>
    <mergeCell ref="I49:J49"/>
    <mergeCell ref="K49:L49"/>
    <mergeCell ref="M49:N49"/>
    <mergeCell ref="P49:Q49"/>
    <mergeCell ref="R49:S49"/>
    <mergeCell ref="T49:U49"/>
    <mergeCell ref="V49:W49"/>
    <mergeCell ref="X49:Y49"/>
    <mergeCell ref="Z49:AA49"/>
    <mergeCell ref="AC49:AD49"/>
    <mergeCell ref="AE49:AF49"/>
    <mergeCell ref="AM48:AN48"/>
    <mergeCell ref="AP48:AQ48"/>
    <mergeCell ref="AR48:AS48"/>
    <mergeCell ref="AT48:AU48"/>
    <mergeCell ref="AV48:AW48"/>
    <mergeCell ref="AC48:AD48"/>
    <mergeCell ref="AE48:AF48"/>
    <mergeCell ref="AG48:AH48"/>
    <mergeCell ref="AI48:AJ48"/>
    <mergeCell ref="AK48:AL48"/>
    <mergeCell ref="AT41:AU41"/>
    <mergeCell ref="AV41:AW41"/>
    <mergeCell ref="AX41:AY41"/>
    <mergeCell ref="AZ41:BA41"/>
    <mergeCell ref="A48:A55"/>
    <mergeCell ref="C48:D48"/>
    <mergeCell ref="E48:F48"/>
    <mergeCell ref="G48:H48"/>
    <mergeCell ref="I48:J48"/>
    <mergeCell ref="K48:L48"/>
    <mergeCell ref="M48:N48"/>
    <mergeCell ref="R48:S48"/>
    <mergeCell ref="T48:U48"/>
    <mergeCell ref="V48:W48"/>
    <mergeCell ref="X48:Y48"/>
    <mergeCell ref="Z48:AA48"/>
    <mergeCell ref="AI41:AJ41"/>
    <mergeCell ref="AK41:AL41"/>
    <mergeCell ref="AM41:AN41"/>
    <mergeCell ref="AP41:AQ41"/>
    <mergeCell ref="AR41:AS41"/>
    <mergeCell ref="X41:Y41"/>
    <mergeCell ref="Z41:AA41"/>
    <mergeCell ref="AC41:AD41"/>
    <mergeCell ref="AE41:AF41"/>
    <mergeCell ref="AG41:AH41"/>
    <mergeCell ref="M41:N41"/>
    <mergeCell ref="P41:Q41"/>
    <mergeCell ref="R41:S41"/>
    <mergeCell ref="T41:U41"/>
    <mergeCell ref="V41:W41"/>
    <mergeCell ref="C41:D41"/>
    <mergeCell ref="E41:F41"/>
    <mergeCell ref="G41:H41"/>
    <mergeCell ref="I41:J41"/>
    <mergeCell ref="K41:L41"/>
    <mergeCell ref="AT40:AU40"/>
    <mergeCell ref="AV40:AW40"/>
    <mergeCell ref="AX40:AY40"/>
    <mergeCell ref="AZ40:BA40"/>
    <mergeCell ref="AG40:AH40"/>
    <mergeCell ref="AI40:AJ40"/>
    <mergeCell ref="AK40:AL40"/>
    <mergeCell ref="AM40:AN40"/>
    <mergeCell ref="AP40:AQ40"/>
    <mergeCell ref="AZ33:BA33"/>
    <mergeCell ref="A40:A47"/>
    <mergeCell ref="C40:D40"/>
    <mergeCell ref="E40:F40"/>
    <mergeCell ref="G40:H40"/>
    <mergeCell ref="I40:J40"/>
    <mergeCell ref="K40:L40"/>
    <mergeCell ref="M40:N40"/>
    <mergeCell ref="R40:S40"/>
    <mergeCell ref="T40:U40"/>
    <mergeCell ref="V40:W40"/>
    <mergeCell ref="X40:Y40"/>
    <mergeCell ref="Z40:AA40"/>
    <mergeCell ref="AC40:AD40"/>
    <mergeCell ref="AE40:AF40"/>
    <mergeCell ref="AM33:AN33"/>
    <mergeCell ref="AP33:AQ33"/>
    <mergeCell ref="AR33:AS33"/>
    <mergeCell ref="AT33:AU33"/>
    <mergeCell ref="AV33:AW33"/>
    <mergeCell ref="AC33:AD33"/>
    <mergeCell ref="AE33:AF33"/>
    <mergeCell ref="AG33:AH33"/>
    <mergeCell ref="AR40:AS40"/>
    <mergeCell ref="AI33:AJ33"/>
    <mergeCell ref="AK33:AL33"/>
    <mergeCell ref="AT32:AU32"/>
    <mergeCell ref="AV32:AW32"/>
    <mergeCell ref="AX32:AY32"/>
    <mergeCell ref="AZ32:BA32"/>
    <mergeCell ref="C33:D33"/>
    <mergeCell ref="E33:F33"/>
    <mergeCell ref="G33:H33"/>
    <mergeCell ref="I33:J33"/>
    <mergeCell ref="K33:L33"/>
    <mergeCell ref="M33:N33"/>
    <mergeCell ref="P33:Q33"/>
    <mergeCell ref="R33:S33"/>
    <mergeCell ref="T33:U33"/>
    <mergeCell ref="V33:W33"/>
    <mergeCell ref="X33:Y33"/>
    <mergeCell ref="Z33:AA33"/>
    <mergeCell ref="AI32:AJ32"/>
    <mergeCell ref="AK32:AL32"/>
    <mergeCell ref="AM32:AN32"/>
    <mergeCell ref="AP32:AQ32"/>
    <mergeCell ref="AR32:AS32"/>
    <mergeCell ref="AX33:AY33"/>
    <mergeCell ref="AZ25:BA25"/>
    <mergeCell ref="A32:A39"/>
    <mergeCell ref="C32:D32"/>
    <mergeCell ref="E32:F32"/>
    <mergeCell ref="G32:H32"/>
    <mergeCell ref="I32:J32"/>
    <mergeCell ref="K32:L32"/>
    <mergeCell ref="M32:N32"/>
    <mergeCell ref="R32:S32"/>
    <mergeCell ref="T32:U32"/>
    <mergeCell ref="V32:W32"/>
    <mergeCell ref="X32:Y32"/>
    <mergeCell ref="Z32:AA32"/>
    <mergeCell ref="AC32:AD32"/>
    <mergeCell ref="AE32:AF32"/>
    <mergeCell ref="AG32:AH32"/>
    <mergeCell ref="AP25:AQ25"/>
    <mergeCell ref="AR25:AS25"/>
    <mergeCell ref="AT25:AU25"/>
    <mergeCell ref="AV25:AW25"/>
    <mergeCell ref="AX25:AY25"/>
    <mergeCell ref="AE25:AF25"/>
    <mergeCell ref="AG25:AH25"/>
    <mergeCell ref="AI25:AJ25"/>
    <mergeCell ref="AK25:AL25"/>
    <mergeCell ref="AM25:AN25"/>
    <mergeCell ref="AV24:AW24"/>
    <mergeCell ref="AX24:AY24"/>
    <mergeCell ref="AZ24:BA24"/>
    <mergeCell ref="C25:D25"/>
    <mergeCell ref="E25:F25"/>
    <mergeCell ref="G25:H25"/>
    <mergeCell ref="I25:J25"/>
    <mergeCell ref="K25:L25"/>
    <mergeCell ref="M25:N25"/>
    <mergeCell ref="P25:Q25"/>
    <mergeCell ref="R25:S25"/>
    <mergeCell ref="T25:U25"/>
    <mergeCell ref="V25:W25"/>
    <mergeCell ref="X25:Y25"/>
    <mergeCell ref="Z25:AA25"/>
    <mergeCell ref="AC25:AD25"/>
    <mergeCell ref="AK24:AL24"/>
    <mergeCell ref="AM24:AN24"/>
    <mergeCell ref="AP24:AQ24"/>
    <mergeCell ref="AR24:AS24"/>
    <mergeCell ref="AT24:AU24"/>
    <mergeCell ref="Z24:AA24"/>
    <mergeCell ref="AM16:AN16"/>
    <mergeCell ref="AP16:AQ16"/>
    <mergeCell ref="C24:D24"/>
    <mergeCell ref="E24:F24"/>
    <mergeCell ref="G24:H24"/>
    <mergeCell ref="I24:J24"/>
    <mergeCell ref="K24:L24"/>
    <mergeCell ref="AC24:AD24"/>
    <mergeCell ref="AE24:AF24"/>
    <mergeCell ref="AG24:AH24"/>
    <mergeCell ref="AI24:AJ24"/>
    <mergeCell ref="M24:N24"/>
    <mergeCell ref="R24:S24"/>
    <mergeCell ref="T24:U24"/>
    <mergeCell ref="V24:W24"/>
    <mergeCell ref="X24:Y24"/>
    <mergeCell ref="C17:D17"/>
    <mergeCell ref="E17:F17"/>
    <mergeCell ref="G17:H17"/>
    <mergeCell ref="AG16:AH16"/>
    <mergeCell ref="AI16:AJ16"/>
    <mergeCell ref="AK16:AL16"/>
    <mergeCell ref="V16:W16"/>
    <mergeCell ref="X16:Y16"/>
    <mergeCell ref="Z16:AA16"/>
    <mergeCell ref="AC16:AD16"/>
    <mergeCell ref="AE16:AF16"/>
    <mergeCell ref="V17:W17"/>
    <mergeCell ref="X17:Y17"/>
    <mergeCell ref="Z17:AA17"/>
    <mergeCell ref="AC17:AD17"/>
    <mergeCell ref="AE17:AF17"/>
    <mergeCell ref="AT9:AU9"/>
    <mergeCell ref="AV9:AW9"/>
    <mergeCell ref="AZ17:BA17"/>
    <mergeCell ref="AG17:AH17"/>
    <mergeCell ref="AI17:AJ17"/>
    <mergeCell ref="AK17:AL17"/>
    <mergeCell ref="AM17:AN17"/>
    <mergeCell ref="AP17:AQ17"/>
    <mergeCell ref="AX16:AY16"/>
    <mergeCell ref="AZ16:BA16"/>
    <mergeCell ref="AR17:AS17"/>
    <mergeCell ref="AT17:AU17"/>
    <mergeCell ref="AV17:AW17"/>
    <mergeCell ref="AX17:AY17"/>
    <mergeCell ref="AX9:AY9"/>
    <mergeCell ref="AZ9:BA9"/>
    <mergeCell ref="AI9:AJ9"/>
    <mergeCell ref="AK9:AL9"/>
    <mergeCell ref="AM9:AN9"/>
    <mergeCell ref="AP9:AQ9"/>
    <mergeCell ref="AR9:AS9"/>
    <mergeCell ref="AR16:AS16"/>
    <mergeCell ref="AT16:AU16"/>
    <mergeCell ref="AV16:AW16"/>
    <mergeCell ref="A16:A23"/>
    <mergeCell ref="C16:D16"/>
    <mergeCell ref="E16:F16"/>
    <mergeCell ref="G16:H16"/>
    <mergeCell ref="I16:J16"/>
    <mergeCell ref="K16:L16"/>
    <mergeCell ref="M16:N16"/>
    <mergeCell ref="R16:S16"/>
    <mergeCell ref="T16:U16"/>
    <mergeCell ref="I17:J17"/>
    <mergeCell ref="K17:L17"/>
    <mergeCell ref="M17:N17"/>
    <mergeCell ref="P17:Q17"/>
    <mergeCell ref="R17:S17"/>
    <mergeCell ref="T17:U17"/>
    <mergeCell ref="AZ8:BA8"/>
    <mergeCell ref="C9:D9"/>
    <mergeCell ref="E9:F9"/>
    <mergeCell ref="G9:H9"/>
    <mergeCell ref="I9:J9"/>
    <mergeCell ref="K9:L9"/>
    <mergeCell ref="M9:N9"/>
    <mergeCell ref="P9:Q9"/>
    <mergeCell ref="R9:S9"/>
    <mergeCell ref="T9:U9"/>
    <mergeCell ref="V9:W9"/>
    <mergeCell ref="X9:Y9"/>
    <mergeCell ref="Z9:AA9"/>
    <mergeCell ref="AC9:AD9"/>
    <mergeCell ref="AE9:AF9"/>
    <mergeCell ref="AG9:AH9"/>
    <mergeCell ref="AP8:AQ8"/>
    <mergeCell ref="AR8:AS8"/>
    <mergeCell ref="AT8:AU8"/>
    <mergeCell ref="AV8:AW8"/>
    <mergeCell ref="AX8:AY8"/>
    <mergeCell ref="AE8:AF8"/>
    <mergeCell ref="AG8:AH8"/>
    <mergeCell ref="AI8:AJ8"/>
    <mergeCell ref="V1:AN1"/>
    <mergeCell ref="A4:A5"/>
    <mergeCell ref="A6:A7"/>
    <mergeCell ref="A8:A15"/>
    <mergeCell ref="C8:D8"/>
    <mergeCell ref="E8:F8"/>
    <mergeCell ref="G8:H8"/>
    <mergeCell ref="I8:J8"/>
    <mergeCell ref="K8:L8"/>
    <mergeCell ref="M8:N8"/>
    <mergeCell ref="R8:S8"/>
    <mergeCell ref="T8:U8"/>
    <mergeCell ref="V8:W8"/>
    <mergeCell ref="X8:Y8"/>
    <mergeCell ref="Z8:AA8"/>
    <mergeCell ref="AC8:AD8"/>
    <mergeCell ref="A1:A2"/>
    <mergeCell ref="D1:E1"/>
    <mergeCell ref="G1:H1"/>
    <mergeCell ref="D2:E2"/>
    <mergeCell ref="G2:H2"/>
    <mergeCell ref="J2:K2"/>
    <mergeCell ref="A24:A31"/>
    <mergeCell ref="A56:A63"/>
    <mergeCell ref="AO4:BA5"/>
    <mergeCell ref="B6:B7"/>
    <mergeCell ref="C6:F6"/>
    <mergeCell ref="G6:J6"/>
    <mergeCell ref="K6:N6"/>
    <mergeCell ref="O6:O7"/>
    <mergeCell ref="AO6:AO7"/>
    <mergeCell ref="AP6:AS6"/>
    <mergeCell ref="AT6:AW6"/>
    <mergeCell ref="AX6:BA6"/>
    <mergeCell ref="AC6:AF6"/>
    <mergeCell ref="AG6:AJ6"/>
    <mergeCell ref="B4:N5"/>
    <mergeCell ref="O4:AA5"/>
    <mergeCell ref="AB4:AN5"/>
    <mergeCell ref="AK6:AN6"/>
    <mergeCell ref="P6:S6"/>
    <mergeCell ref="T6:W6"/>
    <mergeCell ref="X6:AA6"/>
    <mergeCell ref="AB6:AB7"/>
    <mergeCell ref="AK8:AL8"/>
    <mergeCell ref="AM8:AN8"/>
  </mergeCells>
  <conditionalFormatting sqref="D2:E2">
    <cfRule type="cellIs" dxfId="9" priority="10" operator="lessThan">
      <formula>$D$2</formula>
    </cfRule>
  </conditionalFormatting>
  <conditionalFormatting sqref="J2:K2">
    <cfRule type="cellIs" dxfId="8" priority="9" operator="lessThanOrEqual">
      <formula>$J$2</formula>
    </cfRule>
  </conditionalFormatting>
  <conditionalFormatting sqref="C10:C14 G10:G14 P10:P15 T10:T15 X10:X15 AC10:AC15 AG10:AG15 AK10:AK15 AP10:AP15 AT10:AT15 AX10:AX15 K10:K14">
    <cfRule type="cellIs" dxfId="7" priority="8" operator="lessThanOrEqual">
      <formula>$D$2</formula>
    </cfRule>
  </conditionalFormatting>
  <conditionalFormatting sqref="D11:D14 H11:H14 L11:L14 Q11:Q15 U11:U15 Y11:Y15 AD11:AD15 AH11:AH15 AL11:AL15 AQ11:AQ15 AU11:AU15 AY11:AY15">
    <cfRule type="cellIs" dxfId="6" priority="7" operator="lessThan">
      <formula>$J$2</formula>
    </cfRule>
  </conditionalFormatting>
  <conditionalFormatting sqref="E10:E14 I10:I14 M10:M14 R10:R15 V10:V15 Z10:Z15 AE10:AE15 AI10:AI15 AM10:AM15 AR10:AR15 AV10:AV15 AZ10:AZ15">
    <cfRule type="cellIs" dxfId="5" priority="6" operator="notBetween">
      <formula>-$G$2</formula>
      <formula>$G$2</formula>
    </cfRule>
  </conditionalFormatting>
  <conditionalFormatting sqref="C8:BA9">
    <cfRule type="cellIs" dxfId="4" priority="5" operator="lessThan">
      <formula>0.0001</formula>
    </cfRule>
  </conditionalFormatting>
  <conditionalFormatting sqref="C18:C22 C26:C30 C34:C38 C42:C46 C50:C54 C66:C70 C58:C62 C74:C78 C82:C86 G18:G22 G26:G30 G34:G38 G42:G46 G50:G54 G66:G70 G58:G62 G74:G78 G82:G86 P18:P23 P26:P31 P34:P39 P42:P47 P50:P55 P66:P71 P58:P63 P74:P79 P82:P87 T18:T23 T26:T31 T34:T39 T42:T47 T50:T55 T66:T71 T58:T63 T74:T79 T82:T87 X18:X23 X26:X31 X34:X39 X42:X47 X50:X55 X66:X71 X58:X63 X74:X79 X82:X87 AC18:AC23 AC26:AC31 AC34:AC39 AC42:AC47 AC50:AC55 AC66:AC71 AC58:AC63 AC74:AC79 AC82:AC87 AG18:AG23 AG26:AG31 AG34:AG39 AG42:AG47 AG50:AG55 AG66:AG71 AG58:AG63 AG74:AG79 AG82:AG87 AK18:AK23 AK26:AK31 AK34:AK39 AK42:AK47 AK50:AK55 AK66:AK71 AK58:AK63 AK74:AK79 AK82:AK87 AP18:AP23 AP26:AP31 AP34:AP39 AP42:AP47 AP50:AP55 AP66:AP71 AP58:AP63 AP74:AP79 AP82:AP87 AT18:AT23 AT26:AT31 AT34:AT39 AT42:AT47 AT50:AT55 AT66:AT71 AT58:AT63 AT74:AT79 AT82:AT87 AX18:AX23 AX26:AX31 AX34:AX39 AX42:AX47 AX50:AX55 AX66:AX71 AX58:AX63 AX74:AX79 AX82:AX87 K18:K22 K26:K30 K34:K38 K42:K46 K50:K54 K66:K70 K58:K62 K74:K78 K82:K86">
    <cfRule type="cellIs" dxfId="3" priority="4" operator="lessThanOrEqual">
      <formula>$D$2</formula>
    </cfRule>
  </conditionalFormatting>
  <conditionalFormatting sqref="D19:D22 D27:D30 D35:D38 D43:D46 D51:D54 D67:D70 D59:D62 D75:D78 D83:D86 H19:H22 H27:H30 H35:H38 H43:H46 H51:H54 H67:H70 H59:H62 H75:H78 H83:H86 L19:L22 L27:L30 L35:L38 L43:L46 L51:L54 L67:L70 L59:L62 L75:L78 L83:L86 Q19:Q23 Q27:Q31 Q35:Q39 Q43:Q47 Q51:Q55 Q67:Q71 Q59:Q63 Q75:Q79 Q83:Q87 U19:U23 U27:U31 U35:U39 U43:U47 U51:U55 U67:U71 U59:U63 U75:U79 U83:U87 Y19:Y23 Y27:Y31 Y35:Y39 Y43:Y47 Y51:Y55 Y67:Y71 Y59:Y63 Y75:Y79 Y83:Y87 AD19:AD23 AD27:AD31 AD35:AD39 AD43:AD47 AD51:AD55 AD67:AD71 AD59:AD63 AD75:AD79 AD83:AD87 AH19:AH23 AH27:AH31 AH35:AH39 AH43:AH47 AH51:AH55 AH67:AH71 AH59:AH63 AH75:AH79 AH83:AH87 AL19:AL23 AL27:AL31 AL35:AL39 AL43:AL47 AL51:AL55 AL67:AL71 AL59:AL63 AL75:AL79 AL83:AL87 AQ19:AQ23 AQ27:AQ31 AQ35:AQ39 AQ43:AQ47 AQ51:AQ55 AQ67:AQ71 AQ59:AQ63 AQ75:AQ79 AQ83:AQ87 AU19:AU23 AU27:AU31 AU35:AU39 AU43:AU47 AU51:AU55 AU67:AU71 AU59:AU63 AU75:AU79 AU83:AU87 AY19:AY23 AY27:AY31 AY35:AY39 AY43:AY47 AY51:AY55 AY67:AY71 AY59:AY63 AY75:AY79 AY83:AY87">
    <cfRule type="cellIs" dxfId="2" priority="3" operator="lessThan">
      <formula>$J$2</formula>
    </cfRule>
  </conditionalFormatting>
  <conditionalFormatting sqref="E18:E22 E26:E30 E34:E38 E42:E46 E50:E54 E66:E70 E58:E62 E74:E78 E82:E86 I18:I22 I26:I30 I34:I38 I42:I46 I50:I54 I66:I70 I58:I62 I74:I78 I82:I86 M18:M22 M26:M30 M34:M38 M42:M46 M50:M54 M66:M70 M58:M62 M74:M78 M82:M86 R18:R23 R26:R31 R34:R39 R42:R47 R50:R55 R66:R71 R58:R63 R74:R79 R82:R87 V18:V23 V26:V31 V34:V39 V42:V47 V50:V55 V66:V71 V58:V63 V74:V79 V82:V87 Z18:Z23 Z26:Z31 Z34:Z39 Z42:Z47 Z50:Z55 Z66:Z71 Z58:Z63 Z74:Z79 Z82:Z87 AE18:AE23 AE26:AE31 AE34:AE39 AE42:AE47 AE50:AE55 AE66:AE71 AE58:AE63 AE74:AE79 AE82:AE87 AI18:AI23 AI26:AI31 AI34:AI39 AI42:AI47 AI50:AI55 AI66:AI71 AI58:AI63 AI74:AI79 AI82:AI87 AM18:AM23 AM26:AM31 AM34:AM39 AM42:AM47 AM50:AM55 AM66:AM71 AM58:AM63 AM74:AM79 AM82:AM87 AR18:AR23 AR26:AR31 AR34:AR39 AR42:AR47 AR50:AR55 AR66:AR71 AR58:AR63 AR74:AR79 AR82:AR87 AV18:AV23 AV26:AV31 AV34:AV39 AV42:AV47 AV50:AV55 AV66:AV71 AV58:AV63 AV74:AV79 AV82:AV87 AZ18:AZ23 AZ26:AZ31 AZ34:AZ39 AZ42:AZ47 AZ50:AZ55 AZ66:AZ71 AZ58:AZ63 AZ74:AZ79 AZ82:AZ87">
    <cfRule type="cellIs" dxfId="1" priority="2" operator="notBetween">
      <formula>-$G$2</formula>
      <formula>$G$2</formula>
    </cfRule>
  </conditionalFormatting>
  <conditionalFormatting sqref="C16:BA17 C24:BA25 C32:BA33 C40:BA41 C48:BA49 C64:BA65 C56:BA57 C72:BA73 C80:BA81">
    <cfRule type="cellIs" dxfId="0" priority="1" operator="lessThan">
      <formula>0.0001</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Cover page</vt:lpstr>
      <vt:lpstr>qPCR - Gills</vt:lpstr>
      <vt:lpstr>qPCR - Fins</vt:lpstr>
    </vt:vector>
  </TitlesOfParts>
  <Company>SUND - KU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Walter Kania</dc:creator>
  <cp:lastModifiedBy>LL</cp:lastModifiedBy>
  <dcterms:created xsi:type="dcterms:W3CDTF">2021-06-01T08:52:24Z</dcterms:created>
  <dcterms:modified xsi:type="dcterms:W3CDTF">2021-08-25T07:31:18Z</dcterms:modified>
</cp:coreProperties>
</file>