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0"/>
  <workbookPr defaultThemeVersion="124226"/>
  <mc:AlternateContent xmlns:mc="http://schemas.openxmlformats.org/markup-compatibility/2006">
    <mc:Choice Requires="x15">
      <x15ac:absPath xmlns:x15ac="http://schemas.microsoft.com/office/spreadsheetml/2010/11/ac" url="/Users/admin/Desktop/PutHyperlinks/220630/MEPS 692/SupplFiles/"/>
    </mc:Choice>
  </mc:AlternateContent>
  <xr:revisionPtr revIDLastSave="0" documentId="13_ncr:1_{CD34972B-1199-214C-9A08-46AA5996B726}" xr6:coauthVersionLast="47" xr6:coauthVersionMax="47" xr10:uidLastSave="{00000000-0000-0000-0000-000000000000}"/>
  <bookViews>
    <workbookView xWindow="0" yWindow="500" windowWidth="44800" windowHeight="23000" xr2:uid="{00000000-000D-0000-FFFF-FFFF00000000}"/>
  </bookViews>
  <sheets>
    <sheet name="Cover" sheetId="8" r:id="rId1"/>
    <sheet name="Table S1" sheetId="4" r:id="rId2"/>
    <sheet name="Table S2" sheetId="5" r:id="rId3"/>
    <sheet name="Table S3" sheetId="6" r:id="rId4"/>
    <sheet name="Table S4" sheetId="7" r:id="rId5"/>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2" i="4" l="1"/>
  <c r="U22" i="4"/>
  <c r="T22" i="4"/>
  <c r="S22" i="4"/>
  <c r="R22" i="4"/>
  <c r="Q22" i="4"/>
  <c r="P22" i="4"/>
  <c r="O22" i="4"/>
  <c r="N22" i="4"/>
  <c r="M22" i="4"/>
  <c r="L22" i="4"/>
  <c r="K22" i="4"/>
  <c r="J22" i="4"/>
  <c r="I22" i="4"/>
  <c r="H22" i="4"/>
  <c r="G22" i="4"/>
  <c r="F22" i="4"/>
  <c r="V14" i="4"/>
  <c r="U14" i="4"/>
  <c r="T14" i="4"/>
  <c r="S14" i="4"/>
  <c r="R14" i="4"/>
  <c r="Q14" i="4"/>
  <c r="P14" i="4"/>
  <c r="O14" i="4"/>
  <c r="N14" i="4"/>
  <c r="M14" i="4"/>
  <c r="L14" i="4"/>
  <c r="K14" i="4"/>
  <c r="J14" i="4"/>
  <c r="I14" i="4"/>
  <c r="H14" i="4"/>
  <c r="G14" i="4"/>
  <c r="F14" i="4"/>
  <c r="V4" i="4"/>
  <c r="U4" i="4"/>
  <c r="T4" i="4"/>
  <c r="S4" i="4"/>
  <c r="R4" i="4"/>
  <c r="Q4" i="4"/>
  <c r="P4" i="4"/>
  <c r="O4" i="4"/>
  <c r="N4" i="4"/>
  <c r="M4" i="4"/>
  <c r="L4" i="4"/>
  <c r="K4" i="4"/>
  <c r="J4" i="4"/>
  <c r="I4" i="4"/>
  <c r="H4" i="4"/>
  <c r="G4" i="4"/>
  <c r="F4" i="4"/>
</calcChain>
</file>

<file path=xl/sharedStrings.xml><?xml version="1.0" encoding="utf-8"?>
<sst xmlns="http://schemas.openxmlformats.org/spreadsheetml/2006/main" count="329" uniqueCount="146">
  <si>
    <t>Depth (m)</t>
  </si>
  <si>
    <t># images analyzed</t>
  </si>
  <si>
    <t>NE</t>
  </si>
  <si>
    <t>Dissolved oxygen (mg/l)</t>
  </si>
  <si>
    <t>Temperature (°C)</t>
  </si>
  <si>
    <t>Salinity</t>
  </si>
  <si>
    <t xml:space="preserve">% Sand </t>
  </si>
  <si>
    <t>Side</t>
  </si>
  <si>
    <t>POC (mg/m3)</t>
  </si>
  <si>
    <t>Depth Bin (m)</t>
  </si>
  <si>
    <t>v (0 m) (m/s)</t>
  </si>
  <si>
    <t>u (0 m) (m/s)</t>
  </si>
  <si>
    <t>Max Longitude (°W)</t>
  </si>
  <si>
    <t>Max Latitude (°N)</t>
  </si>
  <si>
    <t>Number of individuals</t>
  </si>
  <si>
    <t>Time of day</t>
  </si>
  <si>
    <t>S288-23</t>
  </si>
  <si>
    <t>S288-24</t>
  </si>
  <si>
    <t>S288-25</t>
  </si>
  <si>
    <t>S288-13</t>
  </si>
  <si>
    <t>S288-14</t>
  </si>
  <si>
    <t>S288-15</t>
  </si>
  <si>
    <t>S288-01</t>
  </si>
  <si>
    <t>S288-02</t>
  </si>
  <si>
    <t>S288-03</t>
  </si>
  <si>
    <t>S289-05</t>
  </si>
  <si>
    <t>S289-07</t>
  </si>
  <si>
    <t>S289-10</t>
  </si>
  <si>
    <t>S289-24s</t>
  </si>
  <si>
    <t>S289-01</t>
  </si>
  <si>
    <t>S289-13</t>
  </si>
  <si>
    <t>S289-14</t>
  </si>
  <si>
    <t>S357-01</t>
  </si>
  <si>
    <t>S357-06</t>
  </si>
  <si>
    <t>S357-19</t>
  </si>
  <si>
    <t>S357-09</t>
  </si>
  <si>
    <t>S357-16</t>
  </si>
  <si>
    <t>S357-18</t>
  </si>
  <si>
    <t>S357-13</t>
  </si>
  <si>
    <t>S357-40</t>
  </si>
  <si>
    <t>S357-41</t>
  </si>
  <si>
    <t>Dive/Transect #</t>
  </si>
  <si>
    <t>S</t>
  </si>
  <si>
    <t>NW</t>
  </si>
  <si>
    <t>Mean direction substrate</t>
  </si>
  <si>
    <t>% Rugosity  (low roughness)</t>
  </si>
  <si>
    <t>% Slope (0-50°)</t>
  </si>
  <si>
    <t>Oxygen</t>
  </si>
  <si>
    <t>% Sand</t>
  </si>
  <si>
    <t>% Slope</t>
  </si>
  <si>
    <t>% Rugosity</t>
  </si>
  <si>
    <t>POC</t>
  </si>
  <si>
    <t>v</t>
  </si>
  <si>
    <t>u</t>
  </si>
  <si>
    <t>Time</t>
  </si>
  <si>
    <r>
      <t xml:space="preserve">Chl </t>
    </r>
    <r>
      <rPr>
        <b/>
        <i/>
        <sz val="12"/>
        <color rgb="FF000000"/>
        <rFont val="Times New Roman"/>
        <family val="1"/>
      </rPr>
      <t>a</t>
    </r>
    <r>
      <rPr>
        <b/>
        <sz val="12"/>
        <color rgb="FF000000"/>
        <rFont val="Times New Roman"/>
        <family val="1"/>
      </rPr>
      <t xml:space="preserve"> M</t>
    </r>
  </si>
  <si>
    <r>
      <t xml:space="preserve">Chl </t>
    </r>
    <r>
      <rPr>
        <b/>
        <i/>
        <sz val="12"/>
        <color rgb="FF000000"/>
        <rFont val="Times New Roman"/>
        <family val="1"/>
      </rPr>
      <t>a</t>
    </r>
    <r>
      <rPr>
        <b/>
        <sz val="12"/>
        <color rgb="FF000000"/>
        <rFont val="Times New Roman"/>
        <family val="1"/>
      </rPr>
      <t xml:space="preserve"> N</t>
    </r>
  </si>
  <si>
    <r>
      <rPr>
        <b/>
        <sz val="11"/>
        <color theme="1"/>
        <rFont val="Times New Roman"/>
        <family val="1"/>
      </rPr>
      <t>Table S3.</t>
    </r>
    <r>
      <rPr>
        <sz val="11"/>
        <color theme="1"/>
        <rFont val="Times New Roman"/>
        <family val="1"/>
      </rPr>
      <t xml:space="preserve"> Similarity percentage (SIMPER) results for A) dissimilarities in the deep-sea fish assemblages among the three depths on the NW, between 600 and the other two depths on the NE side, and between the NW and S sides at 450 and 60 m depths, and B) similarities at each depth. A cut-off at 50% was used. </t>
    </r>
  </si>
  <si>
    <t>A)</t>
  </si>
  <si>
    <t>B)</t>
  </si>
  <si>
    <t>Groups 300NW  &amp;  450NW (Average dissimilarity = 66.82)</t>
  </si>
  <si>
    <t>300 and 450 m (Average similarity: 34.02)</t>
  </si>
  <si>
    <t>Species</t>
  </si>
  <si>
    <t>Av.Abund</t>
  </si>
  <si>
    <t>Av.Sim</t>
  </si>
  <si>
    <t>Sim/SD</t>
  </si>
  <si>
    <t>Contrib%</t>
  </si>
  <si>
    <t>Cum.%</t>
  </si>
  <si>
    <t>Group 300NW</t>
  </si>
  <si>
    <t>Group 450NW</t>
  </si>
  <si>
    <t xml:space="preserve">       </t>
  </si>
  <si>
    <t xml:space="preserve">        </t>
  </si>
  <si>
    <t xml:space="preserve">     </t>
  </si>
  <si>
    <t>Chrionema chryseres</t>
  </si>
  <si>
    <t xml:space="preserve">  Av.Abund</t>
  </si>
  <si>
    <t>Av.Diss</t>
  </si>
  <si>
    <t>Diss/SD</t>
  </si>
  <si>
    <t>Bembradium roseum</t>
  </si>
  <si>
    <t>Coelorinchus gladius</t>
  </si>
  <si>
    <r>
      <t xml:space="preserve">Argyripnus </t>
    </r>
    <r>
      <rPr>
        <sz val="11"/>
        <color theme="1"/>
        <rFont val="Times New Roman"/>
        <family val="1"/>
      </rPr>
      <t>sp.</t>
    </r>
  </si>
  <si>
    <r>
      <t xml:space="preserve">Malacocephalus </t>
    </r>
    <r>
      <rPr>
        <sz val="11"/>
        <color theme="1"/>
        <rFont val="Times New Roman"/>
        <family val="1"/>
      </rPr>
      <t>cf.</t>
    </r>
    <r>
      <rPr>
        <i/>
        <sz val="11"/>
        <color theme="1"/>
        <rFont val="Times New Roman"/>
        <family val="1"/>
      </rPr>
      <t xml:space="preserve"> hawaiiensis</t>
    </r>
  </si>
  <si>
    <r>
      <t xml:space="preserve">Laemonema </t>
    </r>
    <r>
      <rPr>
        <sz val="11"/>
        <color theme="1"/>
        <rFont val="Times New Roman"/>
        <family val="1"/>
      </rPr>
      <t>sp.</t>
    </r>
  </si>
  <si>
    <t>Scalicus engyceros</t>
  </si>
  <si>
    <t>Symphysanodon maunaloae</t>
  </si>
  <si>
    <r>
      <t xml:space="preserve">Gnathophis </t>
    </r>
    <r>
      <rPr>
        <sz val="11"/>
        <color theme="1"/>
        <rFont val="Times New Roman"/>
        <family val="1"/>
      </rPr>
      <t>cf.</t>
    </r>
    <r>
      <rPr>
        <i/>
        <sz val="11"/>
        <color theme="1"/>
        <rFont val="Times New Roman"/>
        <family val="1"/>
      </rPr>
      <t xml:space="preserve"> heterognathos</t>
    </r>
  </si>
  <si>
    <t>600 m (Average similarity: 43.34)</t>
  </si>
  <si>
    <t>Scorpaena pele</t>
  </si>
  <si>
    <t>Chlorophthalmus proridens</t>
  </si>
  <si>
    <t>Polymixia nobilis</t>
  </si>
  <si>
    <t>Ventrifossa atherodon</t>
  </si>
  <si>
    <t>Neoscopelus macrolepidotus</t>
  </si>
  <si>
    <t>Groups 300NW  &amp;  600NW (Average dissimilarity = 86.37)</t>
  </si>
  <si>
    <t>Stethopristes eos</t>
  </si>
  <si>
    <t>Coelorinchus aratrum</t>
  </si>
  <si>
    <t>Group 600NW</t>
  </si>
  <si>
    <r>
      <t>Gnathophis</t>
    </r>
    <r>
      <rPr>
        <sz val="11"/>
        <color theme="1"/>
        <rFont val="Times New Roman"/>
        <family val="1"/>
      </rPr>
      <t xml:space="preserve"> cf.</t>
    </r>
    <r>
      <rPr>
        <i/>
        <sz val="11"/>
        <color theme="1"/>
        <rFont val="Times New Roman"/>
        <family val="1"/>
      </rPr>
      <t xml:space="preserve"> heterognathos</t>
    </r>
  </si>
  <si>
    <t>Squalus hawaiiensis</t>
  </si>
  <si>
    <t>Scalicus hians</t>
  </si>
  <si>
    <t>Symphurus strictus</t>
  </si>
  <si>
    <t>Groups 450NW  &amp;  600NW (Average dissimilarity = 71.99)</t>
  </si>
  <si>
    <t>Groups 300NE  &amp;  600NE (Average dissimilarity = 89.49)</t>
  </si>
  <si>
    <t>Group 300NE</t>
  </si>
  <si>
    <t>Group 600NE</t>
  </si>
  <si>
    <t xml:space="preserve">   Av.Abund</t>
  </si>
  <si>
    <t>Argyripnus sp.</t>
  </si>
  <si>
    <t>Macrouridae sp. 5</t>
  </si>
  <si>
    <t>Glossanodon struhsakeri</t>
  </si>
  <si>
    <t>Hymenocephalus antraeus</t>
  </si>
  <si>
    <t>Parapercis roseoviridis</t>
  </si>
  <si>
    <t>Chascanopsetta crumenalis</t>
  </si>
  <si>
    <t>Grammatonotus laysanus</t>
  </si>
  <si>
    <t>Groups 450NE  &amp;  600NE (Average dissimilarity = 83.29)</t>
  </si>
  <si>
    <t>Group 450NE</t>
  </si>
  <si>
    <t>Laemonema rhodochir</t>
  </si>
  <si>
    <r>
      <t xml:space="preserve">Lophiodes </t>
    </r>
    <r>
      <rPr>
        <sz val="11"/>
        <color theme="1"/>
        <rFont val="Times New Roman"/>
        <family val="1"/>
      </rPr>
      <t>cf.</t>
    </r>
    <r>
      <rPr>
        <i/>
        <sz val="11"/>
        <color theme="1"/>
        <rFont val="Times New Roman"/>
        <family val="1"/>
      </rPr>
      <t xml:space="preserve"> bruchius</t>
    </r>
  </si>
  <si>
    <t>Pristipomoides filamentosus</t>
  </si>
  <si>
    <t>Groups 450NW  &amp;  450S (Average dissimilarity = 65.51)</t>
  </si>
  <si>
    <t>Group 450S</t>
  </si>
  <si>
    <t>Groups 600NW  &amp;  600S (Average dissimilarity = 67.47)</t>
  </si>
  <si>
    <t>Group 600S</t>
  </si>
  <si>
    <t>Beryx splendens</t>
  </si>
  <si>
    <t>Chascanopsetta prorigera</t>
  </si>
  <si>
    <t>Physiculus nigripinnis</t>
  </si>
  <si>
    <t>Rexea nakamurai</t>
  </si>
  <si>
    <t>Hoplostethus crassispinus</t>
  </si>
  <si>
    <t>Cyttomimus stelgis</t>
  </si>
  <si>
    <t>Variable</t>
  </si>
  <si>
    <t>PC1</t>
  </si>
  <si>
    <t>PC2</t>
  </si>
  <si>
    <t>Temperature</t>
  </si>
  <si>
    <r>
      <t xml:space="preserve">Chl </t>
    </r>
    <r>
      <rPr>
        <i/>
        <sz val="12"/>
        <color rgb="FF000000"/>
        <rFont val="Times New Roman"/>
        <family val="1"/>
      </rPr>
      <t>a</t>
    </r>
    <r>
      <rPr>
        <sz val="12"/>
        <color rgb="FF000000"/>
        <rFont val="Times New Roman"/>
        <family val="1"/>
      </rPr>
      <t xml:space="preserve"> M</t>
    </r>
  </si>
  <si>
    <r>
      <t xml:space="preserve">Chl </t>
    </r>
    <r>
      <rPr>
        <i/>
        <sz val="12"/>
        <color rgb="FF000000"/>
        <rFont val="Times New Roman"/>
        <family val="1"/>
      </rPr>
      <t>a</t>
    </r>
    <r>
      <rPr>
        <sz val="12"/>
        <color rgb="FF000000"/>
        <rFont val="Times New Roman"/>
        <family val="1"/>
      </rPr>
      <t xml:space="preserve"> N</t>
    </r>
  </si>
  <si>
    <t>Grainsize (phi value)</t>
  </si>
  <si>
    <r>
      <rPr>
        <b/>
        <sz val="12"/>
        <color theme="1"/>
        <rFont val="Times New Roman"/>
        <family val="1"/>
      </rPr>
      <t>Table S4.</t>
    </r>
    <r>
      <rPr>
        <sz val="12"/>
        <color theme="1"/>
        <rFont val="Times New Roman"/>
        <family val="1"/>
      </rPr>
      <t xml:space="preserve"> Eigenvectors for the two principal components from PCA of normalized environmental data by transect on Pioneer Bank are shown in Fig. 4. Bold values indicate the highest eigenvectors of each variable for each principal component.</t>
    </r>
  </si>
  <si>
    <t>Grain size</t>
  </si>
  <si>
    <r>
      <rPr>
        <b/>
        <sz val="12"/>
        <color theme="1"/>
        <rFont val="Times New Roman"/>
        <family val="1"/>
      </rPr>
      <t>Table S1.</t>
    </r>
    <r>
      <rPr>
        <sz val="12"/>
        <color theme="1"/>
        <rFont val="Times New Roman"/>
        <family val="1"/>
      </rPr>
      <t xml:space="preserve"> Biological and environmental information by transect for each side surveyed on Pioneer Bank. Values represent the average by transect. Environmental variables were averaged for each side and are shown in bold.</t>
    </r>
  </si>
  <si>
    <r>
      <rPr>
        <b/>
        <sz val="12"/>
        <color theme="1"/>
        <rFont val="Times New Roman"/>
        <family val="1"/>
      </rPr>
      <t>Table S2.</t>
    </r>
    <r>
      <rPr>
        <sz val="12"/>
        <color theme="1"/>
        <rFont val="Times New Roman"/>
        <family val="1"/>
      </rPr>
      <t xml:space="preserve"> Environmental variable correlations. Bolded values indicate a pair correlated with an r ≥ ± 0.90 from which one environmental parameter was removed. M and N refer to the two sources of Chl a data that were extracted with two different satellites (MODIS and NESDIS). </t>
    </r>
  </si>
  <si>
    <r>
      <t xml:space="preserve">Chl </t>
    </r>
    <r>
      <rPr>
        <b/>
        <i/>
        <sz val="12"/>
        <color theme="1"/>
        <rFont val="Times New Roman"/>
        <family val="1"/>
      </rPr>
      <t>a</t>
    </r>
    <r>
      <rPr>
        <b/>
        <sz val="12"/>
        <color theme="1"/>
        <rFont val="Times New Roman"/>
        <family val="1"/>
      </rPr>
      <t xml:space="preserve"> (MODIS) (mg/m3)</t>
    </r>
  </si>
  <si>
    <r>
      <t xml:space="preserve">Chl </t>
    </r>
    <r>
      <rPr>
        <b/>
        <i/>
        <sz val="12"/>
        <color theme="1"/>
        <rFont val="Times New Roman"/>
        <family val="1"/>
      </rPr>
      <t>a</t>
    </r>
    <r>
      <rPr>
        <b/>
        <sz val="12"/>
        <color theme="1"/>
        <rFont val="Times New Roman"/>
        <family val="1"/>
      </rPr>
      <t xml:space="preserve"> (NESDIS) (mg/m3)</t>
    </r>
  </si>
  <si>
    <t>Grainsize</t>
  </si>
  <si>
    <t>The following supplement accompanies the article</t>
  </si>
  <si>
    <t>Characterization and spatial variation of the deep-sea fish assemblages on Pioneer Bank, Northwestern Hawaiian Islands</t>
  </si>
  <si>
    <t>Beatriz E. Mejía-Mercado, Amy R. Baco*</t>
  </si>
  <si>
    <t>*Corresponding author: abacotaylor@fsu.edu</t>
  </si>
  <si>
    <t>Marine Ecology Progress Series 692: 99–118 (2022)</t>
  </si>
  <si>
    <t>https://doi.org/10.3354/meps14071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</si>
</sst>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h:mm;@"/>
    <numFmt numFmtId="166" formatCode="0.0000000"/>
    <numFmt numFmtId="167" formatCode="0.0000"/>
  </numFmts>
  <fonts count="20" x14ac:knownFonts="1">
    <font>
      <sz val="11"/>
      <color theme="1"/>
      <name val="Calibri"/>
      <family val="2"/>
      <scheme val="minor"/>
    </font>
    <font>
      <b/>
      <sz val="12"/>
      <color theme="1"/>
      <name val="Times New Roman"/>
      <family val="1"/>
    </font>
    <font>
      <sz val="12"/>
      <color theme="1"/>
      <name val="Times New Roman"/>
      <family val="1"/>
    </font>
    <font>
      <sz val="8"/>
      <name val="Calibri"/>
      <family val="2"/>
      <scheme val="minor"/>
    </font>
    <font>
      <b/>
      <i/>
      <sz val="12"/>
      <color theme="1"/>
      <name val="Times New Roman"/>
      <family val="1"/>
    </font>
    <font>
      <sz val="11"/>
      <color theme="1"/>
      <name val="Times New Roman"/>
      <family val="1"/>
    </font>
    <font>
      <b/>
      <sz val="12"/>
      <color rgb="FF000000"/>
      <name val="Times New Roman"/>
      <family val="1"/>
    </font>
    <font>
      <b/>
      <i/>
      <sz val="12"/>
      <color rgb="FF000000"/>
      <name val="Times New Roman"/>
      <family val="1"/>
    </font>
    <font>
      <sz val="12"/>
      <color rgb="FF000000"/>
      <name val="Times New Roman"/>
      <family val="1"/>
    </font>
    <font>
      <b/>
      <sz val="11"/>
      <color theme="1"/>
      <name val="Times New Roman"/>
      <family val="1"/>
    </font>
    <font>
      <i/>
      <sz val="11"/>
      <color theme="1"/>
      <name val="Times New Roman"/>
      <family val="1"/>
    </font>
    <font>
      <i/>
      <sz val="12"/>
      <color rgb="FF000000"/>
      <name val="Times New Roman"/>
      <family val="1"/>
    </font>
    <font>
      <sz val="12"/>
      <color theme="1"/>
      <name val="Calibri"/>
      <family val="2"/>
      <scheme val="minor"/>
    </font>
    <font>
      <i/>
      <sz val="9"/>
      <color indexed="8"/>
      <name val="Times"/>
    </font>
    <font>
      <sz val="11"/>
      <name val="Calibri"/>
      <family val="2"/>
    </font>
    <font>
      <b/>
      <sz val="16"/>
      <color indexed="8"/>
      <name val="Times"/>
    </font>
    <font>
      <b/>
      <sz val="11"/>
      <color indexed="8"/>
      <name val="Times"/>
    </font>
    <font>
      <b/>
      <vertAlign val="superscript"/>
      <sz val="9"/>
      <color indexed="8"/>
      <name val="Times"/>
    </font>
    <font>
      <sz val="9"/>
      <color indexed="8"/>
      <name val="Times"/>
    </font>
    <font>
      <u/>
      <sz val="11"/>
      <color theme="10"/>
      <name val="Calibri"/>
      <family val="2"/>
      <scheme val="minor"/>
    </font>
  </fonts>
  <fills count="2">
    <fill>
      <patternFill patternType="none"/>
    </fill>
    <fill>
      <patternFill patternType="gray125"/>
    </fill>
  </fills>
  <borders count="2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bottom style="medium">
        <color indexed="64"/>
      </bottom>
      <diagonal/>
    </border>
    <border>
      <left/>
      <right style="dotted">
        <color indexed="64"/>
      </right>
      <top/>
      <bottom style="medium">
        <color indexed="64"/>
      </bottom>
      <diagonal/>
    </border>
    <border>
      <left/>
      <right style="medium">
        <color indexed="64"/>
      </right>
      <top/>
      <bottom style="dotted">
        <color indexed="64"/>
      </bottom>
      <diagonal/>
    </border>
    <border>
      <left/>
      <right style="dotted">
        <color indexed="64"/>
      </right>
      <top/>
      <bottom style="dotted">
        <color indexed="64"/>
      </bottom>
      <diagonal/>
    </border>
    <border>
      <left/>
      <right/>
      <top style="thin">
        <color indexed="64"/>
      </top>
      <bottom/>
      <diagonal/>
    </border>
    <border>
      <left/>
      <right/>
      <top/>
      <bottom style="mediumDashed">
        <color auto="1"/>
      </bottom>
      <diagonal/>
    </border>
    <border>
      <left/>
      <right/>
      <top style="mediumDashed">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bottom style="dotted">
        <color indexed="64"/>
      </bottom>
      <diagonal/>
    </border>
    <border>
      <left style="medium">
        <color indexed="64"/>
      </left>
      <right style="dotted">
        <color indexed="64"/>
      </right>
      <top/>
      <bottom style="medium">
        <color indexed="64"/>
      </bottom>
      <diagonal/>
    </border>
    <border>
      <left/>
      <right/>
      <top style="medium">
        <color indexed="64"/>
      </top>
      <bottom/>
      <diagonal/>
    </border>
  </borders>
  <cellStyleXfs count="2">
    <xf numFmtId="0" fontId="0" fillId="0" borderId="0"/>
    <xf numFmtId="0" fontId="19" fillId="0" borderId="0" applyNumberFormat="0" applyFill="0" applyBorder="0" applyAlignment="0" applyProtection="0"/>
  </cellStyleXfs>
  <cellXfs count="96">
    <xf numFmtId="0" fontId="0" fillId="0" borderId="0" xfId="0"/>
    <xf numFmtId="0" fontId="1" fillId="0" borderId="0" xfId="0" applyFont="1"/>
    <xf numFmtId="0" fontId="2" fillId="0" borderId="0" xfId="0" applyFont="1"/>
    <xf numFmtId="0" fontId="2" fillId="0" borderId="0" xfId="0" applyFont="1" applyFill="1"/>
    <xf numFmtId="0" fontId="1" fillId="0" borderId="0" xfId="0" applyFont="1" applyAlignment="1">
      <alignment horizontal="center"/>
    </xf>
    <xf numFmtId="0" fontId="2" fillId="0" borderId="0" xfId="0" applyFont="1" applyAlignment="1">
      <alignment horizontal="center"/>
    </xf>
    <xf numFmtId="0" fontId="1" fillId="0" borderId="2" xfId="0" applyFont="1" applyBorder="1" applyAlignment="1">
      <alignment horizontal="center" vertical="center"/>
    </xf>
    <xf numFmtId="0" fontId="2" fillId="0" borderId="0" xfId="0" applyFont="1" applyBorder="1" applyAlignment="1">
      <alignment horizontal="center"/>
    </xf>
    <xf numFmtId="0" fontId="2" fillId="0" borderId="0" xfId="0" applyFont="1" applyBorder="1"/>
    <xf numFmtId="0" fontId="2" fillId="0" borderId="4" xfId="0" applyFont="1" applyBorder="1" applyAlignment="1">
      <alignment horizontal="center"/>
    </xf>
    <xf numFmtId="0" fontId="1" fillId="0" borderId="0" xfId="0" applyFont="1" applyBorder="1" applyAlignment="1">
      <alignment horizont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64" fontId="1" fillId="0" borderId="6" xfId="0" applyNumberFormat="1" applyFont="1" applyBorder="1" applyAlignment="1">
      <alignment horizontal="center"/>
    </xf>
    <xf numFmtId="0" fontId="2" fillId="0" borderId="0" xfId="0" applyFont="1" applyBorder="1" applyAlignment="1">
      <alignment horizontal="left" indent="1"/>
    </xf>
    <xf numFmtId="0" fontId="2" fillId="0" borderId="0" xfId="0" applyNumberFormat="1" applyFont="1" applyBorder="1"/>
    <xf numFmtId="0" fontId="2" fillId="0" borderId="0" xfId="0" applyFont="1" applyFill="1" applyBorder="1"/>
    <xf numFmtId="165" fontId="2" fillId="0" borderId="0" xfId="0" applyNumberFormat="1" applyFont="1" applyBorder="1"/>
    <xf numFmtId="0" fontId="2" fillId="0" borderId="0" xfId="0" applyFont="1" applyAlignment="1">
      <alignment horizontal="left"/>
    </xf>
    <xf numFmtId="164" fontId="2" fillId="0" borderId="0" xfId="0" applyNumberFormat="1" applyFont="1" applyAlignment="1">
      <alignment horizontal="center"/>
    </xf>
    <xf numFmtId="164" fontId="2" fillId="0" borderId="3" xfId="0" applyNumberFormat="1" applyFont="1" applyBorder="1" applyAlignment="1">
      <alignment horizontal="center"/>
    </xf>
    <xf numFmtId="166" fontId="2" fillId="0" borderId="0" xfId="0" applyNumberFormat="1" applyFont="1"/>
    <xf numFmtId="164" fontId="2" fillId="0" borderId="0" xfId="0" applyNumberFormat="1" applyFont="1"/>
    <xf numFmtId="0" fontId="2" fillId="0" borderId="0" xfId="0" applyFont="1" applyFill="1" applyAlignment="1">
      <alignment horizontal="center"/>
    </xf>
    <xf numFmtId="164" fontId="2" fillId="0" borderId="4" xfId="0" applyNumberFormat="1" applyFont="1" applyBorder="1" applyAlignment="1">
      <alignment horizontal="center"/>
    </xf>
    <xf numFmtId="1" fontId="2" fillId="0" borderId="4" xfId="0" applyNumberFormat="1" applyFont="1" applyBorder="1" applyAlignment="1">
      <alignment horizontal="center"/>
    </xf>
    <xf numFmtId="164" fontId="2" fillId="0" borderId="5" xfId="0" applyNumberFormat="1" applyFont="1" applyBorder="1" applyAlignment="1">
      <alignment horizontal="center"/>
    </xf>
    <xf numFmtId="0" fontId="2"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vertical="center"/>
    </xf>
    <xf numFmtId="0" fontId="2" fillId="0" borderId="10" xfId="0" applyFont="1" applyBorder="1" applyAlignment="1">
      <alignment vertical="center"/>
    </xf>
    <xf numFmtId="0" fontId="6" fillId="0" borderId="10" xfId="0" applyFont="1" applyBorder="1" applyAlignment="1">
      <alignment horizontal="center" vertical="center"/>
    </xf>
    <xf numFmtId="0" fontId="8" fillId="0" borderId="10" xfId="0" applyFont="1" applyBorder="1" applyAlignment="1">
      <alignment horizontal="center" vertical="center"/>
    </xf>
    <xf numFmtId="0" fontId="6" fillId="0" borderId="7" xfId="0" applyFont="1" applyBorder="1" applyAlignment="1">
      <alignment vertical="center"/>
    </xf>
    <xf numFmtId="0" fontId="8" fillId="0" borderId="8" xfId="0" applyFont="1" applyBorder="1" applyAlignment="1">
      <alignment horizontal="center" vertical="center"/>
    </xf>
    <xf numFmtId="0" fontId="5" fillId="0" borderId="0" xfId="0" applyFont="1" applyAlignment="1">
      <alignment vertical="center"/>
    </xf>
    <xf numFmtId="0" fontId="5" fillId="0" borderId="0" xfId="0" applyFont="1"/>
    <xf numFmtId="0" fontId="9" fillId="0" borderId="0" xfId="0" applyFont="1"/>
    <xf numFmtId="0" fontId="9" fillId="0" borderId="0" xfId="0" applyFont="1" applyAlignment="1">
      <alignment horizontal="right"/>
    </xf>
    <xf numFmtId="0" fontId="10" fillId="0" borderId="0" xfId="0" applyFont="1"/>
    <xf numFmtId="0" fontId="10" fillId="0" borderId="12" xfId="0" applyFont="1" applyBorder="1"/>
    <xf numFmtId="0" fontId="5" fillId="0" borderId="12" xfId="0" applyFont="1" applyBorder="1"/>
    <xf numFmtId="0" fontId="10" fillId="0" borderId="4" xfId="0" applyFont="1" applyBorder="1"/>
    <xf numFmtId="0" fontId="5" fillId="0" borderId="4" xfId="0" applyFont="1" applyBorder="1"/>
    <xf numFmtId="0" fontId="9" fillId="0" borderId="0" xfId="0" applyFont="1" applyAlignment="1">
      <alignment horizontal="center"/>
    </xf>
    <xf numFmtId="0" fontId="1" fillId="0" borderId="14" xfId="0" applyFont="1" applyBorder="1" applyAlignment="1">
      <alignment vertical="center" wrapText="1"/>
    </xf>
    <xf numFmtId="0" fontId="1" fillId="0" borderId="14" xfId="0" applyFont="1" applyBorder="1" applyAlignment="1">
      <alignment horizontal="center" vertical="center" wrapText="1"/>
    </xf>
    <xf numFmtId="0" fontId="8"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8" fillId="0" borderId="15" xfId="0" applyFont="1" applyBorder="1" applyAlignment="1">
      <alignment vertical="center" wrapText="1"/>
    </xf>
    <xf numFmtId="0" fontId="8" fillId="0" borderId="15" xfId="0" applyFont="1" applyBorder="1" applyAlignment="1">
      <alignment horizontal="center" vertical="center" wrapText="1"/>
    </xf>
    <xf numFmtId="0" fontId="2" fillId="0" borderId="0" xfId="0" applyFont="1" applyFill="1" applyBorder="1" applyAlignment="1">
      <alignment horizontal="left" indent="1"/>
    </xf>
    <xf numFmtId="0" fontId="2" fillId="0" borderId="0" xfId="0" applyNumberFormat="1" applyFont="1" applyFill="1" applyBorder="1"/>
    <xf numFmtId="166" fontId="2" fillId="0" borderId="0" xfId="0" applyNumberFormat="1" applyFont="1" applyFill="1"/>
    <xf numFmtId="164" fontId="2" fillId="0" borderId="0" xfId="0" applyNumberFormat="1" applyFont="1" applyFill="1"/>
    <xf numFmtId="0" fontId="1" fillId="0" borderId="0" xfId="0" applyFont="1" applyFill="1" applyBorder="1" applyAlignment="1">
      <alignment horizontal="left"/>
    </xf>
    <xf numFmtId="0" fontId="1" fillId="0" borderId="0" xfId="0" applyNumberFormat="1" applyFont="1" applyFill="1" applyBorder="1"/>
    <xf numFmtId="0" fontId="8" fillId="0" borderId="0" xfId="0" applyFont="1" applyFill="1" applyBorder="1" applyAlignment="1">
      <alignment vertical="center"/>
    </xf>
    <xf numFmtId="0" fontId="0" fillId="0" borderId="0" xfId="0" applyAlignment="1">
      <alignment vertical="distributed" wrapText="1"/>
    </xf>
    <xf numFmtId="164" fontId="1" fillId="0" borderId="0" xfId="0" applyNumberFormat="1" applyFont="1" applyAlignment="1">
      <alignment horizontal="center"/>
    </xf>
    <xf numFmtId="1" fontId="1" fillId="0" borderId="0" xfId="0" applyNumberFormat="1" applyFont="1" applyAlignment="1">
      <alignment horizontal="center"/>
    </xf>
    <xf numFmtId="1" fontId="2" fillId="0" borderId="0" xfId="0" applyNumberFormat="1" applyFont="1" applyAlignment="1">
      <alignment horizontal="center"/>
    </xf>
    <xf numFmtId="167" fontId="2" fillId="0" borderId="0" xfId="0" applyNumberFormat="1" applyFont="1" applyAlignment="1">
      <alignment horizontal="center"/>
    </xf>
    <xf numFmtId="164" fontId="1" fillId="0" borderId="3" xfId="0" applyNumberFormat="1" applyFont="1" applyBorder="1" applyAlignment="1">
      <alignment horizontal="center"/>
    </xf>
    <xf numFmtId="167" fontId="2" fillId="0" borderId="4" xfId="0" applyNumberFormat="1" applyFont="1" applyBorder="1" applyAlignment="1">
      <alignment horizontal="center"/>
    </xf>
    <xf numFmtId="0" fontId="6" fillId="0" borderId="16" xfId="0" applyFont="1" applyBorder="1" applyAlignment="1">
      <alignment horizontal="center" vertical="center"/>
    </xf>
    <xf numFmtId="0" fontId="8" fillId="0" borderId="17" xfId="0" applyFont="1" applyBorder="1" applyAlignment="1">
      <alignment horizontal="center" vertical="center"/>
    </xf>
    <xf numFmtId="0" fontId="6" fillId="0" borderId="18" xfId="0" applyFont="1" applyBorder="1" applyAlignment="1">
      <alignment horizontal="center" vertical="center"/>
    </xf>
    <xf numFmtId="0" fontId="12" fillId="0" borderId="10" xfId="0" applyFont="1" applyBorder="1"/>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vertical="center" wrapText="1"/>
    </xf>
    <xf numFmtId="0" fontId="8" fillId="0" borderId="20" xfId="0" applyFont="1" applyBorder="1" applyAlignment="1">
      <alignment horizontal="center" vertical="center" wrapText="1"/>
    </xf>
    <xf numFmtId="164" fontId="6" fillId="0" borderId="20" xfId="0" applyNumberFormat="1" applyFont="1" applyBorder="1" applyAlignment="1">
      <alignment horizontal="center" vertical="center" wrapText="1"/>
    </xf>
    <xf numFmtId="164" fontId="8" fillId="0" borderId="0" xfId="0" applyNumberFormat="1" applyFont="1" applyAlignment="1">
      <alignment horizontal="center" vertical="center" wrapText="1"/>
    </xf>
    <xf numFmtId="164" fontId="6" fillId="0" borderId="0" xfId="0" applyNumberFormat="1" applyFont="1" applyAlignment="1">
      <alignment horizontal="center" vertical="center" wrapText="1"/>
    </xf>
    <xf numFmtId="0" fontId="13" fillId="0" borderId="0" xfId="0" applyFont="1" applyAlignment="1">
      <alignment horizontal="center"/>
    </xf>
    <xf numFmtId="0" fontId="14" fillId="0" borderId="0" xfId="0" applyFont="1"/>
    <xf numFmtId="0" fontId="15" fillId="0" borderId="0" xfId="0" applyFont="1" applyAlignment="1">
      <alignment horizontal="center"/>
    </xf>
    <xf numFmtId="0" fontId="0" fillId="0" borderId="0" xfId="0" applyAlignment="1">
      <alignment wrapText="1"/>
    </xf>
    <xf numFmtId="0" fontId="16" fillId="0" borderId="0" xfId="0" applyFont="1" applyAlignment="1">
      <alignment horizontal="center"/>
    </xf>
    <xf numFmtId="0" fontId="14" fillId="0" borderId="0" xfId="0" applyFont="1" applyAlignment="1">
      <alignment horizontal="center"/>
    </xf>
    <xf numFmtId="0" fontId="17" fillId="0" borderId="0" xfId="0" applyFont="1" applyAlignment="1">
      <alignment horizontal="center"/>
    </xf>
    <xf numFmtId="0" fontId="18" fillId="0" borderId="0" xfId="0" applyFont="1" applyAlignment="1">
      <alignment horizontal="center"/>
    </xf>
    <xf numFmtId="0" fontId="15" fillId="0" borderId="0" xfId="0" applyFont="1" applyAlignment="1">
      <alignment horizontal="center" wrapText="1"/>
    </xf>
    <xf numFmtId="0" fontId="0" fillId="0" borderId="0" xfId="0" applyAlignment="1">
      <alignment wrapText="1"/>
    </xf>
    <xf numFmtId="0" fontId="2" fillId="0" borderId="0" xfId="0" applyFont="1" applyAlignment="1">
      <alignment horizontal="left"/>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0" fillId="0" borderId="11" xfId="0" applyBorder="1" applyAlignment="1">
      <alignment vertical="center"/>
    </xf>
    <xf numFmtId="0" fontId="0" fillId="0" borderId="0" xfId="0" applyAlignment="1">
      <alignment vertical="center"/>
    </xf>
    <xf numFmtId="0" fontId="9" fillId="0" borderId="13" xfId="0" applyFont="1" applyBorder="1" applyAlignment="1">
      <alignment horizontal="center"/>
    </xf>
    <xf numFmtId="0" fontId="9" fillId="0" borderId="0" xfId="0" applyFont="1" applyAlignment="1">
      <alignment horizontal="center"/>
    </xf>
    <xf numFmtId="0" fontId="19" fillId="0" borderId="0" xfId="1"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oi.org/10.3354/meps1407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C226-F670-574B-84A9-311B5D904436}">
  <dimension ref="A1:L13"/>
  <sheetViews>
    <sheetView tabSelected="1" zoomScale="113" workbookViewId="0">
      <selection activeCell="F11" sqref="F11"/>
    </sheetView>
  </sheetViews>
  <sheetFormatPr baseColWidth="10" defaultRowHeight="15" x14ac:dyDescent="0.2"/>
  <sheetData>
    <row r="1" spans="1:12" x14ac:dyDescent="0.2">
      <c r="A1" s="77"/>
      <c r="B1" s="78"/>
      <c r="C1" s="78"/>
      <c r="D1" s="78"/>
      <c r="E1" s="77"/>
      <c r="F1" s="77" t="s">
        <v>140</v>
      </c>
      <c r="G1" s="78"/>
      <c r="H1" s="78"/>
      <c r="I1" s="78"/>
      <c r="J1" s="78"/>
      <c r="K1" s="78"/>
      <c r="L1" s="78"/>
    </row>
    <row r="2" spans="1:12" x14ac:dyDescent="0.2">
      <c r="A2" s="77"/>
      <c r="B2" s="78"/>
      <c r="C2" s="78"/>
      <c r="D2" s="78"/>
      <c r="E2" s="77"/>
      <c r="F2" s="77"/>
      <c r="G2" s="78"/>
      <c r="H2" s="78"/>
      <c r="I2" s="78"/>
      <c r="J2" s="78"/>
      <c r="K2" s="78"/>
      <c r="L2" s="78"/>
    </row>
    <row r="3" spans="1:12" ht="21" x14ac:dyDescent="0.25">
      <c r="A3" s="79"/>
      <c r="B3" s="85" t="s">
        <v>141</v>
      </c>
      <c r="C3" s="86"/>
      <c r="D3" s="86"/>
      <c r="E3" s="86"/>
      <c r="F3" s="86"/>
      <c r="G3" s="86"/>
      <c r="H3" s="86"/>
      <c r="I3" s="86"/>
      <c r="J3" s="86"/>
      <c r="K3" s="86"/>
      <c r="L3" s="78"/>
    </row>
    <row r="4" spans="1:12" ht="21" x14ac:dyDescent="0.25">
      <c r="A4" s="79"/>
      <c r="B4" s="86"/>
      <c r="C4" s="86"/>
      <c r="D4" s="86"/>
      <c r="E4" s="86"/>
      <c r="F4" s="86"/>
      <c r="G4" s="86"/>
      <c r="H4" s="86"/>
      <c r="I4" s="86"/>
      <c r="J4" s="86"/>
      <c r="K4" s="86"/>
      <c r="L4" s="78"/>
    </row>
    <row r="5" spans="1:12" ht="21" x14ac:dyDescent="0.25">
      <c r="A5" s="79"/>
      <c r="B5" s="80"/>
      <c r="C5" s="80"/>
      <c r="D5" s="80"/>
      <c r="E5" s="80"/>
      <c r="F5" s="80"/>
      <c r="G5" s="80"/>
      <c r="H5" s="80"/>
      <c r="I5" s="80"/>
      <c r="J5" s="80"/>
      <c r="K5" s="80"/>
      <c r="L5" s="78"/>
    </row>
    <row r="6" spans="1:12" x14ac:dyDescent="0.2">
      <c r="A6" s="81"/>
      <c r="B6" s="82"/>
      <c r="C6" s="78"/>
      <c r="D6" s="78"/>
      <c r="E6" s="81"/>
      <c r="F6" s="81" t="s">
        <v>142</v>
      </c>
      <c r="G6" s="78"/>
      <c r="H6" s="78"/>
      <c r="I6" s="78"/>
      <c r="J6" s="78"/>
      <c r="K6" s="78"/>
      <c r="L6" s="78"/>
    </row>
    <row r="7" spans="1:12" x14ac:dyDescent="0.2">
      <c r="A7" s="81"/>
      <c r="B7" s="82"/>
      <c r="C7" s="78"/>
      <c r="D7" s="78"/>
      <c r="E7" s="81"/>
      <c r="F7" s="81"/>
      <c r="G7" s="78"/>
      <c r="H7" s="78"/>
      <c r="I7" s="78"/>
      <c r="J7" s="78"/>
      <c r="K7" s="78"/>
      <c r="L7" s="78"/>
    </row>
    <row r="8" spans="1:12" x14ac:dyDescent="0.2">
      <c r="A8" s="78"/>
      <c r="B8" s="82"/>
      <c r="C8" s="78"/>
      <c r="D8" s="78"/>
      <c r="E8" s="83"/>
      <c r="F8" s="84" t="s">
        <v>143</v>
      </c>
      <c r="G8" s="78"/>
      <c r="H8" s="78"/>
      <c r="I8" s="78"/>
      <c r="J8" s="78"/>
      <c r="K8" s="78"/>
      <c r="L8" s="78"/>
    </row>
    <row r="9" spans="1:12" x14ac:dyDescent="0.2">
      <c r="A9" s="78"/>
      <c r="B9" s="82"/>
      <c r="C9" s="78"/>
      <c r="D9" s="78"/>
      <c r="E9" s="83"/>
      <c r="F9" s="84"/>
      <c r="G9" s="78"/>
      <c r="H9" s="78"/>
      <c r="I9" s="78"/>
      <c r="J9" s="78"/>
      <c r="K9" s="78"/>
      <c r="L9" s="78"/>
    </row>
    <row r="10" spans="1:12" x14ac:dyDescent="0.2">
      <c r="A10" s="78"/>
      <c r="B10" s="82"/>
      <c r="C10" s="78"/>
      <c r="D10" s="78"/>
      <c r="E10" s="83"/>
      <c r="F10" s="77" t="s">
        <v>144</v>
      </c>
      <c r="G10" s="78"/>
      <c r="H10" s="78"/>
      <c r="I10" s="78"/>
      <c r="J10" s="78"/>
      <c r="K10" s="78"/>
      <c r="L10" s="78"/>
    </row>
    <row r="11" spans="1:12" x14ac:dyDescent="0.2">
      <c r="A11" s="78"/>
      <c r="B11" s="82"/>
      <c r="C11" s="78"/>
      <c r="D11" s="78"/>
      <c r="E11" s="83"/>
      <c r="F11" s="95" t="s">
        <v>145</v>
      </c>
      <c r="G11" s="78"/>
      <c r="H11" s="78"/>
      <c r="I11" s="78"/>
      <c r="J11" s="78"/>
      <c r="K11" s="78"/>
      <c r="L11" s="78"/>
    </row>
    <row r="12" spans="1:12" x14ac:dyDescent="0.2">
      <c r="A12" s="78"/>
      <c r="B12" s="78"/>
      <c r="C12" s="78"/>
      <c r="D12" s="78"/>
      <c r="E12" s="78"/>
      <c r="F12" s="78"/>
      <c r="G12" s="78"/>
      <c r="H12" s="78"/>
      <c r="I12" s="78"/>
      <c r="J12" s="78"/>
      <c r="K12" s="78"/>
      <c r="L12" s="78"/>
    </row>
    <row r="13" spans="1:12" x14ac:dyDescent="0.2">
      <c r="A13" s="78"/>
      <c r="B13" s="78"/>
      <c r="C13" s="78"/>
      <c r="D13" s="78"/>
      <c r="E13" s="78"/>
      <c r="F13" s="78"/>
      <c r="G13" s="78"/>
      <c r="H13" s="78"/>
      <c r="I13" s="78"/>
      <c r="J13" s="78"/>
      <c r="K13" s="78"/>
      <c r="L13" s="78"/>
    </row>
  </sheetData>
  <mergeCells count="1">
    <mergeCell ref="B3:K4"/>
  </mergeCells>
  <hyperlinks>
    <hyperlink ref="F11" r:id="rId1" xr:uid="{0426E11C-E086-7445-ADDD-FFE7540D95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32"/>
  <sheetViews>
    <sheetView zoomScale="76" zoomScaleNormal="76" workbookViewId="0">
      <selection activeCell="W6" sqref="W6"/>
    </sheetView>
  </sheetViews>
  <sheetFormatPr baseColWidth="10" defaultColWidth="11.33203125" defaultRowHeight="16" x14ac:dyDescent="0.2"/>
  <cols>
    <col min="1" max="1" width="16" style="5" customWidth="1"/>
    <col min="2" max="2" width="6.83203125" style="2" customWidth="1"/>
    <col min="3" max="3" width="9.6640625" style="2" bestFit="1" customWidth="1"/>
    <col min="4" max="4" width="12.33203125" style="2" customWidth="1"/>
    <col min="5" max="5" width="11.33203125" style="2" customWidth="1"/>
    <col min="6" max="6" width="10.1640625" style="2" customWidth="1"/>
    <col min="7" max="7" width="11.33203125" style="2" customWidth="1"/>
    <col min="8" max="8" width="8.33203125" style="2" customWidth="1"/>
    <col min="9" max="9" width="12.1640625" style="2" customWidth="1"/>
    <col min="10" max="10" width="14.1640625" style="2" customWidth="1"/>
    <col min="11" max="11" width="9" style="3" customWidth="1"/>
    <col min="12" max="12" width="13.83203125" style="2" customWidth="1"/>
    <col min="13" max="13" width="11.6640625" style="2" bestFit="1" customWidth="1"/>
    <col min="14" max="14" width="10.6640625" style="2" customWidth="1"/>
    <col min="15" max="15" width="16.1640625" style="2" customWidth="1"/>
    <col min="16" max="16" width="12.6640625" style="2" customWidth="1"/>
    <col min="17" max="17" width="12.33203125" style="2" customWidth="1"/>
    <col min="18" max="18" width="13.6640625" style="2" bestFit="1" customWidth="1"/>
    <col min="19" max="19" width="14.33203125" style="2" bestFit="1" customWidth="1"/>
    <col min="20" max="20" width="8.33203125" style="2" customWidth="1"/>
    <col min="21" max="21" width="9.6640625" style="2" customWidth="1"/>
    <col min="22" max="22" width="14.5" style="2" bestFit="1" customWidth="1"/>
    <col min="23" max="23" width="11.5" style="2" bestFit="1" customWidth="1"/>
    <col min="24" max="16384" width="11.33203125" style="2"/>
  </cols>
  <sheetData>
    <row r="1" spans="1:42" x14ac:dyDescent="0.2">
      <c r="A1" s="87" t="s">
        <v>135</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row>
    <row r="2" spans="1:42" x14ac:dyDescent="0.2">
      <c r="A2" s="1"/>
      <c r="Y2" s="8"/>
      <c r="Z2" s="8"/>
      <c r="AA2" s="8"/>
    </row>
    <row r="3" spans="1:42" s="4" customFormat="1" ht="50.25" customHeight="1" x14ac:dyDescent="0.2">
      <c r="A3" s="11" t="s">
        <v>41</v>
      </c>
      <c r="B3" s="11" t="s">
        <v>7</v>
      </c>
      <c r="C3" s="11" t="s">
        <v>9</v>
      </c>
      <c r="D3" s="11" t="s">
        <v>14</v>
      </c>
      <c r="E3" s="11" t="s">
        <v>1</v>
      </c>
      <c r="F3" s="11" t="s">
        <v>13</v>
      </c>
      <c r="G3" s="11" t="s">
        <v>12</v>
      </c>
      <c r="H3" s="12" t="s">
        <v>0</v>
      </c>
      <c r="I3" s="11" t="s">
        <v>3</v>
      </c>
      <c r="J3" s="11" t="s">
        <v>4</v>
      </c>
      <c r="K3" s="11" t="s">
        <v>5</v>
      </c>
      <c r="L3" s="11" t="s">
        <v>44</v>
      </c>
      <c r="M3" s="11" t="s">
        <v>6</v>
      </c>
      <c r="N3" s="11" t="s">
        <v>46</v>
      </c>
      <c r="O3" s="11" t="s">
        <v>45</v>
      </c>
      <c r="P3" s="11" t="s">
        <v>132</v>
      </c>
      <c r="Q3" s="12" t="s">
        <v>8</v>
      </c>
      <c r="R3" s="12" t="s">
        <v>137</v>
      </c>
      <c r="S3" s="12" t="s">
        <v>138</v>
      </c>
      <c r="T3" s="12" t="s">
        <v>10</v>
      </c>
      <c r="U3" s="12" t="s">
        <v>11</v>
      </c>
      <c r="V3" s="6" t="s">
        <v>15</v>
      </c>
      <c r="W3" s="3"/>
      <c r="X3" s="10"/>
      <c r="Y3" s="10"/>
      <c r="Z3" s="10"/>
      <c r="AA3" s="10"/>
    </row>
    <row r="4" spans="1:42" x14ac:dyDescent="0.2">
      <c r="B4" s="5"/>
      <c r="C4" s="5"/>
      <c r="D4" s="5"/>
      <c r="E4" s="5"/>
      <c r="F4" s="60">
        <f>AVERAGE(F5:F13)</f>
        <v>26.081646144444441</v>
      </c>
      <c r="G4" s="60">
        <f t="shared" ref="G4:V4" si="0">AVERAGE(G5:G13)</f>
        <v>-173.53022787777775</v>
      </c>
      <c r="H4" s="61">
        <f t="shared" si="0"/>
        <v>437.46150231111113</v>
      </c>
      <c r="I4" s="60">
        <f t="shared" si="0"/>
        <v>5.510188888888889</v>
      </c>
      <c r="J4" s="60">
        <f t="shared" si="0"/>
        <v>10.187511111111112</v>
      </c>
      <c r="K4" s="60">
        <f t="shared" si="0"/>
        <v>34.223922222222221</v>
      </c>
      <c r="L4" s="60">
        <f t="shared" si="0"/>
        <v>-0.78133988777777785</v>
      </c>
      <c r="M4" s="60">
        <f t="shared" si="0"/>
        <v>17.347750765208268</v>
      </c>
      <c r="N4" s="60">
        <f t="shared" si="0"/>
        <v>99.508357915437557</v>
      </c>
      <c r="O4" s="60">
        <f t="shared" si="0"/>
        <v>40.891692249407257</v>
      </c>
      <c r="P4" s="60">
        <f t="shared" si="0"/>
        <v>-7.7570622678285606</v>
      </c>
      <c r="Q4" s="60">
        <f t="shared" si="0"/>
        <v>34.958933333333327</v>
      </c>
      <c r="R4" s="60">
        <f t="shared" si="0"/>
        <v>7.0682166666666657E-2</v>
      </c>
      <c r="S4" s="60">
        <f t="shared" si="0"/>
        <v>8.7355288888888882E-2</v>
      </c>
      <c r="T4" s="60">
        <f t="shared" si="0"/>
        <v>8.0934400000000004E-2</v>
      </c>
      <c r="U4" s="60">
        <f t="shared" si="0"/>
        <v>-1.9262299999999999E-3</v>
      </c>
      <c r="V4" s="13">
        <f t="shared" si="0"/>
        <v>12.736195171888333</v>
      </c>
      <c r="X4" s="14"/>
      <c r="Y4" s="15"/>
      <c r="Z4" s="8"/>
      <c r="AA4" s="16"/>
      <c r="AB4" s="3"/>
      <c r="AG4" s="3"/>
      <c r="AH4" s="3"/>
      <c r="AI4" s="3"/>
      <c r="AJ4" s="3"/>
      <c r="AK4" s="3"/>
      <c r="AL4" s="17"/>
      <c r="AN4" s="18"/>
      <c r="AO4" s="18"/>
      <c r="AP4" s="18"/>
    </row>
    <row r="5" spans="1:42" s="3" customFormat="1" x14ac:dyDescent="0.2">
      <c r="A5" s="5" t="s">
        <v>16</v>
      </c>
      <c r="B5" s="5" t="s">
        <v>43</v>
      </c>
      <c r="C5" s="5">
        <v>300</v>
      </c>
      <c r="D5" s="5">
        <v>90</v>
      </c>
      <c r="E5" s="5">
        <v>559</v>
      </c>
      <c r="F5" s="19">
        <v>26.100138600000001</v>
      </c>
      <c r="G5" s="19">
        <v>-173.52955900000001</v>
      </c>
      <c r="H5" s="62">
        <v>277</v>
      </c>
      <c r="I5" s="19">
        <v>6.7180999999999997</v>
      </c>
      <c r="J5" s="19">
        <v>13.498900000000001</v>
      </c>
      <c r="K5" s="19">
        <v>34.418799999999997</v>
      </c>
      <c r="L5" s="19">
        <v>-1.2093206460000001</v>
      </c>
      <c r="M5" s="19">
        <v>20</v>
      </c>
      <c r="N5" s="19">
        <v>100</v>
      </c>
      <c r="O5" s="19">
        <v>0.7142857142857143</v>
      </c>
      <c r="P5" s="19">
        <v>-2.0171428571428573</v>
      </c>
      <c r="Q5" s="19">
        <v>35.381399999999999</v>
      </c>
      <c r="R5" s="19">
        <v>7.12835E-2</v>
      </c>
      <c r="S5" s="19">
        <v>8.5469699999999996E-2</v>
      </c>
      <c r="T5" s="63">
        <v>8.0934400000000004E-2</v>
      </c>
      <c r="U5" s="63">
        <v>-1.9262299999999999E-3</v>
      </c>
      <c r="V5" s="20">
        <v>4.8079631286026654</v>
      </c>
      <c r="W5" s="2"/>
      <c r="X5" s="14"/>
      <c r="Y5" s="15"/>
      <c r="Z5" s="8"/>
      <c r="AA5" s="8"/>
      <c r="AB5" s="2"/>
      <c r="AC5" s="21"/>
      <c r="AD5" s="2"/>
      <c r="AE5" s="2"/>
      <c r="AF5" s="2"/>
      <c r="AG5" s="2"/>
      <c r="AH5" s="2"/>
      <c r="AI5" s="2"/>
      <c r="AJ5" s="2"/>
      <c r="AK5" s="2"/>
      <c r="AL5" s="22"/>
      <c r="AM5" s="2"/>
      <c r="AN5" s="23"/>
      <c r="AO5" s="5"/>
      <c r="AP5" s="5"/>
    </row>
    <row r="6" spans="1:42" x14ac:dyDescent="0.2">
      <c r="A6" s="5" t="s">
        <v>17</v>
      </c>
      <c r="B6" s="5" t="s">
        <v>43</v>
      </c>
      <c r="C6" s="5">
        <v>300</v>
      </c>
      <c r="D6" s="5">
        <v>95</v>
      </c>
      <c r="E6" s="5">
        <v>574</v>
      </c>
      <c r="F6" s="19">
        <v>26.0953771</v>
      </c>
      <c r="G6" s="19">
        <v>-173.53921940000001</v>
      </c>
      <c r="H6" s="62">
        <v>285</v>
      </c>
      <c r="I6" s="19">
        <v>6.7130999999999998</v>
      </c>
      <c r="J6" s="19">
        <v>13.4674</v>
      </c>
      <c r="K6" s="19">
        <v>34.416600000000003</v>
      </c>
      <c r="L6" s="19">
        <v>-0.89569112100000003</v>
      </c>
      <c r="M6" s="19">
        <v>9.4444444444444446</v>
      </c>
      <c r="N6" s="19">
        <v>100</v>
      </c>
      <c r="O6" s="19">
        <v>1.3888888888888888</v>
      </c>
      <c r="P6" s="19">
        <v>-2.7444444444444445</v>
      </c>
      <c r="Q6" s="19">
        <v>35.307499999999997</v>
      </c>
      <c r="R6" s="19">
        <v>7.1585300000000004E-2</v>
      </c>
      <c r="S6" s="19">
        <v>8.6602899999999997E-2</v>
      </c>
      <c r="T6" s="63">
        <v>8.0934400000000004E-2</v>
      </c>
      <c r="U6" s="63">
        <v>-1.9262299999999999E-3</v>
      </c>
      <c r="V6" s="20">
        <v>5.3907539682539642</v>
      </c>
      <c r="X6" s="14"/>
      <c r="Y6" s="15"/>
      <c r="Z6" s="8"/>
      <c r="AA6" s="8"/>
      <c r="AC6" s="21"/>
      <c r="AL6" s="22"/>
      <c r="AN6" s="23"/>
      <c r="AO6" s="5"/>
      <c r="AP6" s="5"/>
    </row>
    <row r="7" spans="1:42" x14ac:dyDescent="0.2">
      <c r="A7" s="5" t="s">
        <v>18</v>
      </c>
      <c r="B7" s="5" t="s">
        <v>43</v>
      </c>
      <c r="C7" s="5">
        <v>300</v>
      </c>
      <c r="D7" s="5">
        <v>108</v>
      </c>
      <c r="E7" s="5">
        <v>542</v>
      </c>
      <c r="F7" s="19">
        <v>26.089442500000001</v>
      </c>
      <c r="G7" s="19">
        <v>-173.54814300000001</v>
      </c>
      <c r="H7" s="62">
        <v>289</v>
      </c>
      <c r="I7" s="19">
        <v>6.7247000000000003</v>
      </c>
      <c r="J7" s="19">
        <v>13.462400000000001</v>
      </c>
      <c r="K7" s="19">
        <v>34.415500000000002</v>
      </c>
      <c r="L7" s="19">
        <v>-0.54616188300000001</v>
      </c>
      <c r="M7" s="19">
        <v>3.0392156862745097</v>
      </c>
      <c r="N7" s="19">
        <v>100</v>
      </c>
      <c r="O7" s="19">
        <v>3.6764705882352939</v>
      </c>
      <c r="P7" s="19">
        <v>-4.1397058823529411</v>
      </c>
      <c r="Q7" s="19">
        <v>35.406199999999998</v>
      </c>
      <c r="R7" s="19">
        <v>7.1501499999999996E-2</v>
      </c>
      <c r="S7" s="19">
        <v>8.7501399999999993E-2</v>
      </c>
      <c r="T7" s="63">
        <v>8.0934400000000004E-2</v>
      </c>
      <c r="U7" s="63">
        <v>-1.9262299999999999E-3</v>
      </c>
      <c r="V7" s="20">
        <v>5.962962792127918</v>
      </c>
      <c r="X7" s="14"/>
      <c r="Y7" s="15"/>
      <c r="Z7" s="8"/>
      <c r="AA7" s="8"/>
      <c r="AC7" s="21"/>
      <c r="AL7" s="22"/>
      <c r="AN7" s="23"/>
      <c r="AO7" s="5"/>
      <c r="AP7" s="5"/>
    </row>
    <row r="8" spans="1:42" s="3" customFormat="1" x14ac:dyDescent="0.2">
      <c r="A8" s="5" t="s">
        <v>19</v>
      </c>
      <c r="B8" s="5" t="s">
        <v>43</v>
      </c>
      <c r="C8" s="5">
        <v>450</v>
      </c>
      <c r="D8" s="5">
        <v>170</v>
      </c>
      <c r="E8" s="5">
        <v>434</v>
      </c>
      <c r="F8" s="19">
        <v>26.066892500000002</v>
      </c>
      <c r="G8" s="19">
        <v>-173.53877600000001</v>
      </c>
      <c r="H8" s="62">
        <v>443.98421430000002</v>
      </c>
      <c r="I8" s="19">
        <v>5.8841000000000001</v>
      </c>
      <c r="J8" s="19">
        <v>9.9117999999999995</v>
      </c>
      <c r="K8" s="19">
        <v>34.171399999999998</v>
      </c>
      <c r="L8" s="19">
        <v>-0.387492524</v>
      </c>
      <c r="M8" s="19">
        <v>15.045871559633028</v>
      </c>
      <c r="N8" s="19">
        <v>100</v>
      </c>
      <c r="O8" s="19">
        <v>8.2568807339449535</v>
      </c>
      <c r="P8" s="19">
        <v>-2.6996941896024467</v>
      </c>
      <c r="Q8" s="19">
        <v>35.410499999999999</v>
      </c>
      <c r="R8" s="19">
        <v>6.9992899999999997E-2</v>
      </c>
      <c r="S8" s="19">
        <v>8.8248599999999996E-2</v>
      </c>
      <c r="T8" s="63">
        <v>8.0934400000000004E-2</v>
      </c>
      <c r="U8" s="63">
        <v>-1.9262299999999999E-3</v>
      </c>
      <c r="V8" s="20">
        <v>23.12138888888887</v>
      </c>
      <c r="X8" s="52"/>
      <c r="Y8" s="53"/>
      <c r="Z8" s="16"/>
      <c r="AA8" s="16"/>
      <c r="AC8" s="54"/>
      <c r="AL8" s="55"/>
      <c r="AN8" s="23"/>
      <c r="AO8" s="23"/>
      <c r="AP8" s="23"/>
    </row>
    <row r="9" spans="1:42" s="3" customFormat="1" x14ac:dyDescent="0.2">
      <c r="A9" s="5" t="s">
        <v>20</v>
      </c>
      <c r="B9" s="5" t="s">
        <v>43</v>
      </c>
      <c r="C9" s="5">
        <v>450</v>
      </c>
      <c r="D9" s="5">
        <v>156</v>
      </c>
      <c r="E9" s="5">
        <v>439</v>
      </c>
      <c r="F9" s="19">
        <v>26.0753059</v>
      </c>
      <c r="G9" s="19">
        <v>-173.53260560000001</v>
      </c>
      <c r="H9" s="62">
        <v>440.02042820000003</v>
      </c>
      <c r="I9" s="19">
        <v>5.7683</v>
      </c>
      <c r="J9" s="19">
        <v>9.8436000000000003</v>
      </c>
      <c r="K9" s="19">
        <v>34.166699999999999</v>
      </c>
      <c r="L9" s="19">
        <v>-0.58256525100000001</v>
      </c>
      <c r="M9" s="19">
        <v>2</v>
      </c>
      <c r="N9" s="19">
        <v>100</v>
      </c>
      <c r="O9" s="19">
        <v>11.818181818181818</v>
      </c>
      <c r="P9" s="19">
        <v>-5.7133333333333329</v>
      </c>
      <c r="Q9" s="19">
        <v>35.1524</v>
      </c>
      <c r="R9" s="19">
        <v>7.0374999999999993E-2</v>
      </c>
      <c r="S9" s="19">
        <v>8.7662799999999999E-2</v>
      </c>
      <c r="T9" s="63">
        <v>8.0934400000000004E-2</v>
      </c>
      <c r="U9" s="63">
        <v>-1.9262299999999999E-3</v>
      </c>
      <c r="V9" s="20">
        <v>23.565370159453298</v>
      </c>
      <c r="X9" s="52"/>
      <c r="Y9" s="53"/>
      <c r="Z9" s="16"/>
      <c r="AA9" s="16"/>
      <c r="AC9" s="54"/>
      <c r="AL9" s="55"/>
      <c r="AN9" s="23"/>
      <c r="AO9" s="23"/>
      <c r="AP9" s="23"/>
    </row>
    <row r="10" spans="1:42" s="3" customFormat="1" x14ac:dyDescent="0.2">
      <c r="A10" s="5" t="s">
        <v>21</v>
      </c>
      <c r="B10" s="5" t="s">
        <v>43</v>
      </c>
      <c r="C10" s="5">
        <v>450</v>
      </c>
      <c r="D10" s="5">
        <v>172</v>
      </c>
      <c r="E10" s="5">
        <v>452</v>
      </c>
      <c r="F10" s="19">
        <v>26.0824806</v>
      </c>
      <c r="G10" s="19">
        <v>-173.52484319999999</v>
      </c>
      <c r="H10" s="62">
        <v>435.14887829999998</v>
      </c>
      <c r="I10" s="19">
        <v>5.7751999999999999</v>
      </c>
      <c r="J10" s="19">
        <v>9.7582000000000004</v>
      </c>
      <c r="K10" s="19">
        <v>34.164000000000001</v>
      </c>
      <c r="L10" s="19">
        <v>-0.76800560299999998</v>
      </c>
      <c r="M10" s="19">
        <v>39.174041297935105</v>
      </c>
      <c r="N10" s="19">
        <v>95.575221238938056</v>
      </c>
      <c r="O10" s="19">
        <v>61.946902654867259</v>
      </c>
      <c r="P10" s="19">
        <v>-9.4678466076696157</v>
      </c>
      <c r="Q10" s="19">
        <v>35.025700000000001</v>
      </c>
      <c r="R10" s="19">
        <v>7.0330500000000004E-2</v>
      </c>
      <c r="S10" s="19">
        <v>8.6765900000000007E-2</v>
      </c>
      <c r="T10" s="63">
        <v>8.0934400000000004E-2</v>
      </c>
      <c r="U10" s="63">
        <v>-1.9262299999999999E-3</v>
      </c>
      <c r="V10" s="20">
        <v>1.9537241887906731E-2</v>
      </c>
      <c r="X10" s="52"/>
      <c r="Y10" s="53"/>
      <c r="Z10" s="16"/>
      <c r="AA10" s="16"/>
      <c r="AC10" s="54"/>
      <c r="AL10" s="55"/>
      <c r="AN10" s="23"/>
      <c r="AO10" s="23"/>
      <c r="AP10" s="23"/>
    </row>
    <row r="11" spans="1:42" s="3" customFormat="1" x14ac:dyDescent="0.2">
      <c r="A11" s="5" t="s">
        <v>22</v>
      </c>
      <c r="B11" s="5" t="s">
        <v>43</v>
      </c>
      <c r="C11" s="5">
        <v>600</v>
      </c>
      <c r="D11" s="5">
        <v>54</v>
      </c>
      <c r="E11" s="5">
        <v>425</v>
      </c>
      <c r="F11" s="19">
        <v>26.079711700000001</v>
      </c>
      <c r="G11" s="19">
        <v>-173.50976120000001</v>
      </c>
      <c r="H11" s="62">
        <v>587</v>
      </c>
      <c r="I11" s="19">
        <v>4.0426000000000002</v>
      </c>
      <c r="J11" s="19">
        <v>7.2876000000000003</v>
      </c>
      <c r="K11" s="19">
        <v>34.087200000000003</v>
      </c>
      <c r="L11" s="19">
        <v>-1.1645094519999999</v>
      </c>
      <c r="M11" s="19">
        <v>11.713395638629283</v>
      </c>
      <c r="N11" s="19">
        <v>100</v>
      </c>
      <c r="O11" s="19">
        <v>100</v>
      </c>
      <c r="P11" s="19">
        <v>-16.211838006230529</v>
      </c>
      <c r="Q11" s="19">
        <v>34.388800000000003</v>
      </c>
      <c r="R11" s="19">
        <v>6.8657300000000004E-2</v>
      </c>
      <c r="S11" s="19">
        <v>8.6771299999999996E-2</v>
      </c>
      <c r="T11" s="63">
        <v>8.0934400000000004E-2</v>
      </c>
      <c r="U11" s="63">
        <v>-1.9262299999999999E-3</v>
      </c>
      <c r="V11" s="20">
        <v>16.819166666666678</v>
      </c>
      <c r="X11" s="56"/>
      <c r="Y11" s="57"/>
      <c r="Z11" s="16"/>
      <c r="AA11" s="16"/>
      <c r="AC11" s="54"/>
      <c r="AL11" s="55"/>
      <c r="AN11" s="23"/>
      <c r="AO11" s="23"/>
      <c r="AP11" s="23"/>
    </row>
    <row r="12" spans="1:42" s="3" customFormat="1" x14ac:dyDescent="0.2">
      <c r="A12" s="5" t="s">
        <v>23</v>
      </c>
      <c r="B12" s="5" t="s">
        <v>43</v>
      </c>
      <c r="C12" s="5">
        <v>600</v>
      </c>
      <c r="D12" s="5">
        <v>77</v>
      </c>
      <c r="E12" s="5">
        <v>429</v>
      </c>
      <c r="F12" s="19">
        <v>26.0758896</v>
      </c>
      <c r="G12" s="19">
        <v>-173.52027820000001</v>
      </c>
      <c r="H12" s="62">
        <v>589</v>
      </c>
      <c r="I12" s="19">
        <v>3.9904000000000002</v>
      </c>
      <c r="J12" s="19">
        <v>7.2706</v>
      </c>
      <c r="K12" s="19">
        <v>34.088299999999997</v>
      </c>
      <c r="L12" s="19">
        <v>-0.84683953899999997</v>
      </c>
      <c r="M12" s="19">
        <v>10.555555555555555</v>
      </c>
      <c r="N12" s="19">
        <v>100</v>
      </c>
      <c r="O12" s="19">
        <v>98.148148148148152</v>
      </c>
      <c r="P12" s="19">
        <v>-17.063580246913581</v>
      </c>
      <c r="Q12" s="19">
        <v>34.279499999999999</v>
      </c>
      <c r="R12" s="19">
        <v>7.1019100000000002E-2</v>
      </c>
      <c r="S12" s="19">
        <v>8.8073200000000004E-2</v>
      </c>
      <c r="T12" s="63">
        <v>8.0934400000000004E-2</v>
      </c>
      <c r="U12" s="63">
        <v>-1.9262299999999999E-3</v>
      </c>
      <c r="V12" s="20">
        <v>17.253335923335932</v>
      </c>
      <c r="X12" s="52"/>
      <c r="Y12" s="53"/>
      <c r="Z12" s="16"/>
      <c r="AA12" s="16"/>
      <c r="AC12" s="54"/>
      <c r="AL12" s="55"/>
      <c r="AN12" s="23"/>
      <c r="AO12" s="23"/>
      <c r="AP12" s="23"/>
    </row>
    <row r="13" spans="1:42" s="3" customFormat="1" x14ac:dyDescent="0.2">
      <c r="A13" s="5" t="s">
        <v>24</v>
      </c>
      <c r="B13" s="5" t="s">
        <v>43</v>
      </c>
      <c r="C13" s="5">
        <v>600</v>
      </c>
      <c r="D13" s="5">
        <v>95</v>
      </c>
      <c r="E13" s="5">
        <v>422</v>
      </c>
      <c r="F13" s="19">
        <v>26.0695768</v>
      </c>
      <c r="G13" s="19">
        <v>-173.52886530000001</v>
      </c>
      <c r="H13" s="62">
        <v>591</v>
      </c>
      <c r="I13" s="19">
        <v>3.9752000000000001</v>
      </c>
      <c r="J13" s="19">
        <v>7.1871</v>
      </c>
      <c r="K13" s="19">
        <v>34.086799999999997</v>
      </c>
      <c r="L13" s="19">
        <v>-0.63147297099999999</v>
      </c>
      <c r="M13" s="19">
        <v>45.157232704402517</v>
      </c>
      <c r="N13" s="19">
        <v>100</v>
      </c>
      <c r="O13" s="19">
        <v>82.075471698113205</v>
      </c>
      <c r="P13" s="19">
        <v>-9.7559748427672961</v>
      </c>
      <c r="Q13" s="19">
        <v>34.278399999999998</v>
      </c>
      <c r="R13" s="19">
        <v>7.1394399999999997E-2</v>
      </c>
      <c r="S13" s="19">
        <v>8.9101799999999995E-2</v>
      </c>
      <c r="T13" s="63">
        <v>8.0934400000000004E-2</v>
      </c>
      <c r="U13" s="63">
        <v>-1.9262299999999999E-3</v>
      </c>
      <c r="V13" s="20">
        <v>17.68527777777777</v>
      </c>
      <c r="X13" s="52"/>
      <c r="Y13" s="53"/>
      <c r="Z13" s="16"/>
      <c r="AA13" s="16"/>
      <c r="AC13" s="54"/>
      <c r="AL13" s="55"/>
      <c r="AN13" s="23"/>
      <c r="AO13" s="23"/>
      <c r="AP13" s="23"/>
    </row>
    <row r="14" spans="1:42" s="3" customFormat="1" x14ac:dyDescent="0.2">
      <c r="A14" s="5"/>
      <c r="B14" s="5"/>
      <c r="C14" s="5"/>
      <c r="D14" s="5"/>
      <c r="E14" s="5"/>
      <c r="F14" s="60">
        <f>AVERAGE(F15:F21)</f>
        <v>25.833750457142859</v>
      </c>
      <c r="G14" s="60">
        <f t="shared" ref="G14:V14" si="1">AVERAGE(G15:G21)</f>
        <v>-173.46904699999999</v>
      </c>
      <c r="H14" s="61">
        <f t="shared" si="1"/>
        <v>462.14285714285717</v>
      </c>
      <c r="I14" s="60">
        <f t="shared" si="1"/>
        <v>5.8486862477714281</v>
      </c>
      <c r="J14" s="60">
        <f t="shared" si="1"/>
        <v>9.440739339428573</v>
      </c>
      <c r="K14" s="60">
        <f t="shared" si="1"/>
        <v>34.21401661454437</v>
      </c>
      <c r="L14" s="60">
        <f t="shared" si="1"/>
        <v>0.39467816800000005</v>
      </c>
      <c r="M14" s="60">
        <f t="shared" si="1"/>
        <v>28.558218080092338</v>
      </c>
      <c r="N14" s="60">
        <f t="shared" si="1"/>
        <v>80.850333631159771</v>
      </c>
      <c r="O14" s="60">
        <f t="shared" si="1"/>
        <v>18.199852571378337</v>
      </c>
      <c r="P14" s="60">
        <f t="shared" si="1"/>
        <v>-4.6394960530916709</v>
      </c>
      <c r="Q14" s="60">
        <f t="shared" si="1"/>
        <v>35.063200000000002</v>
      </c>
      <c r="R14" s="60">
        <f t="shared" si="1"/>
        <v>6.5761257142857146E-2</v>
      </c>
      <c r="S14" s="60">
        <f t="shared" si="1"/>
        <v>7.5787485714285716E-2</v>
      </c>
      <c r="T14" s="60">
        <f>AVERAGE(T15:T21)</f>
        <v>7.6589757142857137E-2</v>
      </c>
      <c r="U14" s="60">
        <f t="shared" si="1"/>
        <v>-3.7622930857142858E-3</v>
      </c>
      <c r="V14" s="64">
        <f t="shared" si="1"/>
        <v>9.2039946524082463</v>
      </c>
      <c r="X14" s="52"/>
      <c r="Y14" s="53"/>
      <c r="Z14" s="16"/>
      <c r="AA14" s="16"/>
      <c r="AC14" s="54"/>
      <c r="AL14" s="55"/>
      <c r="AN14" s="23"/>
      <c r="AO14" s="23"/>
      <c r="AP14" s="23"/>
    </row>
    <row r="15" spans="1:42" s="3" customFormat="1" x14ac:dyDescent="0.2">
      <c r="A15" s="5" t="s">
        <v>25</v>
      </c>
      <c r="B15" s="5" t="s">
        <v>42</v>
      </c>
      <c r="C15" s="5">
        <v>300</v>
      </c>
      <c r="D15" s="5">
        <v>97</v>
      </c>
      <c r="E15" s="5">
        <v>630</v>
      </c>
      <c r="F15" s="19">
        <v>25.8292766</v>
      </c>
      <c r="G15" s="19">
        <v>-173.48878160000001</v>
      </c>
      <c r="H15" s="62">
        <v>277</v>
      </c>
      <c r="I15" s="19">
        <v>8.0616839104000011</v>
      </c>
      <c r="J15" s="19">
        <v>13.67324556</v>
      </c>
      <c r="K15" s="19">
        <v>34.423604121921301</v>
      </c>
      <c r="L15" s="19">
        <v>-0.191729075</v>
      </c>
      <c r="M15" s="19">
        <v>41.139240506329116</v>
      </c>
      <c r="N15" s="19">
        <v>0</v>
      </c>
      <c r="O15" s="19">
        <v>12.658227848101266</v>
      </c>
      <c r="P15" s="19">
        <v>-5.3194092827004216</v>
      </c>
      <c r="Q15" s="19">
        <v>35.535499999999999</v>
      </c>
      <c r="R15" s="19">
        <v>6.5306900000000001E-2</v>
      </c>
      <c r="S15" s="19">
        <v>7.6313199999999998E-2</v>
      </c>
      <c r="T15" s="63">
        <v>7.2866100000000003E-2</v>
      </c>
      <c r="U15" s="63">
        <v>-5.7377199999999997E-5</v>
      </c>
      <c r="V15" s="20">
        <v>3.830370370370364</v>
      </c>
      <c r="X15" s="52"/>
      <c r="Y15" s="53"/>
      <c r="Z15" s="16"/>
      <c r="AA15" s="16"/>
      <c r="AC15" s="54"/>
      <c r="AL15" s="55"/>
      <c r="AN15" s="23"/>
      <c r="AO15" s="23"/>
      <c r="AP15" s="23"/>
    </row>
    <row r="16" spans="1:42" s="3" customFormat="1" x14ac:dyDescent="0.2">
      <c r="A16" s="5" t="s">
        <v>26</v>
      </c>
      <c r="B16" s="5" t="s">
        <v>42</v>
      </c>
      <c r="C16" s="5">
        <v>300</v>
      </c>
      <c r="D16" s="5">
        <v>200</v>
      </c>
      <c r="E16" s="5">
        <v>610</v>
      </c>
      <c r="F16" s="19">
        <v>25.836596199999999</v>
      </c>
      <c r="G16" s="19">
        <v>-173.48424969999999</v>
      </c>
      <c r="H16" s="62">
        <v>294</v>
      </c>
      <c r="I16" s="19">
        <v>7.9147294368000001</v>
      </c>
      <c r="J16" s="19">
        <v>13.02002965</v>
      </c>
      <c r="K16" s="19">
        <v>34.374704191677502</v>
      </c>
      <c r="L16" s="19">
        <v>0.46526903800000002</v>
      </c>
      <c r="M16" s="19">
        <v>27.663305567733449</v>
      </c>
      <c r="N16" s="19">
        <v>98.684787373958784</v>
      </c>
      <c r="O16" s="19">
        <v>9.8640946953090758</v>
      </c>
      <c r="P16" s="19">
        <v>-3.0968873301183693</v>
      </c>
      <c r="Q16" s="19">
        <v>34.998600000000003</v>
      </c>
      <c r="R16" s="19">
        <v>6.6476599999999997E-2</v>
      </c>
      <c r="S16" s="19">
        <v>7.6327500000000006E-2</v>
      </c>
      <c r="T16" s="63">
        <v>7.9382499999999995E-2</v>
      </c>
      <c r="U16" s="63">
        <v>-6.5409800000000001E-3</v>
      </c>
      <c r="V16" s="20">
        <v>6.4960185185185253</v>
      </c>
      <c r="X16" s="52"/>
      <c r="Y16" s="53"/>
      <c r="Z16" s="16"/>
      <c r="AA16" s="16"/>
      <c r="AC16" s="54"/>
      <c r="AL16" s="55"/>
      <c r="AN16" s="23"/>
      <c r="AO16" s="23"/>
      <c r="AP16" s="23"/>
    </row>
    <row r="17" spans="1:42" s="3" customFormat="1" x14ac:dyDescent="0.2">
      <c r="A17" s="5" t="s">
        <v>27</v>
      </c>
      <c r="B17" s="5" t="s">
        <v>42</v>
      </c>
      <c r="C17" s="5">
        <v>450</v>
      </c>
      <c r="D17" s="5">
        <v>70</v>
      </c>
      <c r="E17" s="5">
        <v>579</v>
      </c>
      <c r="F17" s="19">
        <v>25.837776300000002</v>
      </c>
      <c r="G17" s="19">
        <v>-173.4591188</v>
      </c>
      <c r="H17" s="62">
        <v>448</v>
      </c>
      <c r="I17" s="19">
        <v>6.6815519839999995</v>
      </c>
      <c r="J17" s="19">
        <v>9.7918025909999997</v>
      </c>
      <c r="K17" s="19">
        <v>34.171471240254199</v>
      </c>
      <c r="L17" s="19">
        <v>0.42426227999999999</v>
      </c>
      <c r="M17" s="19">
        <v>31.2183908045977</v>
      </c>
      <c r="N17" s="19">
        <v>92.41379310344827</v>
      </c>
      <c r="O17" s="19">
        <v>9.6551724137931032</v>
      </c>
      <c r="P17" s="19">
        <v>-3.1227586206896554</v>
      </c>
      <c r="Q17" s="19">
        <v>34.928899999999999</v>
      </c>
      <c r="R17" s="19">
        <v>6.6563399999999995E-2</v>
      </c>
      <c r="S17" s="19">
        <v>7.6279700000000006E-2</v>
      </c>
      <c r="T17" s="63">
        <v>7.9382499999999995E-2</v>
      </c>
      <c r="U17" s="63">
        <v>-6.5409800000000001E-3</v>
      </c>
      <c r="V17" s="20">
        <v>8.4677777777777692</v>
      </c>
      <c r="X17" s="52"/>
      <c r="Y17" s="53"/>
      <c r="Z17" s="16"/>
      <c r="AA17" s="16"/>
      <c r="AC17" s="54"/>
      <c r="AL17" s="55"/>
      <c r="AN17" s="23"/>
      <c r="AO17" s="23"/>
      <c r="AP17" s="23"/>
    </row>
    <row r="18" spans="1:42" s="3" customFormat="1" x14ac:dyDescent="0.2">
      <c r="A18" s="5" t="s">
        <v>28</v>
      </c>
      <c r="B18" s="5" t="s">
        <v>42</v>
      </c>
      <c r="C18" s="5">
        <v>450</v>
      </c>
      <c r="D18" s="5">
        <v>75</v>
      </c>
      <c r="E18" s="5">
        <v>551</v>
      </c>
      <c r="F18" s="19">
        <v>25.837547900000001</v>
      </c>
      <c r="G18" s="19">
        <v>-173.45690590000001</v>
      </c>
      <c r="H18" s="62">
        <v>438</v>
      </c>
      <c r="I18" s="19">
        <v>6.7033341952000001</v>
      </c>
      <c r="J18" s="19">
        <v>9.6230558980000005</v>
      </c>
      <c r="K18" s="19">
        <v>34.160179994386802</v>
      </c>
      <c r="L18" s="19">
        <v>1.451148331</v>
      </c>
      <c r="M18" s="19">
        <v>27.004830917874397</v>
      </c>
      <c r="N18" s="19">
        <v>98.550724637681157</v>
      </c>
      <c r="O18" s="19">
        <v>13.768115942028986</v>
      </c>
      <c r="P18" s="19">
        <v>-2.7782608695652176</v>
      </c>
      <c r="Q18" s="19">
        <v>35.2699</v>
      </c>
      <c r="R18" s="19">
        <v>6.4514699999999994E-2</v>
      </c>
      <c r="S18" s="19">
        <v>7.5356300000000001E-2</v>
      </c>
      <c r="T18" s="63">
        <v>7.2866100000000003E-2</v>
      </c>
      <c r="U18" s="63">
        <v>-5.7377199999999997E-5</v>
      </c>
      <c r="V18" s="20">
        <v>1.3993516838071827</v>
      </c>
      <c r="X18" s="52"/>
      <c r="Y18" s="53"/>
      <c r="Z18" s="16"/>
      <c r="AA18" s="16"/>
      <c r="AC18" s="54"/>
      <c r="AL18" s="55"/>
      <c r="AN18" s="23"/>
      <c r="AO18" s="23"/>
      <c r="AP18" s="23"/>
    </row>
    <row r="19" spans="1:42" s="3" customFormat="1" x14ac:dyDescent="0.2">
      <c r="A19" s="5" t="s">
        <v>29</v>
      </c>
      <c r="B19" s="5" t="s">
        <v>42</v>
      </c>
      <c r="C19" s="5">
        <v>600</v>
      </c>
      <c r="D19" s="5">
        <v>63</v>
      </c>
      <c r="E19" s="5">
        <v>441</v>
      </c>
      <c r="F19" s="19">
        <v>25.839202499999999</v>
      </c>
      <c r="G19" s="19">
        <v>-173.45426320000001</v>
      </c>
      <c r="H19" s="62">
        <v>591</v>
      </c>
      <c r="I19" s="19">
        <v>3.5069568287999999</v>
      </c>
      <c r="J19" s="19">
        <v>6.3281393330000002</v>
      </c>
      <c r="K19" s="19">
        <v>34.126887327340803</v>
      </c>
      <c r="L19" s="19">
        <v>0.27549962</v>
      </c>
      <c r="M19" s="19">
        <v>12.424242424242424</v>
      </c>
      <c r="N19" s="19">
        <v>93.63636363636364</v>
      </c>
      <c r="O19" s="19">
        <v>43.636363636363633</v>
      </c>
      <c r="P19" s="19">
        <v>-11.842424242424242</v>
      </c>
      <c r="Q19" s="19">
        <v>35.228099999999998</v>
      </c>
      <c r="R19" s="19">
        <v>6.4394499999999993E-2</v>
      </c>
      <c r="S19" s="19">
        <v>7.5204999999999994E-2</v>
      </c>
      <c r="T19" s="63">
        <v>7.2866100000000003E-2</v>
      </c>
      <c r="U19" s="63">
        <v>-5.7377199999999997E-5</v>
      </c>
      <c r="V19" s="20">
        <v>23.250740740740746</v>
      </c>
      <c r="X19" s="52"/>
      <c r="Y19" s="53"/>
      <c r="Z19" s="16"/>
      <c r="AA19" s="16"/>
      <c r="AC19" s="54"/>
      <c r="AL19" s="55"/>
      <c r="AN19" s="23"/>
      <c r="AO19" s="23"/>
      <c r="AP19" s="23"/>
    </row>
    <row r="20" spans="1:42" s="3" customFormat="1" x14ac:dyDescent="0.2">
      <c r="A20" s="5" t="s">
        <v>30</v>
      </c>
      <c r="B20" s="5" t="s">
        <v>42</v>
      </c>
      <c r="C20" s="5">
        <v>600</v>
      </c>
      <c r="D20" s="5">
        <v>91</v>
      </c>
      <c r="E20" s="5">
        <v>406</v>
      </c>
      <c r="F20" s="19">
        <v>25.825582399999998</v>
      </c>
      <c r="G20" s="19">
        <v>-173.45197759999999</v>
      </c>
      <c r="H20" s="62">
        <v>584</v>
      </c>
      <c r="I20" s="19">
        <v>4.0535203231999999</v>
      </c>
      <c r="J20" s="19">
        <v>6.8290312809999998</v>
      </c>
      <c r="K20" s="19">
        <v>34.119813931918301</v>
      </c>
      <c r="L20" s="19">
        <v>0.38365669600000002</v>
      </c>
      <c r="M20" s="19">
        <v>33.398692810457518</v>
      </c>
      <c r="N20" s="19">
        <v>100</v>
      </c>
      <c r="O20" s="19">
        <v>22.679738562091504</v>
      </c>
      <c r="P20" s="19">
        <v>-1.4947712418300654</v>
      </c>
      <c r="Q20" s="19">
        <v>34.881599999999999</v>
      </c>
      <c r="R20" s="19">
        <v>6.6766900000000004E-2</v>
      </c>
      <c r="S20" s="19">
        <v>7.6501E-2</v>
      </c>
      <c r="T20" s="63">
        <v>7.9382499999999995E-2</v>
      </c>
      <c r="U20" s="63">
        <v>-6.5409800000000001E-3</v>
      </c>
      <c r="V20" s="20">
        <v>10.158981253420883</v>
      </c>
      <c r="X20" s="56"/>
      <c r="Y20" s="57"/>
      <c r="Z20" s="16"/>
      <c r="AA20" s="16"/>
      <c r="AC20" s="54"/>
      <c r="AL20" s="55"/>
      <c r="AN20" s="23"/>
      <c r="AO20" s="23"/>
      <c r="AP20" s="23"/>
    </row>
    <row r="21" spans="1:42" s="3" customFormat="1" x14ac:dyDescent="0.2">
      <c r="A21" s="5" t="s">
        <v>31</v>
      </c>
      <c r="B21" s="5" t="s">
        <v>42</v>
      </c>
      <c r="C21" s="5">
        <v>600</v>
      </c>
      <c r="D21" s="5">
        <v>80</v>
      </c>
      <c r="E21" s="5">
        <v>343</v>
      </c>
      <c r="F21" s="19">
        <v>25.8302713</v>
      </c>
      <c r="G21" s="19">
        <v>-173.48803219999999</v>
      </c>
      <c r="H21" s="62">
        <v>603</v>
      </c>
      <c r="I21" s="19">
        <v>4.0190270559999997</v>
      </c>
      <c r="J21" s="19">
        <v>6.8198710629999999</v>
      </c>
      <c r="K21" s="19">
        <v>34.121455494311697</v>
      </c>
      <c r="L21" s="19">
        <v>-4.5359714000000002E-2</v>
      </c>
      <c r="M21" s="19">
        <v>27.058823529411764</v>
      </c>
      <c r="N21" s="19">
        <v>82.666666666666671</v>
      </c>
      <c r="O21" s="19">
        <v>15.137254901960784</v>
      </c>
      <c r="P21" s="19">
        <v>-4.8219607843137258</v>
      </c>
      <c r="Q21" s="19">
        <v>34.599800000000002</v>
      </c>
      <c r="R21" s="19">
        <v>6.6305799999999998E-2</v>
      </c>
      <c r="S21" s="19">
        <v>7.4529700000000004E-2</v>
      </c>
      <c r="T21" s="63">
        <v>7.9382499999999995E-2</v>
      </c>
      <c r="U21" s="63">
        <v>-6.5409800000000001E-3</v>
      </c>
      <c r="V21" s="20">
        <v>10.824722222222249</v>
      </c>
      <c r="X21" s="52"/>
      <c r="Y21" s="53"/>
      <c r="Z21" s="16"/>
      <c r="AA21" s="16"/>
      <c r="AC21" s="54"/>
      <c r="AL21" s="55"/>
      <c r="AN21" s="23"/>
      <c r="AO21" s="23"/>
      <c r="AP21" s="23"/>
    </row>
    <row r="22" spans="1:42" s="3" customFormat="1" x14ac:dyDescent="0.2">
      <c r="A22" s="5"/>
      <c r="B22" s="5"/>
      <c r="C22" s="5"/>
      <c r="D22" s="5"/>
      <c r="E22" s="5"/>
      <c r="F22" s="60">
        <f>AVERAGE(F23:F31)</f>
        <v>26.098926855555554</v>
      </c>
      <c r="G22" s="60">
        <f t="shared" ref="G22:V22" si="2">AVERAGE(G23:G31)</f>
        <v>-173.31441584444443</v>
      </c>
      <c r="H22" s="61">
        <f t="shared" si="2"/>
        <v>434.8281882222222</v>
      </c>
      <c r="I22" s="60">
        <f t="shared" si="2"/>
        <v>5.9955743587555546</v>
      </c>
      <c r="J22" s="60">
        <f t="shared" si="2"/>
        <v>9.8468565843333327</v>
      </c>
      <c r="K22" s="60">
        <f t="shared" si="2"/>
        <v>34.218543689348216</v>
      </c>
      <c r="L22" s="60">
        <f t="shared" si="2"/>
        <v>8.6486408555555574E-2</v>
      </c>
      <c r="M22" s="60">
        <f t="shared" si="2"/>
        <v>57.291824282019661</v>
      </c>
      <c r="N22" s="60">
        <f t="shared" si="2"/>
        <v>97.754862674577211</v>
      </c>
      <c r="O22" s="60">
        <f t="shared" si="2"/>
        <v>58.221073436619022</v>
      </c>
      <c r="P22" s="60">
        <f t="shared" si="2"/>
        <v>-3.4273982590956895</v>
      </c>
      <c r="Q22" s="60">
        <f t="shared" si="2"/>
        <v>33.534455555555553</v>
      </c>
      <c r="R22" s="60">
        <f t="shared" si="2"/>
        <v>7.0465766666666665E-2</v>
      </c>
      <c r="S22" s="60">
        <f t="shared" si="2"/>
        <v>8.3313788888888893E-2</v>
      </c>
      <c r="T22" s="60">
        <f>AVERAGE(T23:T31)</f>
        <v>4.0430722222222229E-2</v>
      </c>
      <c r="U22" s="60">
        <f t="shared" si="2"/>
        <v>-5.1870755555555551E-2</v>
      </c>
      <c r="V22" s="64">
        <f t="shared" si="2"/>
        <v>16.710242314436243</v>
      </c>
      <c r="X22" s="52"/>
      <c r="Y22" s="53"/>
      <c r="Z22" s="16"/>
      <c r="AA22" s="16"/>
      <c r="AC22" s="54"/>
      <c r="AL22" s="55"/>
      <c r="AN22" s="23"/>
      <c r="AO22" s="23"/>
      <c r="AP22" s="23"/>
    </row>
    <row r="23" spans="1:42" s="3" customFormat="1" x14ac:dyDescent="0.2">
      <c r="A23" s="5" t="s">
        <v>32</v>
      </c>
      <c r="B23" s="5" t="s">
        <v>2</v>
      </c>
      <c r="C23" s="5">
        <v>300</v>
      </c>
      <c r="D23" s="5">
        <v>409</v>
      </c>
      <c r="E23" s="5">
        <v>520</v>
      </c>
      <c r="F23" s="19">
        <v>26.0620017</v>
      </c>
      <c r="G23" s="19">
        <v>-173.2948844</v>
      </c>
      <c r="H23" s="62">
        <v>290.24902120000002</v>
      </c>
      <c r="I23" s="19">
        <v>7.7328239327999997</v>
      </c>
      <c r="J23" s="19">
        <v>13.459981920000001</v>
      </c>
      <c r="K23" s="19">
        <v>34.405061227801198</v>
      </c>
      <c r="L23" s="19">
        <v>-6.7831416000000005E-2</v>
      </c>
      <c r="M23" s="19">
        <v>61.53846153846154</v>
      </c>
      <c r="N23" s="19">
        <v>100</v>
      </c>
      <c r="O23" s="19">
        <v>75.435897435897431</v>
      </c>
      <c r="P23" s="19">
        <v>-0.57589743589743592</v>
      </c>
      <c r="Q23" s="19">
        <v>34.434899999999999</v>
      </c>
      <c r="R23" s="19">
        <v>7.5417700000000004E-2</v>
      </c>
      <c r="S23" s="19">
        <v>8.3372399999999999E-2</v>
      </c>
      <c r="T23" s="63">
        <v>3.90309E-2</v>
      </c>
      <c r="U23" s="63">
        <v>-4.9809899999999997E-2</v>
      </c>
      <c r="V23" s="20">
        <v>9.1374999999999673</v>
      </c>
      <c r="X23" s="52"/>
      <c r="Y23" s="53"/>
      <c r="Z23" s="16"/>
      <c r="AA23" s="16"/>
      <c r="AC23" s="54"/>
      <c r="AL23" s="55"/>
      <c r="AN23" s="23"/>
      <c r="AO23" s="23"/>
      <c r="AP23" s="23"/>
    </row>
    <row r="24" spans="1:42" s="3" customFormat="1" x14ac:dyDescent="0.2">
      <c r="A24" s="5" t="s">
        <v>33</v>
      </c>
      <c r="B24" s="5" t="s">
        <v>2</v>
      </c>
      <c r="C24" s="5">
        <v>300</v>
      </c>
      <c r="D24" s="5">
        <v>98</v>
      </c>
      <c r="E24" s="5">
        <v>560</v>
      </c>
      <c r="F24" s="19">
        <v>26.087676099999999</v>
      </c>
      <c r="G24" s="19">
        <v>-173.29381280000001</v>
      </c>
      <c r="H24" s="62">
        <v>294.57497319999999</v>
      </c>
      <c r="I24" s="19">
        <v>7.6847204863999998</v>
      </c>
      <c r="J24" s="19">
        <v>13.51575607</v>
      </c>
      <c r="K24" s="19">
        <v>34.415582308848201</v>
      </c>
      <c r="L24" s="19">
        <v>0.40595063100000001</v>
      </c>
      <c r="M24" s="19">
        <v>31.952380952380953</v>
      </c>
      <c r="N24" s="19">
        <v>100</v>
      </c>
      <c r="O24" s="19">
        <v>27.80952380952381</v>
      </c>
      <c r="P24" s="19">
        <v>-1.4780952380952381</v>
      </c>
      <c r="Q24" s="19">
        <v>33.4649</v>
      </c>
      <c r="R24" s="19">
        <v>7.2161699999999995E-2</v>
      </c>
      <c r="S24" s="19">
        <v>8.3368999999999999E-2</v>
      </c>
      <c r="T24" s="63">
        <v>3.9717200000000001E-2</v>
      </c>
      <c r="U24" s="63">
        <v>-5.1981699999999999E-2</v>
      </c>
      <c r="V24" s="20">
        <v>13.638333333333343</v>
      </c>
      <c r="X24" s="52"/>
      <c r="Y24" s="53"/>
      <c r="Z24" s="16"/>
      <c r="AA24" s="16"/>
      <c r="AC24" s="54"/>
      <c r="AL24" s="55"/>
      <c r="AN24" s="23"/>
      <c r="AO24" s="23"/>
      <c r="AP24" s="23"/>
    </row>
    <row r="25" spans="1:42" s="3" customFormat="1" x14ac:dyDescent="0.2">
      <c r="A25" s="5" t="s">
        <v>34</v>
      </c>
      <c r="B25" s="5" t="s">
        <v>2</v>
      </c>
      <c r="C25" s="5">
        <v>300</v>
      </c>
      <c r="D25" s="5">
        <v>402</v>
      </c>
      <c r="E25" s="5">
        <v>521</v>
      </c>
      <c r="F25" s="19">
        <v>26.089548700000002</v>
      </c>
      <c r="G25" s="19">
        <v>-173.2876929</v>
      </c>
      <c r="H25" s="62">
        <v>296</v>
      </c>
      <c r="I25" s="19">
        <v>7.5067554336000004</v>
      </c>
      <c r="J25" s="19">
        <v>12.58405029</v>
      </c>
      <c r="K25" s="19">
        <v>34.337458922502002</v>
      </c>
      <c r="L25" s="19">
        <v>1.0391919140000001</v>
      </c>
      <c r="M25" s="19">
        <v>54.300254452926211</v>
      </c>
      <c r="N25" s="19">
        <v>100</v>
      </c>
      <c r="O25" s="19">
        <v>39.694656488549619</v>
      </c>
      <c r="P25" s="19">
        <v>-0.2875318066157761</v>
      </c>
      <c r="Q25" s="19">
        <v>33.338299999999997</v>
      </c>
      <c r="R25" s="19">
        <v>7.2442400000000004E-2</v>
      </c>
      <c r="S25" s="19">
        <v>8.4007899999999996E-2</v>
      </c>
      <c r="T25" s="63">
        <v>3.9886699999999997E-2</v>
      </c>
      <c r="U25" s="63">
        <v>-5.2329500000000001E-2</v>
      </c>
      <c r="V25" s="20">
        <v>23.118240563019842</v>
      </c>
      <c r="X25" s="52"/>
      <c r="Y25" s="53"/>
      <c r="Z25" s="16"/>
      <c r="AA25" s="16"/>
      <c r="AC25" s="54"/>
      <c r="AL25" s="55"/>
      <c r="AN25" s="23"/>
      <c r="AO25" s="23"/>
      <c r="AP25" s="23"/>
    </row>
    <row r="26" spans="1:42" s="3" customFormat="1" x14ac:dyDescent="0.2">
      <c r="A26" s="5" t="s">
        <v>35</v>
      </c>
      <c r="B26" s="5" t="s">
        <v>2</v>
      </c>
      <c r="C26" s="5">
        <v>450</v>
      </c>
      <c r="D26" s="5">
        <v>146</v>
      </c>
      <c r="E26" s="5">
        <v>517</v>
      </c>
      <c r="F26" s="19">
        <v>26.101973300000001</v>
      </c>
      <c r="G26" s="19">
        <v>-173.27457319999999</v>
      </c>
      <c r="H26" s="62">
        <v>446</v>
      </c>
      <c r="I26" s="19">
        <v>6.1847144160000003</v>
      </c>
      <c r="J26" s="19">
        <v>9.199638491</v>
      </c>
      <c r="K26" s="19">
        <v>34.134907456767699</v>
      </c>
      <c r="L26" s="19">
        <v>7.3021704000000007E-2</v>
      </c>
      <c r="M26" s="19">
        <v>74.307692307692307</v>
      </c>
      <c r="N26" s="19">
        <v>100</v>
      </c>
      <c r="O26" s="19">
        <v>77.692307692307693</v>
      </c>
      <c r="P26" s="19">
        <v>-1.6117948717948718</v>
      </c>
      <c r="Q26" s="19">
        <v>33.309699999999999</v>
      </c>
      <c r="R26" s="19">
        <v>7.0730000000000001E-2</v>
      </c>
      <c r="S26" s="19">
        <v>8.2796400000000006E-2</v>
      </c>
      <c r="T26" s="63">
        <v>3.9795499999999998E-2</v>
      </c>
      <c r="U26" s="63">
        <v>-5.23746E-2</v>
      </c>
      <c r="V26" s="20">
        <v>15.582222222222224</v>
      </c>
      <c r="X26" s="52"/>
      <c r="Y26" s="53"/>
      <c r="Z26" s="16"/>
      <c r="AA26" s="16"/>
      <c r="AC26" s="54"/>
      <c r="AL26" s="55"/>
      <c r="AN26" s="23"/>
      <c r="AO26" s="23"/>
      <c r="AP26" s="23"/>
    </row>
    <row r="27" spans="1:42" s="3" customFormat="1" x14ac:dyDescent="0.2">
      <c r="A27" s="5" t="s">
        <v>36</v>
      </c>
      <c r="B27" s="5" t="s">
        <v>2</v>
      </c>
      <c r="C27" s="5">
        <v>450</v>
      </c>
      <c r="D27" s="5">
        <v>105</v>
      </c>
      <c r="E27" s="5">
        <v>528</v>
      </c>
      <c r="F27" s="19">
        <v>26.098147399999998</v>
      </c>
      <c r="G27" s="19">
        <v>-173.2895805</v>
      </c>
      <c r="H27" s="62">
        <v>441</v>
      </c>
      <c r="I27" s="19">
        <v>6.4648866592000003</v>
      </c>
      <c r="J27" s="19">
        <v>9.6797581439999991</v>
      </c>
      <c r="K27" s="19">
        <v>34.155552909115897</v>
      </c>
      <c r="L27" s="19">
        <v>0.76600853700000004</v>
      </c>
      <c r="M27" s="19">
        <v>66.717171717171723</v>
      </c>
      <c r="N27" s="19">
        <v>100</v>
      </c>
      <c r="O27" s="19">
        <v>71.212121212121218</v>
      </c>
      <c r="P27" s="19">
        <v>-3.6671717171717173</v>
      </c>
      <c r="Q27" s="19">
        <v>33.193300000000001</v>
      </c>
      <c r="R27" s="19">
        <v>6.9943500000000006E-2</v>
      </c>
      <c r="S27" s="19">
        <v>8.3014400000000002E-2</v>
      </c>
      <c r="T27" s="63">
        <v>4.0002299999999998E-2</v>
      </c>
      <c r="U27" s="63">
        <v>-5.3024500000000002E-2</v>
      </c>
      <c r="V27" s="20">
        <v>21.041440972222219</v>
      </c>
      <c r="X27" s="52"/>
      <c r="Y27" s="53"/>
      <c r="Z27" s="16"/>
      <c r="AA27" s="16"/>
      <c r="AC27" s="54"/>
      <c r="AL27" s="55"/>
      <c r="AN27" s="23"/>
      <c r="AO27" s="23"/>
      <c r="AP27" s="23"/>
    </row>
    <row r="28" spans="1:42" s="3" customFormat="1" x14ac:dyDescent="0.2">
      <c r="A28" s="5" t="s">
        <v>37</v>
      </c>
      <c r="B28" s="5" t="s">
        <v>2</v>
      </c>
      <c r="C28" s="5">
        <v>450</v>
      </c>
      <c r="D28" s="5">
        <v>88</v>
      </c>
      <c r="E28" s="5">
        <v>486</v>
      </c>
      <c r="F28" s="19">
        <v>26.097121099999999</v>
      </c>
      <c r="G28" s="19">
        <v>-173.2979742</v>
      </c>
      <c r="H28" s="62">
        <v>343</v>
      </c>
      <c r="I28" s="19">
        <v>7.1286263296000003</v>
      </c>
      <c r="J28" s="19">
        <v>11.218270779999999</v>
      </c>
      <c r="K28" s="19">
        <v>34.239423696125399</v>
      </c>
      <c r="L28" s="19">
        <v>0.95293880900000005</v>
      </c>
      <c r="M28" s="19">
        <v>17.7863436123348</v>
      </c>
      <c r="N28" s="19">
        <v>100</v>
      </c>
      <c r="O28" s="19">
        <v>76.982378854625551</v>
      </c>
      <c r="P28" s="19">
        <v>-14.572687224669604</v>
      </c>
      <c r="Q28" s="19">
        <v>33.302399999999999</v>
      </c>
      <c r="R28" s="19">
        <v>7.1749199999999999E-2</v>
      </c>
      <c r="S28" s="19">
        <v>8.3796700000000002E-2</v>
      </c>
      <c r="T28" s="63">
        <v>3.99534E-2</v>
      </c>
      <c r="U28" s="63">
        <v>-5.2599800000000002E-2</v>
      </c>
      <c r="V28" s="20">
        <v>22.504351660939282</v>
      </c>
      <c r="X28" s="52"/>
      <c r="Y28" s="53"/>
      <c r="Z28" s="16"/>
      <c r="AA28" s="16"/>
      <c r="AC28" s="54"/>
      <c r="AL28" s="55"/>
      <c r="AN28" s="23"/>
      <c r="AO28" s="23"/>
      <c r="AP28" s="23"/>
    </row>
    <row r="29" spans="1:42" s="3" customFormat="1" x14ac:dyDescent="0.2">
      <c r="A29" s="5" t="s">
        <v>38</v>
      </c>
      <c r="B29" s="5" t="s">
        <v>2</v>
      </c>
      <c r="C29" s="5">
        <v>600</v>
      </c>
      <c r="D29" s="5">
        <v>110</v>
      </c>
      <c r="E29" s="5">
        <v>518</v>
      </c>
      <c r="F29" s="19">
        <v>26.094963199999999</v>
      </c>
      <c r="G29" s="19">
        <v>-173.3002989</v>
      </c>
      <c r="H29" s="62">
        <v>614</v>
      </c>
      <c r="I29" s="19">
        <v>3.5960590271999999</v>
      </c>
      <c r="J29" s="19">
        <v>6.1463185329999996</v>
      </c>
      <c r="K29" s="19">
        <v>34.0903831417003</v>
      </c>
      <c r="L29" s="19">
        <v>0.39158057000000002</v>
      </c>
      <c r="M29" s="19">
        <v>100</v>
      </c>
      <c r="N29" s="19">
        <v>100</v>
      </c>
      <c r="O29" s="19">
        <v>99.252873563218387</v>
      </c>
      <c r="P29" s="19">
        <v>2</v>
      </c>
      <c r="Q29" s="19">
        <v>32.969799999999999</v>
      </c>
      <c r="R29" s="19">
        <v>6.6832600000000006E-2</v>
      </c>
      <c r="S29" s="19">
        <v>8.1530599999999995E-2</v>
      </c>
      <c r="T29" s="63">
        <v>4.0175299999999997E-2</v>
      </c>
      <c r="U29" s="63">
        <v>-5.4007800000000002E-2</v>
      </c>
      <c r="V29" s="20">
        <v>18.375277777777782</v>
      </c>
      <c r="X29" s="52"/>
      <c r="Y29" s="53"/>
      <c r="Z29" s="16"/>
      <c r="AA29" s="16"/>
      <c r="AC29" s="54"/>
      <c r="AL29" s="55"/>
      <c r="AN29" s="23"/>
      <c r="AO29" s="23"/>
      <c r="AP29" s="23"/>
    </row>
    <row r="30" spans="1:42" x14ac:dyDescent="0.2">
      <c r="A30" s="5" t="s">
        <v>39</v>
      </c>
      <c r="B30" s="5" t="s">
        <v>2</v>
      </c>
      <c r="C30" s="5">
        <v>600</v>
      </c>
      <c r="D30" s="5">
        <v>199</v>
      </c>
      <c r="E30" s="5">
        <v>458</v>
      </c>
      <c r="F30" s="19">
        <v>26.128504899999999</v>
      </c>
      <c r="G30" s="19">
        <v>-173.4007076</v>
      </c>
      <c r="H30" s="62">
        <v>596.08068149999997</v>
      </c>
      <c r="I30" s="19">
        <v>3.8118125344</v>
      </c>
      <c r="J30" s="19">
        <v>6.4002544439999998</v>
      </c>
      <c r="K30" s="19">
        <v>34.094913122909702</v>
      </c>
      <c r="L30" s="19">
        <v>-1.426786425</v>
      </c>
      <c r="M30" s="19">
        <v>18.830409356725145</v>
      </c>
      <c r="N30" s="19">
        <v>80.701754385964918</v>
      </c>
      <c r="O30" s="19">
        <v>36.842105263157897</v>
      </c>
      <c r="P30" s="19">
        <v>-10.979532163742689</v>
      </c>
      <c r="Q30" s="19">
        <v>33.958399999999997</v>
      </c>
      <c r="R30" s="19">
        <v>6.7202999999999999E-2</v>
      </c>
      <c r="S30" s="19">
        <v>8.3845000000000003E-2</v>
      </c>
      <c r="T30" s="63">
        <v>4.2640200000000003E-2</v>
      </c>
      <c r="U30" s="63">
        <v>-5.0018100000000003E-2</v>
      </c>
      <c r="V30" s="20">
        <v>13.248147633744864</v>
      </c>
      <c r="X30" s="7"/>
      <c r="Y30" s="8"/>
      <c r="Z30" s="8"/>
      <c r="AA30" s="8"/>
      <c r="AC30" s="21"/>
      <c r="AL30" s="22"/>
      <c r="AN30" s="23"/>
      <c r="AO30" s="5"/>
      <c r="AP30" s="5"/>
    </row>
    <row r="31" spans="1:42" x14ac:dyDescent="0.2">
      <c r="A31" s="9" t="s">
        <v>40</v>
      </c>
      <c r="B31" s="9" t="s">
        <v>2</v>
      </c>
      <c r="C31" s="9">
        <v>600</v>
      </c>
      <c r="D31" s="9">
        <v>190</v>
      </c>
      <c r="E31" s="9">
        <v>443</v>
      </c>
      <c r="F31" s="24">
        <v>26.1304053</v>
      </c>
      <c r="G31" s="24">
        <v>-173.3902181</v>
      </c>
      <c r="H31" s="25">
        <v>592.54901810000001</v>
      </c>
      <c r="I31" s="24">
        <v>3.8497704096000005</v>
      </c>
      <c r="J31" s="24">
        <v>6.4176805870000004</v>
      </c>
      <c r="K31" s="24">
        <v>34.093610418363603</v>
      </c>
      <c r="L31" s="24">
        <v>-1.355696647</v>
      </c>
      <c r="M31" s="24">
        <v>90.193704600484267</v>
      </c>
      <c r="N31" s="24">
        <v>99.092009685230025</v>
      </c>
      <c r="O31" s="24">
        <v>19.067796610169491</v>
      </c>
      <c r="P31" s="24">
        <v>0.32612612612612613</v>
      </c>
      <c r="Q31" s="24">
        <v>33.8384</v>
      </c>
      <c r="R31" s="24">
        <v>6.7711800000000003E-2</v>
      </c>
      <c r="S31" s="24">
        <v>8.4091700000000005E-2</v>
      </c>
      <c r="T31" s="65">
        <v>4.2674999999999998E-2</v>
      </c>
      <c r="U31" s="65">
        <v>-5.0690899999999997E-2</v>
      </c>
      <c r="V31" s="26">
        <v>13.746666666666655</v>
      </c>
      <c r="X31" s="14"/>
      <c r="Y31" s="15"/>
      <c r="Z31" s="8"/>
      <c r="AA31" s="8"/>
      <c r="AC31" s="21"/>
      <c r="AL31" s="22"/>
      <c r="AN31" s="23"/>
      <c r="AO31" s="5"/>
      <c r="AP31" s="5"/>
    </row>
    <row r="32" spans="1:42" x14ac:dyDescent="0.2">
      <c r="X32" s="1"/>
      <c r="AL32" s="22"/>
      <c r="AN32" s="5"/>
      <c r="AO32" s="5"/>
      <c r="AP32" s="5"/>
    </row>
  </sheetData>
  <sortState xmlns:xlrd2="http://schemas.microsoft.com/office/spreadsheetml/2017/richdata2" ref="A81:U119">
    <sortCondition ref="C81:C119"/>
  </sortState>
  <mergeCells count="1">
    <mergeCell ref="A1:AG1"/>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7DEB7-18F3-42D8-89A1-FD76E049E727}">
  <dimension ref="A1:N19"/>
  <sheetViews>
    <sheetView zoomScale="90" zoomScaleNormal="90" workbookViewId="0">
      <selection activeCell="M22" sqref="M22"/>
    </sheetView>
  </sheetViews>
  <sheetFormatPr baseColWidth="10" defaultColWidth="8.83203125" defaultRowHeight="15" x14ac:dyDescent="0.2"/>
  <cols>
    <col min="1" max="1" width="24.33203125" customWidth="1"/>
    <col min="2" max="2" width="12.83203125" bestFit="1" customWidth="1"/>
    <col min="5" max="5" width="23.6640625" customWidth="1"/>
    <col min="7" max="7" width="8.5" bestFit="1" customWidth="1"/>
    <col min="8" max="8" width="11.5" bestFit="1" customWidth="1"/>
    <col min="9" max="9" width="10.5" bestFit="1" customWidth="1"/>
  </cols>
  <sheetData>
    <row r="1" spans="1:14" ht="36" customHeight="1" x14ac:dyDescent="0.2">
      <c r="A1" s="2" t="s">
        <v>136</v>
      </c>
      <c r="I1" s="59"/>
    </row>
    <row r="3" spans="1:14" ht="17" thickBot="1" x14ac:dyDescent="0.25">
      <c r="A3" s="27"/>
      <c r="B3" s="28" t="s">
        <v>129</v>
      </c>
      <c r="C3" s="28" t="s">
        <v>5</v>
      </c>
      <c r="D3" s="28" t="s">
        <v>47</v>
      </c>
      <c r="E3" s="28" t="s">
        <v>44</v>
      </c>
      <c r="F3" s="28" t="s">
        <v>48</v>
      </c>
      <c r="G3" s="28" t="s">
        <v>49</v>
      </c>
      <c r="H3" s="28" t="s">
        <v>50</v>
      </c>
      <c r="I3" s="28" t="s">
        <v>134</v>
      </c>
      <c r="J3" s="28" t="s">
        <v>51</v>
      </c>
      <c r="K3" s="28" t="s">
        <v>55</v>
      </c>
      <c r="L3" s="28" t="s">
        <v>56</v>
      </c>
      <c r="M3" s="28" t="s">
        <v>52</v>
      </c>
      <c r="N3" s="28" t="s">
        <v>53</v>
      </c>
    </row>
    <row r="4" spans="1:14" ht="17" thickBot="1" x14ac:dyDescent="0.25">
      <c r="A4" s="29" t="s">
        <v>129</v>
      </c>
      <c r="B4" s="30"/>
      <c r="C4" s="30"/>
      <c r="D4" s="30"/>
      <c r="E4" s="30"/>
      <c r="F4" s="30"/>
      <c r="G4" s="30"/>
      <c r="H4" s="30"/>
      <c r="I4" s="30"/>
      <c r="J4" s="30"/>
      <c r="K4" s="30"/>
      <c r="L4" s="30"/>
      <c r="M4" s="30"/>
      <c r="N4" s="30"/>
    </row>
    <row r="5" spans="1:14" ht="16" x14ac:dyDescent="0.2">
      <c r="A5" s="29" t="s">
        <v>5</v>
      </c>
      <c r="B5" s="66">
        <v>0.95499999999999996</v>
      </c>
      <c r="C5" s="67"/>
      <c r="D5" s="67"/>
      <c r="E5" s="67"/>
      <c r="F5" s="67"/>
      <c r="G5" s="67"/>
      <c r="H5" s="67"/>
      <c r="I5" s="67"/>
      <c r="J5" s="67"/>
      <c r="K5" s="67"/>
      <c r="L5" s="67"/>
      <c r="M5" s="67"/>
      <c r="N5" s="67"/>
    </row>
    <row r="6" spans="1:14" ht="16" x14ac:dyDescent="0.2">
      <c r="A6" s="29" t="s">
        <v>47</v>
      </c>
      <c r="B6" s="68">
        <v>0.93500000000000005</v>
      </c>
      <c r="C6" s="32">
        <v>0.82599999999999996</v>
      </c>
      <c r="D6" s="69"/>
      <c r="E6" s="69"/>
      <c r="F6" s="69"/>
      <c r="G6" s="69"/>
      <c r="H6" s="69"/>
      <c r="I6" s="69"/>
      <c r="J6" s="69"/>
      <c r="K6" s="69"/>
      <c r="L6" s="69"/>
      <c r="M6" s="69"/>
      <c r="N6" s="69"/>
    </row>
    <row r="7" spans="1:14" ht="16" x14ac:dyDescent="0.2">
      <c r="A7" s="29" t="s">
        <v>44</v>
      </c>
      <c r="B7" s="70">
        <v>0.16900000000000001</v>
      </c>
      <c r="C7" s="32">
        <v>9.1999999999999998E-2</v>
      </c>
      <c r="D7" s="32">
        <v>0.4</v>
      </c>
      <c r="E7" s="69"/>
      <c r="F7" s="69"/>
      <c r="G7" s="69"/>
      <c r="H7" s="69"/>
      <c r="I7" s="69"/>
      <c r="J7" s="69"/>
      <c r="K7" s="69"/>
      <c r="L7" s="69"/>
      <c r="M7" s="69"/>
      <c r="N7" s="69"/>
    </row>
    <row r="8" spans="1:14" ht="16" x14ac:dyDescent="0.2">
      <c r="A8" s="29" t="s">
        <v>48</v>
      </c>
      <c r="B8" s="70">
        <v>-0.19600000000000001</v>
      </c>
      <c r="C8" s="32">
        <v>-0.183</v>
      </c>
      <c r="D8" s="32">
        <v>-7.0999999999999994E-2</v>
      </c>
      <c r="E8" s="32">
        <v>0.19900000000000001</v>
      </c>
      <c r="F8" s="69"/>
      <c r="G8" s="69"/>
      <c r="H8" s="69"/>
      <c r="I8" s="69"/>
      <c r="J8" s="69"/>
      <c r="K8" s="69"/>
      <c r="L8" s="69"/>
      <c r="M8" s="69"/>
      <c r="N8" s="69"/>
    </row>
    <row r="9" spans="1:14" ht="16" x14ac:dyDescent="0.2">
      <c r="A9" s="29" t="s">
        <v>49</v>
      </c>
      <c r="B9" s="70">
        <v>-0.17599999999999999</v>
      </c>
      <c r="C9" s="32">
        <v>-0.23499999999999999</v>
      </c>
      <c r="D9" s="32">
        <v>-0.20100000000000001</v>
      </c>
      <c r="E9" s="32">
        <v>5.8000000000000003E-2</v>
      </c>
      <c r="F9" s="32">
        <v>-5.0000000000000001E-3</v>
      </c>
      <c r="G9" s="69"/>
      <c r="H9" s="69"/>
      <c r="I9" s="69"/>
      <c r="J9" s="69"/>
      <c r="K9" s="69"/>
      <c r="L9" s="69"/>
      <c r="M9" s="69"/>
      <c r="N9" s="69"/>
    </row>
    <row r="10" spans="1:14" ht="16" x14ac:dyDescent="0.2">
      <c r="A10" s="29" t="s">
        <v>50</v>
      </c>
      <c r="B10" s="70">
        <v>-0.40600000000000003</v>
      </c>
      <c r="C10" s="32">
        <v>-0.45600000000000002</v>
      </c>
      <c r="D10" s="32">
        <v>-0.34899999999999998</v>
      </c>
      <c r="E10" s="32">
        <v>2.5999999999999999E-2</v>
      </c>
      <c r="F10" s="32">
        <v>0.36699999999999999</v>
      </c>
      <c r="G10" s="32">
        <v>0.21199999999999999</v>
      </c>
      <c r="H10" s="69"/>
      <c r="I10" s="69"/>
      <c r="J10" s="69"/>
      <c r="K10" s="69"/>
      <c r="L10" s="69"/>
      <c r="M10" s="69"/>
      <c r="N10" s="69"/>
    </row>
    <row r="11" spans="1:14" ht="16" x14ac:dyDescent="0.2">
      <c r="A11" s="29" t="s">
        <v>134</v>
      </c>
      <c r="B11" s="70">
        <v>0.32200000000000001</v>
      </c>
      <c r="C11" s="32">
        <v>0.35599999999999998</v>
      </c>
      <c r="D11" s="32">
        <v>0.35199999999999998</v>
      </c>
      <c r="E11" s="32">
        <v>0.28299999999999997</v>
      </c>
      <c r="F11" s="32">
        <v>0.54100000000000004</v>
      </c>
      <c r="G11" s="32">
        <v>5.0999999999999997E-2</v>
      </c>
      <c r="H11" s="32">
        <v>-0.44500000000000001</v>
      </c>
      <c r="I11" s="69"/>
      <c r="J11" s="69"/>
      <c r="K11" s="69"/>
      <c r="L11" s="69"/>
      <c r="M11" s="69"/>
      <c r="N11" s="69"/>
    </row>
    <row r="12" spans="1:14" ht="16" x14ac:dyDescent="0.2">
      <c r="A12" s="29" t="s">
        <v>51</v>
      </c>
      <c r="B12" s="70">
        <v>0.252</v>
      </c>
      <c r="C12" s="32">
        <v>0.27900000000000003</v>
      </c>
      <c r="D12" s="32">
        <v>0.13</v>
      </c>
      <c r="E12" s="32">
        <v>-0.26100000000000001</v>
      </c>
      <c r="F12" s="32">
        <v>-0.628</v>
      </c>
      <c r="G12" s="32">
        <v>-0.27200000000000002</v>
      </c>
      <c r="H12" s="32">
        <v>-0.63600000000000001</v>
      </c>
      <c r="I12" s="32">
        <v>-5.6000000000000001E-2</v>
      </c>
      <c r="J12" s="69"/>
      <c r="K12" s="69"/>
      <c r="L12" s="69"/>
      <c r="M12" s="69"/>
      <c r="N12" s="69"/>
    </row>
    <row r="13" spans="1:14" ht="16" x14ac:dyDescent="0.2">
      <c r="A13" s="29" t="s">
        <v>55</v>
      </c>
      <c r="B13" s="70">
        <v>0.47599999999999998</v>
      </c>
      <c r="C13" s="32">
        <v>0.39700000000000002</v>
      </c>
      <c r="D13" s="32">
        <v>0.35899999999999999</v>
      </c>
      <c r="E13" s="32">
        <v>-0.17199999999999999</v>
      </c>
      <c r="F13" s="32">
        <v>5.0000000000000001E-3</v>
      </c>
      <c r="G13" s="32">
        <v>0.39</v>
      </c>
      <c r="H13" s="32">
        <v>0.26100000000000001</v>
      </c>
      <c r="I13" s="32">
        <v>2.9000000000000001E-2</v>
      </c>
      <c r="J13" s="32">
        <v>-0.26500000000000001</v>
      </c>
      <c r="K13" s="69"/>
      <c r="L13" s="69"/>
      <c r="M13" s="69"/>
      <c r="N13" s="69"/>
    </row>
    <row r="14" spans="1:14" ht="16" x14ac:dyDescent="0.2">
      <c r="A14" s="29" t="s">
        <v>56</v>
      </c>
      <c r="B14" s="70">
        <v>0.10199999999999999</v>
      </c>
      <c r="C14" s="32">
        <v>1.4E-2</v>
      </c>
      <c r="D14" s="32">
        <v>-6.3E-2</v>
      </c>
      <c r="E14" s="32">
        <v>-0.56200000000000006</v>
      </c>
      <c r="F14" s="32">
        <v>-0.11799999999999999</v>
      </c>
      <c r="G14" s="32">
        <v>0.36499999999999999</v>
      </c>
      <c r="H14" s="32">
        <v>0.29499999999999998</v>
      </c>
      <c r="I14" s="32">
        <v>-0.23799999999999999</v>
      </c>
      <c r="J14" s="32">
        <v>-0.14000000000000001</v>
      </c>
      <c r="K14" s="32">
        <v>0.74099999999999999</v>
      </c>
      <c r="L14" s="69"/>
      <c r="M14" s="69"/>
      <c r="N14" s="69"/>
    </row>
    <row r="15" spans="1:14" ht="16" x14ac:dyDescent="0.2">
      <c r="A15" s="29" t="s">
        <v>52</v>
      </c>
      <c r="B15" s="70">
        <v>-1.2999999999999999E-2</v>
      </c>
      <c r="C15" s="32">
        <v>-1.6E-2</v>
      </c>
      <c r="D15" s="32">
        <v>-0.13800000000000001</v>
      </c>
      <c r="E15" s="32">
        <v>-0.29899999999999999</v>
      </c>
      <c r="F15" s="32">
        <v>-0.65500000000000003</v>
      </c>
      <c r="G15" s="32">
        <v>-8.8999999999999996E-2</v>
      </c>
      <c r="H15" s="32">
        <v>-0.375</v>
      </c>
      <c r="I15" s="32">
        <v>-0.28199999999999997</v>
      </c>
      <c r="J15" s="32">
        <v>0.83899999999999997</v>
      </c>
      <c r="K15" s="32">
        <v>-0.26700000000000002</v>
      </c>
      <c r="L15" s="32">
        <v>-0.01</v>
      </c>
      <c r="M15" s="69"/>
      <c r="N15" s="69"/>
    </row>
    <row r="16" spans="1:14" ht="16" x14ac:dyDescent="0.2">
      <c r="A16" s="29" t="s">
        <v>53</v>
      </c>
      <c r="B16" s="70">
        <v>1.2999999999999999E-2</v>
      </c>
      <c r="C16" s="32">
        <v>1.4999999999999999E-2</v>
      </c>
      <c r="D16" s="32">
        <v>-0.10199999999999999</v>
      </c>
      <c r="E16" s="32">
        <v>-0.246</v>
      </c>
      <c r="F16" s="32">
        <v>-0.65900000000000003</v>
      </c>
      <c r="G16" s="32">
        <v>-0.17399999999999999</v>
      </c>
      <c r="H16" s="32">
        <v>-0.38</v>
      </c>
      <c r="I16" s="32">
        <v>-0.29599999999999999</v>
      </c>
      <c r="J16" s="32">
        <v>0.88</v>
      </c>
      <c r="K16" s="32">
        <v>-0.318</v>
      </c>
      <c r="L16" s="32">
        <v>-7.2999999999999995E-2</v>
      </c>
      <c r="M16" s="31">
        <v>0.98399999999999999</v>
      </c>
      <c r="N16" s="69"/>
    </row>
    <row r="17" spans="1:14" ht="17" thickBot="1" x14ac:dyDescent="0.25">
      <c r="A17" s="33" t="s">
        <v>54</v>
      </c>
      <c r="B17" s="71">
        <v>-0.371</v>
      </c>
      <c r="C17" s="34">
        <v>-0.41099999999999998</v>
      </c>
      <c r="D17" s="34">
        <v>-0.32100000000000001</v>
      </c>
      <c r="E17" s="34">
        <v>0.13500000000000001</v>
      </c>
      <c r="F17" s="34">
        <v>7.4999999999999997E-2</v>
      </c>
      <c r="G17" s="34">
        <v>0.28599999999999998</v>
      </c>
      <c r="H17" s="34">
        <v>0.41</v>
      </c>
      <c r="I17" s="34">
        <v>-0.224</v>
      </c>
      <c r="J17" s="34">
        <v>-0.51300000000000001</v>
      </c>
      <c r="K17" s="34">
        <v>0.16600000000000001</v>
      </c>
      <c r="L17" s="34">
        <v>0.27</v>
      </c>
      <c r="M17" s="34">
        <v>-0.34799999999999998</v>
      </c>
      <c r="N17" s="34">
        <v>-0.36599999999999999</v>
      </c>
    </row>
    <row r="19" spans="1:14" ht="16" x14ac:dyDescent="0.2">
      <c r="A19" s="5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CE22B-39DA-4492-A0B6-5968C578AB2C}">
  <dimension ref="A1:N117"/>
  <sheetViews>
    <sheetView workbookViewId="0">
      <selection activeCell="B10" sqref="B10"/>
    </sheetView>
  </sheetViews>
  <sheetFormatPr baseColWidth="10" defaultColWidth="11.33203125" defaultRowHeight="14" x14ac:dyDescent="0.15"/>
  <cols>
    <col min="1" max="1" width="28.6640625" style="36" customWidth="1"/>
    <col min="2" max="3" width="17.33203125" style="36" bestFit="1" customWidth="1"/>
    <col min="4" max="8" width="11.33203125" style="36"/>
    <col min="9" max="9" width="26.5" style="36" bestFit="1" customWidth="1"/>
    <col min="10" max="16384" width="11.33203125" style="36"/>
  </cols>
  <sheetData>
    <row r="1" spans="1:14" x14ac:dyDescent="0.15">
      <c r="A1" s="35" t="s">
        <v>57</v>
      </c>
    </row>
    <row r="2" spans="1:14" x14ac:dyDescent="0.15">
      <c r="A2" s="35"/>
    </row>
    <row r="3" spans="1:14" x14ac:dyDescent="0.15">
      <c r="A3" s="36" t="s">
        <v>58</v>
      </c>
      <c r="I3" s="36" t="s">
        <v>59</v>
      </c>
    </row>
    <row r="4" spans="1:14" x14ac:dyDescent="0.15">
      <c r="A4" s="90" t="s">
        <v>60</v>
      </c>
      <c r="B4" s="91"/>
      <c r="C4" s="91"/>
      <c r="D4" s="91"/>
      <c r="E4" s="91"/>
      <c r="F4" s="91"/>
      <c r="G4" s="91"/>
      <c r="I4" s="90" t="s">
        <v>61</v>
      </c>
      <c r="J4" s="90"/>
      <c r="K4" s="90"/>
      <c r="L4" s="90"/>
      <c r="M4" s="90"/>
      <c r="N4" s="90"/>
    </row>
    <row r="5" spans="1:14" x14ac:dyDescent="0.15">
      <c r="A5" s="92"/>
      <c r="B5" s="92"/>
      <c r="C5" s="92"/>
      <c r="D5" s="92"/>
      <c r="E5" s="92"/>
      <c r="F5" s="92"/>
      <c r="G5" s="92"/>
      <c r="I5" s="89"/>
      <c r="J5" s="89"/>
      <c r="K5" s="89"/>
      <c r="L5" s="89"/>
      <c r="M5" s="89"/>
      <c r="N5" s="89"/>
    </row>
    <row r="6" spans="1:14" x14ac:dyDescent="0.15">
      <c r="I6" s="37" t="s">
        <v>62</v>
      </c>
      <c r="J6" s="38" t="s">
        <v>63</v>
      </c>
      <c r="K6" s="38" t="s">
        <v>64</v>
      </c>
      <c r="L6" s="38" t="s">
        <v>65</v>
      </c>
      <c r="M6" s="38" t="s">
        <v>66</v>
      </c>
      <c r="N6" s="38" t="s">
        <v>67</v>
      </c>
    </row>
    <row r="7" spans="1:14" x14ac:dyDescent="0.15">
      <c r="A7" s="37"/>
      <c r="B7" s="37" t="s">
        <v>68</v>
      </c>
      <c r="C7" s="37" t="s">
        <v>69</v>
      </c>
      <c r="D7" s="37" t="s">
        <v>70</v>
      </c>
      <c r="E7" s="37" t="s">
        <v>70</v>
      </c>
      <c r="F7" s="37" t="s">
        <v>71</v>
      </c>
      <c r="G7" s="37" t="s">
        <v>72</v>
      </c>
      <c r="I7" s="39" t="s">
        <v>73</v>
      </c>
      <c r="J7" s="36">
        <v>0.34</v>
      </c>
      <c r="K7" s="36">
        <v>6.72</v>
      </c>
      <c r="L7" s="36">
        <v>3.05</v>
      </c>
      <c r="M7" s="36">
        <v>19.75</v>
      </c>
      <c r="N7" s="36">
        <v>19.75</v>
      </c>
    </row>
    <row r="8" spans="1:14" x14ac:dyDescent="0.15">
      <c r="A8" s="37" t="s">
        <v>62</v>
      </c>
      <c r="B8" s="38" t="s">
        <v>74</v>
      </c>
      <c r="C8" s="38" t="s">
        <v>74</v>
      </c>
      <c r="D8" s="38" t="s">
        <v>75</v>
      </c>
      <c r="E8" s="38" t="s">
        <v>76</v>
      </c>
      <c r="F8" s="38" t="s">
        <v>66</v>
      </c>
      <c r="G8" s="38" t="s">
        <v>67</v>
      </c>
      <c r="I8" s="39" t="s">
        <v>77</v>
      </c>
      <c r="J8" s="36">
        <v>0.3</v>
      </c>
      <c r="K8" s="36">
        <v>5.21</v>
      </c>
      <c r="L8" s="36">
        <v>1.84</v>
      </c>
      <c r="M8" s="36">
        <v>15.32</v>
      </c>
      <c r="N8" s="36">
        <v>35.08</v>
      </c>
    </row>
    <row r="9" spans="1:14" x14ac:dyDescent="0.15">
      <c r="A9" s="39" t="s">
        <v>78</v>
      </c>
      <c r="B9" s="36">
        <v>0</v>
      </c>
      <c r="C9" s="36">
        <v>0.47</v>
      </c>
      <c r="D9" s="36">
        <v>4.84</v>
      </c>
      <c r="E9" s="36">
        <v>10.37</v>
      </c>
      <c r="F9" s="36">
        <v>7.25</v>
      </c>
      <c r="G9" s="36">
        <v>7.25</v>
      </c>
      <c r="I9" s="39" t="s">
        <v>79</v>
      </c>
      <c r="J9" s="36">
        <v>0.3</v>
      </c>
      <c r="K9" s="36">
        <v>3.01</v>
      </c>
      <c r="L9" s="36">
        <v>0.87</v>
      </c>
      <c r="M9" s="36">
        <v>8.85</v>
      </c>
      <c r="N9" s="36">
        <v>43.93</v>
      </c>
    </row>
    <row r="10" spans="1:14" x14ac:dyDescent="0.15">
      <c r="A10" s="39" t="s">
        <v>80</v>
      </c>
      <c r="B10" s="36">
        <v>0</v>
      </c>
      <c r="C10" s="36">
        <v>0.47</v>
      </c>
      <c r="D10" s="36">
        <v>4.84</v>
      </c>
      <c r="E10" s="36">
        <v>11.7</v>
      </c>
      <c r="F10" s="36">
        <v>7.24</v>
      </c>
      <c r="G10" s="36">
        <v>14.49</v>
      </c>
      <c r="I10" s="39" t="s">
        <v>81</v>
      </c>
      <c r="J10" s="36">
        <v>0.19</v>
      </c>
      <c r="K10" s="36">
        <v>2.0499999999999998</v>
      </c>
      <c r="L10" s="36">
        <v>0.75</v>
      </c>
      <c r="M10" s="36">
        <v>6.02</v>
      </c>
      <c r="N10" s="36">
        <v>49.95</v>
      </c>
    </row>
    <row r="11" spans="1:14" ht="15" thickBot="1" x14ac:dyDescent="0.2">
      <c r="A11" s="39" t="s">
        <v>82</v>
      </c>
      <c r="B11" s="36">
        <v>0</v>
      </c>
      <c r="C11" s="36">
        <v>0.38</v>
      </c>
      <c r="D11" s="36">
        <v>3.9</v>
      </c>
      <c r="E11" s="36">
        <v>4.84</v>
      </c>
      <c r="F11" s="36">
        <v>5.84</v>
      </c>
      <c r="G11" s="36">
        <v>20.329999999999998</v>
      </c>
      <c r="I11" s="40" t="s">
        <v>83</v>
      </c>
      <c r="J11" s="41">
        <v>0.24</v>
      </c>
      <c r="K11" s="41">
        <v>2.0299999999999998</v>
      </c>
      <c r="L11" s="41">
        <v>0.63</v>
      </c>
      <c r="M11" s="41">
        <v>5.96</v>
      </c>
      <c r="N11" s="41">
        <v>55.91</v>
      </c>
    </row>
    <row r="12" spans="1:14" ht="14.5" customHeight="1" x14ac:dyDescent="0.15">
      <c r="A12" s="39" t="s">
        <v>84</v>
      </c>
      <c r="B12" s="36">
        <v>0.36</v>
      </c>
      <c r="C12" s="36">
        <v>0</v>
      </c>
      <c r="D12" s="36">
        <v>3.74</v>
      </c>
      <c r="E12" s="36">
        <v>16.87</v>
      </c>
      <c r="F12" s="36">
        <v>5.6</v>
      </c>
      <c r="G12" s="36">
        <v>25.93</v>
      </c>
      <c r="I12" s="89" t="s">
        <v>85</v>
      </c>
      <c r="J12" s="89"/>
      <c r="K12" s="89"/>
      <c r="L12" s="89"/>
      <c r="M12" s="89"/>
      <c r="N12" s="89"/>
    </row>
    <row r="13" spans="1:14" x14ac:dyDescent="0.15">
      <c r="A13" s="39" t="s">
        <v>86</v>
      </c>
      <c r="B13" s="36">
        <v>0</v>
      </c>
      <c r="C13" s="36">
        <v>0.36</v>
      </c>
      <c r="D13" s="36">
        <v>3.74</v>
      </c>
      <c r="E13" s="36">
        <v>5.3</v>
      </c>
      <c r="F13" s="36">
        <v>5.59</v>
      </c>
      <c r="G13" s="36">
        <v>31.52</v>
      </c>
      <c r="I13" s="89"/>
      <c r="J13" s="89"/>
      <c r="K13" s="89"/>
      <c r="L13" s="89"/>
      <c r="M13" s="89"/>
      <c r="N13" s="89"/>
    </row>
    <row r="14" spans="1:14" x14ac:dyDescent="0.15">
      <c r="A14" s="39" t="s">
        <v>87</v>
      </c>
      <c r="B14" s="36">
        <v>0</v>
      </c>
      <c r="C14" s="36">
        <v>0.35</v>
      </c>
      <c r="D14" s="36">
        <v>3.56</v>
      </c>
      <c r="E14" s="36">
        <v>9.31</v>
      </c>
      <c r="F14" s="35">
        <v>5.33</v>
      </c>
      <c r="G14" s="36">
        <v>36.85</v>
      </c>
      <c r="I14" s="37" t="s">
        <v>62</v>
      </c>
      <c r="J14" s="38" t="s">
        <v>63</v>
      </c>
      <c r="K14" s="38" t="s">
        <v>64</v>
      </c>
      <c r="L14" s="38" t="s">
        <v>65</v>
      </c>
      <c r="M14" s="38" t="s">
        <v>66</v>
      </c>
      <c r="N14" s="38" t="s">
        <v>67</v>
      </c>
    </row>
    <row r="15" spans="1:14" x14ac:dyDescent="0.15">
      <c r="A15" s="39" t="s">
        <v>83</v>
      </c>
      <c r="B15" s="36">
        <v>0.08</v>
      </c>
      <c r="C15" s="36">
        <v>0.41</v>
      </c>
      <c r="D15" s="36">
        <v>3.32</v>
      </c>
      <c r="E15" s="36">
        <v>2.44</v>
      </c>
      <c r="F15" s="36">
        <v>4.97</v>
      </c>
      <c r="G15" s="36">
        <v>41.83</v>
      </c>
      <c r="I15" s="39" t="s">
        <v>80</v>
      </c>
      <c r="J15" s="36">
        <v>0.36</v>
      </c>
      <c r="K15" s="36">
        <v>6.87</v>
      </c>
      <c r="L15" s="36">
        <v>4.1100000000000003</v>
      </c>
      <c r="M15" s="36">
        <v>15.85</v>
      </c>
      <c r="N15" s="36">
        <v>15.85</v>
      </c>
    </row>
    <row r="16" spans="1:14" x14ac:dyDescent="0.15">
      <c r="A16" s="39" t="s">
        <v>88</v>
      </c>
      <c r="B16" s="36">
        <v>0.09</v>
      </c>
      <c r="C16" s="36">
        <v>0.4</v>
      </c>
      <c r="D16" s="36">
        <v>3.16</v>
      </c>
      <c r="E16" s="36">
        <v>2.0299999999999998</v>
      </c>
      <c r="F16" s="36">
        <v>4.7300000000000004</v>
      </c>
      <c r="G16" s="36">
        <v>46.56</v>
      </c>
      <c r="I16" s="39" t="s">
        <v>89</v>
      </c>
      <c r="J16" s="36">
        <v>0.27</v>
      </c>
      <c r="K16" s="36">
        <v>4.4000000000000004</v>
      </c>
      <c r="L16" s="36">
        <v>1.69</v>
      </c>
      <c r="M16" s="36">
        <v>10.16</v>
      </c>
      <c r="N16" s="36">
        <v>26.01</v>
      </c>
    </row>
    <row r="17" spans="1:14" ht="15" thickBot="1" x14ac:dyDescent="0.2">
      <c r="A17" s="40" t="s">
        <v>90</v>
      </c>
      <c r="B17" s="41">
        <v>0.28999999999999998</v>
      </c>
      <c r="C17" s="41">
        <v>0</v>
      </c>
      <c r="D17" s="41">
        <v>3</v>
      </c>
      <c r="E17" s="41">
        <v>8.89</v>
      </c>
      <c r="F17" s="41">
        <v>4.49</v>
      </c>
      <c r="G17" s="41">
        <v>51.05</v>
      </c>
      <c r="I17" s="39" t="s">
        <v>90</v>
      </c>
      <c r="J17" s="36">
        <v>0.32</v>
      </c>
      <c r="K17" s="36">
        <v>3.82</v>
      </c>
      <c r="L17" s="36">
        <v>1.0900000000000001</v>
      </c>
      <c r="M17" s="36">
        <v>8.81</v>
      </c>
      <c r="N17" s="36">
        <v>34.82</v>
      </c>
    </row>
    <row r="18" spans="1:14" x14ac:dyDescent="0.15">
      <c r="A18" s="88" t="s">
        <v>91</v>
      </c>
      <c r="B18" s="88"/>
      <c r="C18" s="88"/>
      <c r="D18" s="88"/>
      <c r="E18" s="88"/>
      <c r="F18" s="88"/>
      <c r="G18" s="88"/>
      <c r="I18" s="39" t="s">
        <v>92</v>
      </c>
      <c r="J18" s="36">
        <v>0.22</v>
      </c>
      <c r="K18" s="36">
        <v>3.75</v>
      </c>
      <c r="L18" s="36">
        <v>1.64</v>
      </c>
      <c r="M18" s="36">
        <v>8.65</v>
      </c>
      <c r="N18" s="36">
        <v>43.47</v>
      </c>
    </row>
    <row r="19" spans="1:14" x14ac:dyDescent="0.15">
      <c r="A19" s="89"/>
      <c r="B19" s="89"/>
      <c r="C19" s="89"/>
      <c r="D19" s="89"/>
      <c r="E19" s="89"/>
      <c r="F19" s="89"/>
      <c r="G19" s="89"/>
      <c r="I19" s="42" t="s">
        <v>93</v>
      </c>
      <c r="J19" s="43">
        <v>0.21</v>
      </c>
      <c r="K19" s="43">
        <v>3.21</v>
      </c>
      <c r="L19" s="43">
        <v>0.82</v>
      </c>
      <c r="M19" s="43">
        <v>7.41</v>
      </c>
      <c r="N19" s="43">
        <v>50.88</v>
      </c>
    </row>
    <row r="20" spans="1:14" ht="14.5" customHeight="1" x14ac:dyDescent="0.15"/>
    <row r="21" spans="1:14" x14ac:dyDescent="0.15">
      <c r="A21" s="37"/>
      <c r="B21" s="37" t="s">
        <v>68</v>
      </c>
      <c r="C21" s="37" t="s">
        <v>94</v>
      </c>
      <c r="D21" s="37" t="s">
        <v>70</v>
      </c>
      <c r="E21" s="37" t="s">
        <v>70</v>
      </c>
      <c r="F21" s="37" t="s">
        <v>71</v>
      </c>
      <c r="G21" s="37" t="s">
        <v>72</v>
      </c>
    </row>
    <row r="22" spans="1:14" x14ac:dyDescent="0.15">
      <c r="A22" s="37" t="s">
        <v>62</v>
      </c>
      <c r="B22" s="38" t="s">
        <v>74</v>
      </c>
      <c r="C22" s="38" t="s">
        <v>74</v>
      </c>
      <c r="D22" s="38" t="s">
        <v>75</v>
      </c>
      <c r="E22" s="38" t="s">
        <v>76</v>
      </c>
      <c r="F22" s="38" t="s">
        <v>66</v>
      </c>
      <c r="G22" s="38" t="s">
        <v>67</v>
      </c>
    </row>
    <row r="23" spans="1:14" x14ac:dyDescent="0.15">
      <c r="A23" s="39" t="s">
        <v>87</v>
      </c>
      <c r="B23" s="36">
        <v>0</v>
      </c>
      <c r="C23" s="36">
        <v>0.49</v>
      </c>
      <c r="D23" s="36">
        <v>5.9</v>
      </c>
      <c r="E23" s="36">
        <v>23.96</v>
      </c>
      <c r="F23" s="36">
        <v>6.83</v>
      </c>
      <c r="G23" s="36">
        <v>6.83</v>
      </c>
    </row>
    <row r="24" spans="1:14" x14ac:dyDescent="0.15">
      <c r="A24" s="39" t="s">
        <v>80</v>
      </c>
      <c r="B24" s="36">
        <v>0</v>
      </c>
      <c r="C24" s="36">
        <v>0.42</v>
      </c>
      <c r="D24" s="36">
        <v>5.13</v>
      </c>
      <c r="E24" s="36">
        <v>11.43</v>
      </c>
      <c r="F24" s="36">
        <v>5.94</v>
      </c>
      <c r="G24" s="36">
        <v>12.77</v>
      </c>
    </row>
    <row r="25" spans="1:14" x14ac:dyDescent="0.15">
      <c r="A25" s="39" t="s">
        <v>77</v>
      </c>
      <c r="B25" s="36">
        <v>0.41</v>
      </c>
      <c r="C25" s="36">
        <v>0</v>
      </c>
      <c r="D25" s="36">
        <v>4.99</v>
      </c>
      <c r="E25" s="36">
        <v>8.7899999999999991</v>
      </c>
      <c r="F25" s="36">
        <v>5.78</v>
      </c>
      <c r="G25" s="36">
        <v>18.55</v>
      </c>
    </row>
    <row r="26" spans="1:14" x14ac:dyDescent="0.15">
      <c r="A26" s="39" t="s">
        <v>95</v>
      </c>
      <c r="B26" s="36">
        <v>0.36</v>
      </c>
      <c r="C26" s="36">
        <v>0</v>
      </c>
      <c r="D26" s="36">
        <v>4.42</v>
      </c>
      <c r="E26" s="36">
        <v>9.1</v>
      </c>
      <c r="F26" s="36">
        <v>5.12</v>
      </c>
      <c r="G26" s="36">
        <v>23.67</v>
      </c>
    </row>
    <row r="27" spans="1:14" x14ac:dyDescent="0.15">
      <c r="A27" s="39" t="s">
        <v>93</v>
      </c>
      <c r="B27" s="36">
        <v>0</v>
      </c>
      <c r="C27" s="36">
        <v>0.34</v>
      </c>
      <c r="D27" s="36">
        <v>4.0999999999999996</v>
      </c>
      <c r="E27" s="36">
        <v>11.86</v>
      </c>
      <c r="F27" s="36">
        <v>4.75</v>
      </c>
      <c r="G27" s="36">
        <v>28.42</v>
      </c>
    </row>
    <row r="28" spans="1:14" x14ac:dyDescent="0.15">
      <c r="A28" s="39" t="s">
        <v>79</v>
      </c>
      <c r="B28" s="36">
        <v>0.34</v>
      </c>
      <c r="C28" s="36">
        <v>0</v>
      </c>
      <c r="D28" s="36">
        <v>4.08</v>
      </c>
      <c r="E28" s="36">
        <v>8.31</v>
      </c>
      <c r="F28" s="36">
        <v>4.72</v>
      </c>
      <c r="G28" s="36">
        <v>33.14</v>
      </c>
    </row>
    <row r="29" spans="1:14" x14ac:dyDescent="0.15">
      <c r="A29" s="39" t="s">
        <v>96</v>
      </c>
      <c r="B29" s="36">
        <v>0.32</v>
      </c>
      <c r="C29" s="36">
        <v>0</v>
      </c>
      <c r="D29" s="36">
        <v>3.87</v>
      </c>
      <c r="E29" s="36">
        <v>4.46</v>
      </c>
      <c r="F29" s="36">
        <v>4.4800000000000004</v>
      </c>
      <c r="G29" s="36">
        <v>37.619999999999997</v>
      </c>
    </row>
    <row r="30" spans="1:14" x14ac:dyDescent="0.15">
      <c r="A30" s="39" t="s">
        <v>97</v>
      </c>
      <c r="B30" s="36">
        <v>0</v>
      </c>
      <c r="C30" s="36">
        <v>0.32</v>
      </c>
      <c r="D30" s="36">
        <v>3.85</v>
      </c>
      <c r="E30" s="36">
        <v>18.510000000000002</v>
      </c>
      <c r="F30" s="36">
        <v>4.46</v>
      </c>
      <c r="G30" s="36">
        <v>42.09</v>
      </c>
    </row>
    <row r="31" spans="1:14" x14ac:dyDescent="0.15">
      <c r="A31" s="39" t="s">
        <v>98</v>
      </c>
      <c r="B31" s="36">
        <v>0</v>
      </c>
      <c r="C31" s="36">
        <v>0.3</v>
      </c>
      <c r="D31" s="36">
        <v>3.58</v>
      </c>
      <c r="E31" s="36">
        <v>5.61</v>
      </c>
      <c r="F31" s="36">
        <v>4.1500000000000004</v>
      </c>
      <c r="G31" s="36">
        <v>46.23</v>
      </c>
    </row>
    <row r="32" spans="1:14" ht="15" thickBot="1" x14ac:dyDescent="0.2">
      <c r="A32" s="40" t="s">
        <v>73</v>
      </c>
      <c r="B32" s="41">
        <v>0.28999999999999998</v>
      </c>
      <c r="C32" s="41">
        <v>0</v>
      </c>
      <c r="D32" s="41">
        <v>3.56</v>
      </c>
      <c r="E32" s="41">
        <v>4.7699999999999996</v>
      </c>
      <c r="F32" s="41">
        <v>4.12</v>
      </c>
      <c r="G32" s="41">
        <v>50.36</v>
      </c>
    </row>
    <row r="33" spans="1:7" x14ac:dyDescent="0.15">
      <c r="A33" s="93" t="s">
        <v>99</v>
      </c>
      <c r="B33" s="93"/>
      <c r="C33" s="93"/>
      <c r="D33" s="93"/>
      <c r="E33" s="93"/>
      <c r="F33" s="93"/>
      <c r="G33" s="93"/>
    </row>
    <row r="34" spans="1:7" x14ac:dyDescent="0.15">
      <c r="A34" s="94"/>
      <c r="B34" s="94"/>
      <c r="C34" s="94"/>
      <c r="D34" s="94"/>
      <c r="E34" s="94"/>
      <c r="F34" s="94"/>
      <c r="G34" s="94"/>
    </row>
    <row r="36" spans="1:7" x14ac:dyDescent="0.15">
      <c r="A36" s="37"/>
      <c r="B36" s="37" t="s">
        <v>69</v>
      </c>
      <c r="C36" s="37" t="s">
        <v>94</v>
      </c>
      <c r="D36" s="37" t="s">
        <v>70</v>
      </c>
      <c r="E36" s="37" t="s">
        <v>70</v>
      </c>
      <c r="F36" s="37" t="s">
        <v>71</v>
      </c>
      <c r="G36" s="37" t="s">
        <v>72</v>
      </c>
    </row>
    <row r="37" spans="1:7" x14ac:dyDescent="0.15">
      <c r="A37" s="37" t="s">
        <v>62</v>
      </c>
      <c r="B37" s="38" t="s">
        <v>74</v>
      </c>
      <c r="C37" s="38" t="s">
        <v>74</v>
      </c>
      <c r="D37" s="38" t="s">
        <v>75</v>
      </c>
      <c r="E37" s="38" t="s">
        <v>76</v>
      </c>
      <c r="F37" s="38" t="s">
        <v>66</v>
      </c>
      <c r="G37" s="38" t="s">
        <v>67</v>
      </c>
    </row>
    <row r="38" spans="1:7" x14ac:dyDescent="0.15">
      <c r="A38" s="39" t="s">
        <v>79</v>
      </c>
      <c r="B38" s="36">
        <v>0.51</v>
      </c>
      <c r="C38" s="36">
        <v>0</v>
      </c>
      <c r="D38" s="36">
        <v>5.0199999999999996</v>
      </c>
      <c r="E38" s="36">
        <v>6.15</v>
      </c>
      <c r="F38" s="36">
        <v>6.97</v>
      </c>
      <c r="G38" s="36">
        <v>6.97</v>
      </c>
    </row>
    <row r="39" spans="1:7" x14ac:dyDescent="0.15">
      <c r="A39" s="39" t="s">
        <v>83</v>
      </c>
      <c r="B39" s="36">
        <v>0.41</v>
      </c>
      <c r="C39" s="36">
        <v>0</v>
      </c>
      <c r="D39" s="36">
        <v>4.01</v>
      </c>
      <c r="E39" s="36">
        <v>7.55</v>
      </c>
      <c r="F39" s="36">
        <v>5.58</v>
      </c>
      <c r="G39" s="36">
        <v>12.55</v>
      </c>
    </row>
    <row r="40" spans="1:7" x14ac:dyDescent="0.15">
      <c r="A40" s="39" t="s">
        <v>88</v>
      </c>
      <c r="B40" s="36">
        <v>0.4</v>
      </c>
      <c r="C40" s="36">
        <v>0</v>
      </c>
      <c r="D40" s="36">
        <v>3.95</v>
      </c>
      <c r="E40" s="36">
        <v>5.09</v>
      </c>
      <c r="F40" s="36">
        <v>5.48</v>
      </c>
      <c r="G40" s="36">
        <v>18.03</v>
      </c>
    </row>
    <row r="41" spans="1:7" x14ac:dyDescent="0.15">
      <c r="A41" s="39" t="s">
        <v>77</v>
      </c>
      <c r="B41" s="36">
        <v>0.37</v>
      </c>
      <c r="C41" s="36">
        <v>0</v>
      </c>
      <c r="D41" s="36">
        <v>3.7</v>
      </c>
      <c r="E41" s="36">
        <v>10.37</v>
      </c>
      <c r="F41" s="36">
        <v>5.15</v>
      </c>
      <c r="G41" s="36">
        <v>23.18</v>
      </c>
    </row>
    <row r="42" spans="1:7" x14ac:dyDescent="0.15">
      <c r="A42" s="39" t="s">
        <v>86</v>
      </c>
      <c r="B42" s="36">
        <v>0.36</v>
      </c>
      <c r="C42" s="36">
        <v>0</v>
      </c>
      <c r="D42" s="36">
        <v>3.6</v>
      </c>
      <c r="E42" s="36">
        <v>4.9000000000000004</v>
      </c>
      <c r="F42" s="36">
        <v>5.01</v>
      </c>
      <c r="G42" s="36">
        <v>28.19</v>
      </c>
    </row>
    <row r="43" spans="1:7" x14ac:dyDescent="0.15">
      <c r="A43" s="39" t="s">
        <v>93</v>
      </c>
      <c r="B43" s="36">
        <v>0</v>
      </c>
      <c r="C43" s="36">
        <v>0.34</v>
      </c>
      <c r="D43" s="36">
        <v>3.36</v>
      </c>
      <c r="E43" s="36">
        <v>13.61</v>
      </c>
      <c r="F43" s="36">
        <v>4.66</v>
      </c>
      <c r="G43" s="36">
        <v>32.85</v>
      </c>
    </row>
    <row r="44" spans="1:7" x14ac:dyDescent="0.15">
      <c r="A44" s="39" t="s">
        <v>97</v>
      </c>
      <c r="B44" s="36">
        <v>0</v>
      </c>
      <c r="C44" s="36">
        <v>0.32</v>
      </c>
      <c r="D44" s="36">
        <v>3.16</v>
      </c>
      <c r="E44" s="36">
        <v>13.33</v>
      </c>
      <c r="F44" s="36">
        <v>4.3899999999999997</v>
      </c>
      <c r="G44" s="36">
        <v>37.229999999999997</v>
      </c>
    </row>
    <row r="45" spans="1:7" x14ac:dyDescent="0.15">
      <c r="A45" s="39" t="s">
        <v>78</v>
      </c>
      <c r="B45" s="36">
        <v>0.47</v>
      </c>
      <c r="C45" s="36">
        <v>0.17</v>
      </c>
      <c r="D45" s="36">
        <v>3.07</v>
      </c>
      <c r="E45" s="36">
        <v>1.86</v>
      </c>
      <c r="F45" s="36">
        <v>4.2699999999999996</v>
      </c>
      <c r="G45" s="36">
        <v>41.5</v>
      </c>
    </row>
    <row r="46" spans="1:7" x14ac:dyDescent="0.15">
      <c r="A46" s="39" t="s">
        <v>73</v>
      </c>
      <c r="B46" s="36">
        <v>0.31</v>
      </c>
      <c r="C46" s="36">
        <v>0</v>
      </c>
      <c r="D46" s="36">
        <v>3.05</v>
      </c>
      <c r="E46" s="36">
        <v>10.44</v>
      </c>
      <c r="F46" s="36">
        <v>4.2300000000000004</v>
      </c>
      <c r="G46" s="36">
        <v>45.73</v>
      </c>
    </row>
    <row r="47" spans="1:7" x14ac:dyDescent="0.15">
      <c r="A47" s="39" t="s">
        <v>89</v>
      </c>
      <c r="B47" s="36">
        <v>0</v>
      </c>
      <c r="C47" s="36">
        <v>0.3</v>
      </c>
      <c r="D47" s="36">
        <v>2.95</v>
      </c>
      <c r="E47" s="36">
        <v>8.3800000000000008</v>
      </c>
      <c r="F47" s="36">
        <v>4.0999999999999996</v>
      </c>
      <c r="G47" s="36">
        <v>49.83</v>
      </c>
    </row>
    <row r="48" spans="1:7" ht="15" thickBot="1" x14ac:dyDescent="0.2">
      <c r="A48" s="40" t="s">
        <v>98</v>
      </c>
      <c r="B48" s="41">
        <v>0</v>
      </c>
      <c r="C48" s="41">
        <v>0.3</v>
      </c>
      <c r="D48" s="41">
        <v>2.94</v>
      </c>
      <c r="E48" s="41">
        <v>5.19</v>
      </c>
      <c r="F48" s="41">
        <v>4.08</v>
      </c>
      <c r="G48" s="41">
        <v>53.91</v>
      </c>
    </row>
    <row r="49" spans="1:7" x14ac:dyDescent="0.15">
      <c r="A49" s="88" t="s">
        <v>100</v>
      </c>
      <c r="B49" s="88"/>
      <c r="C49" s="88"/>
      <c r="D49" s="88"/>
      <c r="E49" s="88"/>
      <c r="F49" s="88"/>
      <c r="G49" s="88"/>
    </row>
    <row r="50" spans="1:7" x14ac:dyDescent="0.15">
      <c r="A50" s="89"/>
      <c r="B50" s="89"/>
      <c r="C50" s="89"/>
      <c r="D50" s="89"/>
      <c r="E50" s="89"/>
      <c r="F50" s="89"/>
      <c r="G50" s="89"/>
    </row>
    <row r="52" spans="1:7" x14ac:dyDescent="0.15">
      <c r="A52" s="37"/>
      <c r="B52" s="37" t="s">
        <v>101</v>
      </c>
      <c r="C52" s="37" t="s">
        <v>102</v>
      </c>
      <c r="D52" s="37" t="s">
        <v>70</v>
      </c>
      <c r="E52" s="37" t="s">
        <v>70</v>
      </c>
      <c r="F52" s="37" t="s">
        <v>71</v>
      </c>
      <c r="G52" s="37" t="s">
        <v>72</v>
      </c>
    </row>
    <row r="53" spans="1:7" x14ac:dyDescent="0.15">
      <c r="A53" s="37" t="s">
        <v>62</v>
      </c>
      <c r="B53" s="38" t="s">
        <v>103</v>
      </c>
      <c r="C53" s="38" t="s">
        <v>103</v>
      </c>
      <c r="D53" s="38" t="s">
        <v>75</v>
      </c>
      <c r="E53" s="38" t="s">
        <v>76</v>
      </c>
      <c r="F53" s="38" t="s">
        <v>66</v>
      </c>
      <c r="G53" s="38" t="s">
        <v>67</v>
      </c>
    </row>
    <row r="54" spans="1:7" x14ac:dyDescent="0.15">
      <c r="A54" s="39" t="s">
        <v>98</v>
      </c>
      <c r="B54" s="36">
        <v>0</v>
      </c>
      <c r="C54" s="36">
        <v>0.53</v>
      </c>
      <c r="D54" s="36">
        <v>4.92</v>
      </c>
      <c r="E54" s="36">
        <v>3.56</v>
      </c>
      <c r="F54" s="36">
        <v>5.49</v>
      </c>
      <c r="G54" s="36">
        <v>5.49</v>
      </c>
    </row>
    <row r="55" spans="1:7" x14ac:dyDescent="0.15">
      <c r="A55" s="39" t="s">
        <v>83</v>
      </c>
      <c r="B55" s="36">
        <v>0.43</v>
      </c>
      <c r="C55" s="36">
        <v>0</v>
      </c>
      <c r="D55" s="36">
        <v>3.97</v>
      </c>
      <c r="E55" s="36">
        <v>1.25</v>
      </c>
      <c r="F55" s="36">
        <v>4.4400000000000004</v>
      </c>
      <c r="G55" s="36">
        <v>9.93</v>
      </c>
    </row>
    <row r="56" spans="1:7" x14ac:dyDescent="0.15">
      <c r="A56" s="39" t="s">
        <v>90</v>
      </c>
      <c r="B56" s="36">
        <v>0.13</v>
      </c>
      <c r="C56" s="36">
        <v>0.51</v>
      </c>
      <c r="D56" s="36">
        <v>3.53</v>
      </c>
      <c r="E56" s="36">
        <v>1.91</v>
      </c>
      <c r="F56" s="36">
        <v>3.94</v>
      </c>
      <c r="G56" s="36">
        <v>13.88</v>
      </c>
    </row>
    <row r="57" spans="1:7" x14ac:dyDescent="0.15">
      <c r="A57" s="39" t="s">
        <v>104</v>
      </c>
      <c r="B57" s="36">
        <v>0.36</v>
      </c>
      <c r="C57" s="36">
        <v>0</v>
      </c>
      <c r="D57" s="36">
        <v>3.14</v>
      </c>
      <c r="E57" s="36">
        <v>0.96</v>
      </c>
      <c r="F57" s="36">
        <v>3.51</v>
      </c>
      <c r="G57" s="36">
        <v>17.38</v>
      </c>
    </row>
    <row r="58" spans="1:7" x14ac:dyDescent="0.15">
      <c r="A58" s="39" t="s">
        <v>80</v>
      </c>
      <c r="B58" s="36">
        <v>0.09</v>
      </c>
      <c r="C58" s="36">
        <v>0.39</v>
      </c>
      <c r="D58" s="36">
        <v>2.86</v>
      </c>
      <c r="E58" s="36">
        <v>1.8</v>
      </c>
      <c r="F58" s="36">
        <v>3.2</v>
      </c>
      <c r="G58" s="36">
        <v>20.58</v>
      </c>
    </row>
    <row r="59" spans="1:7" x14ac:dyDescent="0.15">
      <c r="A59" s="36" t="s">
        <v>105</v>
      </c>
      <c r="B59" s="36">
        <v>0</v>
      </c>
      <c r="C59" s="36">
        <v>0.31</v>
      </c>
      <c r="D59" s="36">
        <v>2.85</v>
      </c>
      <c r="E59" s="36">
        <v>4.7</v>
      </c>
      <c r="F59" s="36">
        <v>3.19</v>
      </c>
      <c r="G59" s="36">
        <v>23.76</v>
      </c>
    </row>
    <row r="60" spans="1:7" x14ac:dyDescent="0.15">
      <c r="A60" s="39" t="s">
        <v>106</v>
      </c>
      <c r="B60" s="36">
        <v>0.3</v>
      </c>
      <c r="C60" s="36">
        <v>0</v>
      </c>
      <c r="D60" s="36">
        <v>2.84</v>
      </c>
      <c r="E60" s="36">
        <v>1.24</v>
      </c>
      <c r="F60" s="36">
        <v>3.17</v>
      </c>
      <c r="G60" s="36">
        <v>26.94</v>
      </c>
    </row>
    <row r="61" spans="1:7" x14ac:dyDescent="0.15">
      <c r="A61" s="39" t="s">
        <v>97</v>
      </c>
      <c r="B61" s="36">
        <v>0</v>
      </c>
      <c r="C61" s="36">
        <v>0.32</v>
      </c>
      <c r="D61" s="36">
        <v>2.83</v>
      </c>
      <c r="E61" s="36">
        <v>4.51</v>
      </c>
      <c r="F61" s="36">
        <v>3.16</v>
      </c>
      <c r="G61" s="36">
        <v>30.1</v>
      </c>
    </row>
    <row r="62" spans="1:7" x14ac:dyDescent="0.15">
      <c r="A62" s="39" t="s">
        <v>73</v>
      </c>
      <c r="B62" s="36">
        <v>0.28999999999999998</v>
      </c>
      <c r="C62" s="36">
        <v>0</v>
      </c>
      <c r="D62" s="36">
        <v>2.69</v>
      </c>
      <c r="E62" s="36">
        <v>3.03</v>
      </c>
      <c r="F62" s="36">
        <v>3.01</v>
      </c>
      <c r="G62" s="36">
        <v>33.11</v>
      </c>
    </row>
    <row r="63" spans="1:7" x14ac:dyDescent="0.15">
      <c r="A63" s="39" t="s">
        <v>77</v>
      </c>
      <c r="B63" s="36">
        <v>0.28000000000000003</v>
      </c>
      <c r="C63" s="36">
        <v>0</v>
      </c>
      <c r="D63" s="36">
        <v>2.62</v>
      </c>
      <c r="E63" s="36">
        <v>2.54</v>
      </c>
      <c r="F63" s="36">
        <v>2.93</v>
      </c>
      <c r="G63" s="36">
        <v>36.03</v>
      </c>
    </row>
    <row r="64" spans="1:7" x14ac:dyDescent="0.15">
      <c r="A64" s="39" t="s">
        <v>107</v>
      </c>
      <c r="B64" s="36">
        <v>0</v>
      </c>
      <c r="C64" s="36">
        <v>0.28999999999999998</v>
      </c>
      <c r="D64" s="36">
        <v>2.6</v>
      </c>
      <c r="E64" s="36">
        <v>4.62</v>
      </c>
      <c r="F64" s="36">
        <v>2.9</v>
      </c>
      <c r="G64" s="36">
        <v>38.93</v>
      </c>
    </row>
    <row r="65" spans="1:7" x14ac:dyDescent="0.15">
      <c r="A65" s="39" t="s">
        <v>108</v>
      </c>
      <c r="B65" s="36">
        <v>0.26</v>
      </c>
      <c r="C65" s="36">
        <v>0</v>
      </c>
      <c r="D65" s="36">
        <v>2.37</v>
      </c>
      <c r="E65" s="36">
        <v>2.92</v>
      </c>
      <c r="F65" s="36">
        <v>2.65</v>
      </c>
      <c r="G65" s="36">
        <v>41.58</v>
      </c>
    </row>
    <row r="66" spans="1:7" x14ac:dyDescent="0.15">
      <c r="A66" s="39" t="s">
        <v>89</v>
      </c>
      <c r="B66" s="36">
        <v>0</v>
      </c>
      <c r="C66" s="36">
        <v>0.28000000000000003</v>
      </c>
      <c r="D66" s="36">
        <v>2.29</v>
      </c>
      <c r="E66" s="36">
        <v>1.27</v>
      </c>
      <c r="F66" s="36">
        <v>2.56</v>
      </c>
      <c r="G66" s="36">
        <v>44.14</v>
      </c>
    </row>
    <row r="67" spans="1:7" x14ac:dyDescent="0.15">
      <c r="A67" s="39" t="s">
        <v>109</v>
      </c>
      <c r="B67" s="36">
        <v>0</v>
      </c>
      <c r="C67" s="36">
        <v>0.22</v>
      </c>
      <c r="D67" s="36">
        <v>2.13</v>
      </c>
      <c r="E67" s="36">
        <v>1.29</v>
      </c>
      <c r="F67" s="36">
        <v>2.38</v>
      </c>
      <c r="G67" s="36">
        <v>46.52</v>
      </c>
    </row>
    <row r="68" spans="1:7" x14ac:dyDescent="0.15">
      <c r="A68" s="39" t="s">
        <v>92</v>
      </c>
      <c r="B68" s="36">
        <v>0</v>
      </c>
      <c r="C68" s="36">
        <v>0.23</v>
      </c>
      <c r="D68" s="36">
        <v>2.1</v>
      </c>
      <c r="E68" s="36">
        <v>3.62</v>
      </c>
      <c r="F68" s="36">
        <v>2.35</v>
      </c>
      <c r="G68" s="36">
        <v>48.87</v>
      </c>
    </row>
    <row r="69" spans="1:7" ht="15" thickBot="1" x14ac:dyDescent="0.2">
      <c r="A69" s="40" t="s">
        <v>110</v>
      </c>
      <c r="B69" s="41">
        <v>0.22</v>
      </c>
      <c r="C69" s="41">
        <v>0</v>
      </c>
      <c r="D69" s="41">
        <v>2.0499999999999998</v>
      </c>
      <c r="E69" s="41">
        <v>1.28</v>
      </c>
      <c r="F69" s="41">
        <v>2.29</v>
      </c>
      <c r="G69" s="41">
        <v>51.16</v>
      </c>
    </row>
    <row r="70" spans="1:7" x14ac:dyDescent="0.15">
      <c r="A70" s="88" t="s">
        <v>111</v>
      </c>
      <c r="B70" s="88"/>
      <c r="C70" s="88"/>
      <c r="D70" s="88"/>
      <c r="E70" s="88"/>
      <c r="F70" s="88"/>
      <c r="G70" s="88"/>
    </row>
    <row r="71" spans="1:7" x14ac:dyDescent="0.15">
      <c r="A71" s="89"/>
      <c r="B71" s="89"/>
      <c r="C71" s="89"/>
      <c r="D71" s="89"/>
      <c r="E71" s="89"/>
      <c r="F71" s="89"/>
      <c r="G71" s="89"/>
    </row>
    <row r="73" spans="1:7" x14ac:dyDescent="0.15">
      <c r="A73" s="44"/>
      <c r="B73" s="44" t="s">
        <v>112</v>
      </c>
      <c r="C73" s="44" t="s">
        <v>102</v>
      </c>
      <c r="D73" s="44" t="s">
        <v>70</v>
      </c>
      <c r="E73" s="44" t="s">
        <v>70</v>
      </c>
      <c r="F73" s="44" t="s">
        <v>71</v>
      </c>
      <c r="G73" s="44" t="s">
        <v>72</v>
      </c>
    </row>
    <row r="74" spans="1:7" x14ac:dyDescent="0.15">
      <c r="A74" s="44" t="s">
        <v>62</v>
      </c>
      <c r="B74" s="38" t="s">
        <v>103</v>
      </c>
      <c r="C74" s="38" t="s">
        <v>103</v>
      </c>
      <c r="D74" s="38" t="s">
        <v>75</v>
      </c>
      <c r="E74" s="38" t="s">
        <v>76</v>
      </c>
      <c r="F74" s="38" t="s">
        <v>66</v>
      </c>
      <c r="G74" s="38" t="s">
        <v>67</v>
      </c>
    </row>
    <row r="75" spans="1:7" x14ac:dyDescent="0.15">
      <c r="A75" s="39" t="s">
        <v>98</v>
      </c>
      <c r="B75" s="36">
        <v>0</v>
      </c>
      <c r="C75" s="36">
        <v>0.53</v>
      </c>
      <c r="D75" s="36">
        <v>5.08</v>
      </c>
      <c r="E75" s="36">
        <v>3.97</v>
      </c>
      <c r="F75" s="36">
        <v>6.09</v>
      </c>
      <c r="G75" s="36">
        <v>6.09</v>
      </c>
    </row>
    <row r="76" spans="1:7" x14ac:dyDescent="0.15">
      <c r="A76" s="39" t="s">
        <v>90</v>
      </c>
      <c r="B76" s="36">
        <v>0</v>
      </c>
      <c r="C76" s="36">
        <v>0.51</v>
      </c>
      <c r="D76" s="36">
        <v>4.62</v>
      </c>
      <c r="E76" s="36">
        <v>7.23</v>
      </c>
      <c r="F76" s="36">
        <v>5.55</v>
      </c>
      <c r="G76" s="36">
        <v>11.64</v>
      </c>
    </row>
    <row r="77" spans="1:7" x14ac:dyDescent="0.15">
      <c r="A77" s="39" t="s">
        <v>73</v>
      </c>
      <c r="B77" s="36">
        <v>0.37</v>
      </c>
      <c r="C77" s="36">
        <v>0</v>
      </c>
      <c r="D77" s="36">
        <v>3.46</v>
      </c>
      <c r="E77" s="36">
        <v>3.27</v>
      </c>
      <c r="F77" s="36">
        <v>4.1500000000000004</v>
      </c>
      <c r="G77" s="36">
        <v>15.8</v>
      </c>
    </row>
    <row r="78" spans="1:7" x14ac:dyDescent="0.15">
      <c r="A78" s="39" t="s">
        <v>113</v>
      </c>
      <c r="B78" s="36">
        <v>0.33</v>
      </c>
      <c r="C78" s="36">
        <v>0</v>
      </c>
      <c r="D78" s="36">
        <v>3.09</v>
      </c>
      <c r="E78" s="36">
        <v>4.93</v>
      </c>
      <c r="F78" s="36">
        <v>3.71</v>
      </c>
      <c r="G78" s="36">
        <v>19.510000000000002</v>
      </c>
    </row>
    <row r="79" spans="1:7" x14ac:dyDescent="0.15">
      <c r="A79" s="36" t="s">
        <v>105</v>
      </c>
      <c r="B79" s="36">
        <v>0</v>
      </c>
      <c r="C79" s="36">
        <v>0.31</v>
      </c>
      <c r="D79" s="36">
        <v>2.94</v>
      </c>
      <c r="E79" s="36">
        <v>5.71</v>
      </c>
      <c r="F79" s="36">
        <v>3.53</v>
      </c>
      <c r="G79" s="36">
        <v>23.04</v>
      </c>
    </row>
    <row r="80" spans="1:7" x14ac:dyDescent="0.15">
      <c r="A80" s="39" t="s">
        <v>97</v>
      </c>
      <c r="B80" s="36">
        <v>0</v>
      </c>
      <c r="C80" s="36">
        <v>0.32</v>
      </c>
      <c r="D80" s="36">
        <v>2.92</v>
      </c>
      <c r="E80" s="36">
        <v>5.31</v>
      </c>
      <c r="F80" s="36">
        <v>3.5</v>
      </c>
      <c r="G80" s="36">
        <v>26.54</v>
      </c>
    </row>
    <row r="81" spans="1:7" x14ac:dyDescent="0.15">
      <c r="A81" s="39" t="s">
        <v>83</v>
      </c>
      <c r="B81" s="36">
        <v>0.28999999999999998</v>
      </c>
      <c r="C81" s="36">
        <v>0</v>
      </c>
      <c r="D81" s="36">
        <v>2.68</v>
      </c>
      <c r="E81" s="36">
        <v>1.28</v>
      </c>
      <c r="F81" s="36">
        <v>3.22</v>
      </c>
      <c r="G81" s="36">
        <v>29.76</v>
      </c>
    </row>
    <row r="82" spans="1:7" x14ac:dyDescent="0.15">
      <c r="A82" s="39" t="s">
        <v>107</v>
      </c>
      <c r="B82" s="36">
        <v>0</v>
      </c>
      <c r="C82" s="36">
        <v>0.28999999999999998</v>
      </c>
      <c r="D82" s="36">
        <v>2.68</v>
      </c>
      <c r="E82" s="36">
        <v>5.56</v>
      </c>
      <c r="F82" s="36">
        <v>3.22</v>
      </c>
      <c r="G82" s="36">
        <v>32.979999999999997</v>
      </c>
    </row>
    <row r="83" spans="1:7" x14ac:dyDescent="0.15">
      <c r="A83" s="39" t="s">
        <v>114</v>
      </c>
      <c r="B83" s="36">
        <v>0</v>
      </c>
      <c r="C83" s="36">
        <v>0.25</v>
      </c>
      <c r="D83" s="36">
        <v>2.33</v>
      </c>
      <c r="E83" s="36">
        <v>10.81</v>
      </c>
      <c r="F83" s="36">
        <v>2.8</v>
      </c>
      <c r="G83" s="36">
        <v>35.770000000000003</v>
      </c>
    </row>
    <row r="84" spans="1:7" x14ac:dyDescent="0.15">
      <c r="A84" s="39" t="s">
        <v>109</v>
      </c>
      <c r="B84" s="36">
        <v>0</v>
      </c>
      <c r="C84" s="36">
        <v>0.22</v>
      </c>
      <c r="D84" s="36">
        <v>2.2000000000000002</v>
      </c>
      <c r="E84" s="36">
        <v>1.31</v>
      </c>
      <c r="F84" s="36">
        <v>2.64</v>
      </c>
      <c r="G84" s="36">
        <v>38.42</v>
      </c>
    </row>
    <row r="85" spans="1:7" x14ac:dyDescent="0.15">
      <c r="A85" s="39" t="s">
        <v>92</v>
      </c>
      <c r="B85" s="36">
        <v>0</v>
      </c>
      <c r="C85" s="36">
        <v>0.23</v>
      </c>
      <c r="D85" s="36">
        <v>2.17</v>
      </c>
      <c r="E85" s="36">
        <v>4.04</v>
      </c>
      <c r="F85" s="36">
        <v>2.61</v>
      </c>
      <c r="G85" s="36">
        <v>41.02</v>
      </c>
    </row>
    <row r="86" spans="1:7" x14ac:dyDescent="0.15">
      <c r="A86" s="39" t="s">
        <v>89</v>
      </c>
      <c r="B86" s="36">
        <v>0.11</v>
      </c>
      <c r="C86" s="36">
        <v>0.28000000000000003</v>
      </c>
      <c r="D86" s="36">
        <v>2.16</v>
      </c>
      <c r="E86" s="36">
        <v>1.22</v>
      </c>
      <c r="F86" s="36">
        <v>2.6</v>
      </c>
      <c r="G86" s="36">
        <v>43.62</v>
      </c>
    </row>
    <row r="87" spans="1:7" x14ac:dyDescent="0.15">
      <c r="A87" s="39" t="s">
        <v>78</v>
      </c>
      <c r="B87" s="36">
        <v>0.23</v>
      </c>
      <c r="C87" s="36">
        <v>0</v>
      </c>
      <c r="D87" s="36">
        <v>2.13</v>
      </c>
      <c r="E87" s="36">
        <v>1.25</v>
      </c>
      <c r="F87" s="36">
        <v>2.5499999999999998</v>
      </c>
      <c r="G87" s="36">
        <v>46.17</v>
      </c>
    </row>
    <row r="88" spans="1:7" x14ac:dyDescent="0.15">
      <c r="A88" s="39" t="s">
        <v>77</v>
      </c>
      <c r="B88" s="36">
        <v>0.22</v>
      </c>
      <c r="C88" s="36">
        <v>0</v>
      </c>
      <c r="D88" s="36">
        <v>2.11</v>
      </c>
      <c r="E88" s="36">
        <v>5.33</v>
      </c>
      <c r="F88" s="36">
        <v>2.5299999999999998</v>
      </c>
      <c r="G88" s="36">
        <v>48.7</v>
      </c>
    </row>
    <row r="89" spans="1:7" ht="15" thickBot="1" x14ac:dyDescent="0.2">
      <c r="A89" s="40" t="s">
        <v>115</v>
      </c>
      <c r="B89" s="41">
        <v>0.21</v>
      </c>
      <c r="C89" s="41">
        <v>0</v>
      </c>
      <c r="D89" s="41">
        <v>1.97</v>
      </c>
      <c r="E89" s="41">
        <v>0.65</v>
      </c>
      <c r="F89" s="41">
        <v>2.36</v>
      </c>
      <c r="G89" s="41">
        <v>51.06</v>
      </c>
    </row>
    <row r="90" spans="1:7" x14ac:dyDescent="0.15">
      <c r="A90" s="88" t="s">
        <v>116</v>
      </c>
      <c r="B90" s="88"/>
      <c r="C90" s="88"/>
      <c r="D90" s="88"/>
      <c r="E90" s="88"/>
      <c r="F90" s="88"/>
      <c r="G90" s="88"/>
    </row>
    <row r="91" spans="1:7" x14ac:dyDescent="0.15">
      <c r="A91" s="89"/>
      <c r="B91" s="89"/>
      <c r="C91" s="89"/>
      <c r="D91" s="89"/>
      <c r="E91" s="89"/>
      <c r="F91" s="89"/>
      <c r="G91" s="89"/>
    </row>
    <row r="93" spans="1:7" x14ac:dyDescent="0.15">
      <c r="B93" s="37" t="s">
        <v>69</v>
      </c>
      <c r="C93" s="37" t="s">
        <v>117</v>
      </c>
      <c r="D93" s="36" t="s">
        <v>70</v>
      </c>
      <c r="E93" s="36" t="s">
        <v>70</v>
      </c>
      <c r="F93" s="36" t="s">
        <v>71</v>
      </c>
      <c r="G93" s="36" t="s">
        <v>72</v>
      </c>
    </row>
    <row r="94" spans="1:7" x14ac:dyDescent="0.15">
      <c r="A94" s="37" t="s">
        <v>62</v>
      </c>
      <c r="B94" s="38" t="s">
        <v>74</v>
      </c>
      <c r="C94" s="38" t="s">
        <v>74</v>
      </c>
      <c r="D94" s="38" t="s">
        <v>75</v>
      </c>
      <c r="E94" s="38" t="s">
        <v>76</v>
      </c>
      <c r="F94" s="38" t="s">
        <v>66</v>
      </c>
      <c r="G94" s="38" t="s">
        <v>67</v>
      </c>
    </row>
    <row r="95" spans="1:7" x14ac:dyDescent="0.15">
      <c r="A95" s="39" t="s">
        <v>79</v>
      </c>
      <c r="B95" s="36">
        <v>0.51</v>
      </c>
      <c r="C95" s="36">
        <v>0</v>
      </c>
      <c r="D95" s="36">
        <v>5.81</v>
      </c>
      <c r="E95" s="36">
        <v>6.48</v>
      </c>
      <c r="F95" s="36">
        <v>8.86</v>
      </c>
      <c r="G95" s="36">
        <v>8.86</v>
      </c>
    </row>
    <row r="96" spans="1:7" x14ac:dyDescent="0.15">
      <c r="A96" s="39" t="s">
        <v>80</v>
      </c>
      <c r="B96" s="36">
        <v>0.47</v>
      </c>
      <c r="C96" s="36">
        <v>0</v>
      </c>
      <c r="D96" s="36">
        <v>5.4</v>
      </c>
      <c r="E96" s="36">
        <v>9.7200000000000006</v>
      </c>
      <c r="F96" s="36">
        <v>8.25</v>
      </c>
      <c r="G96" s="36">
        <v>17.11</v>
      </c>
    </row>
    <row r="97" spans="1:7" x14ac:dyDescent="0.15">
      <c r="A97" s="39" t="s">
        <v>83</v>
      </c>
      <c r="B97" s="36">
        <v>0.41</v>
      </c>
      <c r="C97" s="36">
        <v>0</v>
      </c>
      <c r="D97" s="36">
        <v>4.6399999999999997</v>
      </c>
      <c r="E97" s="36">
        <v>8.5299999999999994</v>
      </c>
      <c r="F97" s="36">
        <v>7.09</v>
      </c>
      <c r="G97" s="36">
        <v>24.2</v>
      </c>
    </row>
    <row r="98" spans="1:7" x14ac:dyDescent="0.15">
      <c r="A98" s="39" t="s">
        <v>86</v>
      </c>
      <c r="B98" s="36">
        <v>0.36</v>
      </c>
      <c r="C98" s="36">
        <v>0</v>
      </c>
      <c r="D98" s="36">
        <v>4.17</v>
      </c>
      <c r="E98" s="36">
        <v>4.91</v>
      </c>
      <c r="F98" s="36">
        <v>6.37</v>
      </c>
      <c r="G98" s="36">
        <v>30.57</v>
      </c>
    </row>
    <row r="99" spans="1:7" x14ac:dyDescent="0.15">
      <c r="A99" s="39" t="s">
        <v>87</v>
      </c>
      <c r="B99" s="36">
        <v>0.35</v>
      </c>
      <c r="C99" s="36">
        <v>0</v>
      </c>
      <c r="D99" s="36">
        <v>3.97</v>
      </c>
      <c r="E99" s="36">
        <v>8.49</v>
      </c>
      <c r="F99" s="36">
        <v>6.06</v>
      </c>
      <c r="G99" s="36">
        <v>36.630000000000003</v>
      </c>
    </row>
    <row r="100" spans="1:7" x14ac:dyDescent="0.15">
      <c r="A100" s="39" t="s">
        <v>78</v>
      </c>
      <c r="B100" s="36">
        <v>0.47</v>
      </c>
      <c r="C100" s="36">
        <v>0.15</v>
      </c>
      <c r="D100" s="36">
        <v>3.8</v>
      </c>
      <c r="E100" s="36">
        <v>1.82</v>
      </c>
      <c r="F100" s="36">
        <v>5.8</v>
      </c>
      <c r="G100" s="36">
        <v>42.43</v>
      </c>
    </row>
    <row r="101" spans="1:7" x14ac:dyDescent="0.15">
      <c r="A101" s="39" t="s">
        <v>82</v>
      </c>
      <c r="B101" s="36">
        <v>0.38</v>
      </c>
      <c r="C101" s="36">
        <v>0.1</v>
      </c>
      <c r="D101" s="36">
        <v>3.13</v>
      </c>
      <c r="E101" s="36">
        <v>2.14</v>
      </c>
      <c r="F101" s="36">
        <v>4.78</v>
      </c>
      <c r="G101" s="36">
        <v>47.22</v>
      </c>
    </row>
    <row r="102" spans="1:7" ht="15" thickBot="1" x14ac:dyDescent="0.2">
      <c r="A102" s="42" t="s">
        <v>113</v>
      </c>
      <c r="B102" s="43">
        <v>0.21</v>
      </c>
      <c r="C102" s="43">
        <v>0.19</v>
      </c>
      <c r="D102" s="43">
        <v>2.21</v>
      </c>
      <c r="E102" s="43">
        <v>1.1499999999999999</v>
      </c>
      <c r="F102" s="43">
        <v>3.37</v>
      </c>
      <c r="G102" s="43">
        <v>50.59</v>
      </c>
    </row>
    <row r="103" spans="1:7" x14ac:dyDescent="0.15">
      <c r="A103" s="88" t="s">
        <v>118</v>
      </c>
      <c r="B103" s="88"/>
      <c r="C103" s="88"/>
      <c r="D103" s="88"/>
      <c r="E103" s="88"/>
      <c r="F103" s="88"/>
      <c r="G103" s="88"/>
    </row>
    <row r="104" spans="1:7" x14ac:dyDescent="0.15">
      <c r="A104" s="89"/>
      <c r="B104" s="89"/>
      <c r="C104" s="89"/>
      <c r="D104" s="89"/>
      <c r="E104" s="89"/>
      <c r="F104" s="89"/>
      <c r="G104" s="89"/>
    </row>
    <row r="106" spans="1:7" x14ac:dyDescent="0.15">
      <c r="B106" s="37" t="s">
        <v>94</v>
      </c>
      <c r="C106" s="37" t="s">
        <v>119</v>
      </c>
      <c r="D106" s="36" t="s">
        <v>70</v>
      </c>
      <c r="E106" s="36" t="s">
        <v>70</v>
      </c>
      <c r="F106" s="36" t="s">
        <v>71</v>
      </c>
      <c r="G106" s="36" t="s">
        <v>72</v>
      </c>
    </row>
    <row r="107" spans="1:7" x14ac:dyDescent="0.15">
      <c r="A107" s="37" t="s">
        <v>62</v>
      </c>
      <c r="B107" s="38" t="s">
        <v>74</v>
      </c>
      <c r="C107" s="38" t="s">
        <v>74</v>
      </c>
      <c r="D107" s="38" t="s">
        <v>75</v>
      </c>
      <c r="E107" s="38" t="s">
        <v>76</v>
      </c>
      <c r="F107" s="38" t="s">
        <v>66</v>
      </c>
      <c r="G107" s="38" t="s">
        <v>67</v>
      </c>
    </row>
    <row r="108" spans="1:7" x14ac:dyDescent="0.15">
      <c r="A108" s="39" t="s">
        <v>87</v>
      </c>
      <c r="B108" s="36">
        <v>0.49</v>
      </c>
      <c r="C108" s="36">
        <v>0</v>
      </c>
      <c r="D108" s="36">
        <v>6.27</v>
      </c>
      <c r="E108" s="36">
        <v>8.3000000000000007</v>
      </c>
      <c r="F108" s="36">
        <v>9.3000000000000007</v>
      </c>
      <c r="G108" s="36">
        <v>9.3000000000000007</v>
      </c>
    </row>
    <row r="109" spans="1:7" x14ac:dyDescent="0.15">
      <c r="A109" s="39" t="s">
        <v>97</v>
      </c>
      <c r="B109" s="36">
        <v>0.32</v>
      </c>
      <c r="C109" s="36">
        <v>0</v>
      </c>
      <c r="D109" s="36">
        <v>4.09</v>
      </c>
      <c r="E109" s="36">
        <v>8.4700000000000006</v>
      </c>
      <c r="F109" s="36">
        <v>6.07</v>
      </c>
      <c r="G109" s="36">
        <v>15.37</v>
      </c>
    </row>
    <row r="110" spans="1:7" x14ac:dyDescent="0.15">
      <c r="A110" s="39" t="s">
        <v>98</v>
      </c>
      <c r="B110" s="36">
        <v>0.3</v>
      </c>
      <c r="C110" s="36">
        <v>0</v>
      </c>
      <c r="D110" s="36">
        <v>3.8</v>
      </c>
      <c r="E110" s="36">
        <v>4.9000000000000004</v>
      </c>
      <c r="F110" s="36">
        <v>5.63</v>
      </c>
      <c r="G110" s="36">
        <v>21</v>
      </c>
    </row>
    <row r="111" spans="1:7" x14ac:dyDescent="0.15">
      <c r="A111" s="39" t="s">
        <v>120</v>
      </c>
      <c r="B111" s="36">
        <v>0</v>
      </c>
      <c r="C111" s="36">
        <v>0.31</v>
      </c>
      <c r="D111" s="36">
        <v>3.74</v>
      </c>
      <c r="E111" s="36">
        <v>1.21</v>
      </c>
      <c r="F111" s="36">
        <v>5.55</v>
      </c>
      <c r="G111" s="36">
        <v>26.55</v>
      </c>
    </row>
    <row r="112" spans="1:7" x14ac:dyDescent="0.15">
      <c r="A112" s="39" t="s">
        <v>121</v>
      </c>
      <c r="B112" s="36">
        <v>0.24</v>
      </c>
      <c r="C112" s="36">
        <v>0</v>
      </c>
      <c r="D112" s="36">
        <v>3.12</v>
      </c>
      <c r="E112" s="36">
        <v>6.34</v>
      </c>
      <c r="F112" s="36">
        <v>4.62</v>
      </c>
      <c r="G112" s="36">
        <v>31.17</v>
      </c>
    </row>
    <row r="113" spans="1:7" x14ac:dyDescent="0.15">
      <c r="A113" s="39" t="s">
        <v>122</v>
      </c>
      <c r="B113" s="36">
        <v>0.23</v>
      </c>
      <c r="C113" s="36">
        <v>0</v>
      </c>
      <c r="D113" s="36">
        <v>3.01</v>
      </c>
      <c r="E113" s="36">
        <v>7.11</v>
      </c>
      <c r="F113" s="36">
        <v>4.45</v>
      </c>
      <c r="G113" s="36">
        <v>35.619999999999997</v>
      </c>
    </row>
    <row r="114" spans="1:7" x14ac:dyDescent="0.15">
      <c r="A114" s="39" t="s">
        <v>90</v>
      </c>
      <c r="B114" s="36">
        <v>0.2</v>
      </c>
      <c r="C114" s="36">
        <v>0.26</v>
      </c>
      <c r="D114" s="36">
        <v>2.93</v>
      </c>
      <c r="E114" s="36">
        <v>1.33</v>
      </c>
      <c r="F114" s="36">
        <v>4.34</v>
      </c>
      <c r="G114" s="36">
        <v>39.96</v>
      </c>
    </row>
    <row r="115" spans="1:7" x14ac:dyDescent="0.15">
      <c r="A115" s="39" t="s">
        <v>123</v>
      </c>
      <c r="B115" s="36">
        <v>0</v>
      </c>
      <c r="C115" s="36">
        <v>0.24</v>
      </c>
      <c r="D115" s="36">
        <v>2.85</v>
      </c>
      <c r="E115" s="36">
        <v>1.22</v>
      </c>
      <c r="F115" s="36">
        <v>4.2300000000000004</v>
      </c>
      <c r="G115" s="36">
        <v>44.19</v>
      </c>
    </row>
    <row r="116" spans="1:7" x14ac:dyDescent="0.15">
      <c r="A116" s="39" t="s">
        <v>124</v>
      </c>
      <c r="B116" s="36">
        <v>0</v>
      </c>
      <c r="C116" s="36">
        <v>0.18</v>
      </c>
      <c r="D116" s="36">
        <v>2.65</v>
      </c>
      <c r="E116" s="36">
        <v>0.66</v>
      </c>
      <c r="F116" s="36">
        <v>3.93</v>
      </c>
      <c r="G116" s="36">
        <v>48.12</v>
      </c>
    </row>
    <row r="117" spans="1:7" x14ac:dyDescent="0.15">
      <c r="A117" s="42" t="s">
        <v>125</v>
      </c>
      <c r="B117" s="43">
        <v>0</v>
      </c>
      <c r="C117" s="43">
        <v>0.21</v>
      </c>
      <c r="D117" s="43">
        <v>2.5499999999999998</v>
      </c>
      <c r="E117" s="43">
        <v>1.31</v>
      </c>
      <c r="F117" s="43">
        <v>3.78</v>
      </c>
      <c r="G117" s="43">
        <v>51.9</v>
      </c>
    </row>
  </sheetData>
  <mergeCells count="9">
    <mergeCell ref="A70:G71"/>
    <mergeCell ref="A90:G91"/>
    <mergeCell ref="A103:G104"/>
    <mergeCell ref="A4:G5"/>
    <mergeCell ref="I4:N5"/>
    <mergeCell ref="I12:N13"/>
    <mergeCell ref="A18:G19"/>
    <mergeCell ref="A33:G34"/>
    <mergeCell ref="A49:G5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35B3F-DF53-4DF3-B9DB-9DF81A1FFD46}">
  <dimension ref="A1:C17"/>
  <sheetViews>
    <sheetView zoomScaleNormal="100" workbookViewId="0">
      <selection activeCell="H13" sqref="H13"/>
    </sheetView>
  </sheetViews>
  <sheetFormatPr baseColWidth="10" defaultColWidth="8.83203125" defaultRowHeight="15" x14ac:dyDescent="0.2"/>
  <cols>
    <col min="1" max="1" width="29.1640625" customWidth="1"/>
    <col min="12" max="19" width="9.1640625" customWidth="1"/>
  </cols>
  <sheetData>
    <row r="1" spans="1:3" ht="26.5" customHeight="1" x14ac:dyDescent="0.2">
      <c r="A1" s="2" t="s">
        <v>133</v>
      </c>
    </row>
    <row r="2" spans="1:3" ht="16" thickBot="1" x14ac:dyDescent="0.25"/>
    <row r="3" spans="1:3" ht="18" thickBot="1" x14ac:dyDescent="0.25">
      <c r="A3" s="45" t="s">
        <v>126</v>
      </c>
      <c r="B3" s="46" t="s">
        <v>127</v>
      </c>
      <c r="C3" s="46" t="s">
        <v>128</v>
      </c>
    </row>
    <row r="4" spans="1:3" ht="17" x14ac:dyDescent="0.2">
      <c r="A4" s="72" t="s">
        <v>129</v>
      </c>
      <c r="B4" s="73">
        <v>-0.248</v>
      </c>
      <c r="C4" s="74">
        <v>0.42</v>
      </c>
    </row>
    <row r="5" spans="1:3" ht="17" x14ac:dyDescent="0.2">
      <c r="A5" s="47" t="s">
        <v>5</v>
      </c>
      <c r="B5" s="75">
        <v>-0.26</v>
      </c>
      <c r="C5" s="48">
        <v>0.40200000000000002</v>
      </c>
    </row>
    <row r="6" spans="1:3" ht="17" x14ac:dyDescent="0.2">
      <c r="A6" s="47" t="s">
        <v>47</v>
      </c>
      <c r="B6" s="49">
        <v>-0.19400000000000001</v>
      </c>
      <c r="C6" s="48">
        <v>0.44400000000000001</v>
      </c>
    </row>
    <row r="7" spans="1:3" ht="17" x14ac:dyDescent="0.2">
      <c r="A7" s="47" t="s">
        <v>44</v>
      </c>
      <c r="B7" s="49">
        <v>6.5000000000000002E-2</v>
      </c>
      <c r="C7" s="49">
        <v>0.221</v>
      </c>
    </row>
    <row r="8" spans="1:3" ht="17" x14ac:dyDescent="0.2">
      <c r="A8" s="47" t="s">
        <v>48</v>
      </c>
      <c r="B8" s="49">
        <v>0.30399999999999999</v>
      </c>
      <c r="C8" s="49">
        <v>0.184</v>
      </c>
    </row>
    <row r="9" spans="1:3" ht="17" x14ac:dyDescent="0.2">
      <c r="A9" s="47" t="s">
        <v>49</v>
      </c>
      <c r="B9" s="75">
        <v>0.18</v>
      </c>
      <c r="C9" s="49">
        <v>-2.7E-2</v>
      </c>
    </row>
    <row r="10" spans="1:3" ht="17" x14ac:dyDescent="0.2">
      <c r="A10" s="47" t="s">
        <v>50</v>
      </c>
      <c r="B10" s="49">
        <v>0.35499999999999998</v>
      </c>
      <c r="C10" s="49">
        <v>-0.10100000000000001</v>
      </c>
    </row>
    <row r="11" spans="1:3" ht="17" x14ac:dyDescent="0.2">
      <c r="A11" s="47" t="s">
        <v>139</v>
      </c>
      <c r="B11" s="49">
        <v>-1.7999999999999999E-2</v>
      </c>
      <c r="C11" s="49">
        <v>0.33300000000000002</v>
      </c>
    </row>
    <row r="12" spans="1:3" ht="17" x14ac:dyDescent="0.2">
      <c r="A12" s="47" t="s">
        <v>51</v>
      </c>
      <c r="B12" s="76">
        <v>-0.44</v>
      </c>
      <c r="C12" s="49">
        <v>-0.14299999999999999</v>
      </c>
    </row>
    <row r="13" spans="1:3" ht="17" x14ac:dyDescent="0.2">
      <c r="A13" s="47" t="s">
        <v>130</v>
      </c>
      <c r="B13" s="49">
        <v>9.5000000000000001E-2</v>
      </c>
      <c r="C13" s="75">
        <v>0.25</v>
      </c>
    </row>
    <row r="14" spans="1:3" ht="17" x14ac:dyDescent="0.2">
      <c r="A14" s="47" t="s">
        <v>131</v>
      </c>
      <c r="B14" s="49">
        <v>9.9000000000000005E-2</v>
      </c>
      <c r="C14" s="49">
        <v>-1.4999999999999999E-2</v>
      </c>
    </row>
    <row r="15" spans="1:3" ht="17" x14ac:dyDescent="0.2">
      <c r="A15" s="47" t="s">
        <v>52</v>
      </c>
      <c r="B15" s="76">
        <v>-0.36</v>
      </c>
      <c r="C15" s="49">
        <v>-0.29499999999999998</v>
      </c>
    </row>
    <row r="16" spans="1:3" ht="17" x14ac:dyDescent="0.2">
      <c r="A16" s="47" t="s">
        <v>53</v>
      </c>
      <c r="B16" s="48">
        <v>-0.376</v>
      </c>
      <c r="C16" s="49">
        <v>-0.28599999999999998</v>
      </c>
    </row>
    <row r="17" spans="1:3" ht="18" thickBot="1" x14ac:dyDescent="0.25">
      <c r="A17" s="50" t="s">
        <v>15</v>
      </c>
      <c r="B17" s="51">
        <v>0.307</v>
      </c>
      <c r="C17" s="51">
        <v>-8.8999999999999996E-2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Cover</vt:lpstr>
      <vt:lpstr>Table S1</vt:lpstr>
      <vt:lpstr>Table S2</vt:lpstr>
      <vt:lpstr>Table S3</vt:lpstr>
      <vt:lpstr>Table S4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Beatriz</dc:creator>
  <cp:lastModifiedBy>Microsoft Office User</cp:lastModifiedBy>
  <dcterms:created xsi:type="dcterms:W3CDTF">2018-01-29T18:36:32Z</dcterms:created>
  <dcterms:modified xsi:type="dcterms:W3CDTF">2022-06-29T11:02:32Z</dcterms:modified>
</cp:coreProperties>
</file>