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Volumes/Production/Publication/MEPS/MEPS 707/09 M 14249 Paitach -- SX/"/>
    </mc:Choice>
  </mc:AlternateContent>
  <xr:revisionPtr revIDLastSave="0" documentId="13_ncr:1_{F026DE89-DF24-C04F-A5FD-40BB41A3A224}" xr6:coauthVersionLast="47" xr6:coauthVersionMax="47" xr10:uidLastSave="{00000000-0000-0000-0000-000000000000}"/>
  <bookViews>
    <workbookView xWindow="6480" yWindow="500" windowWidth="33040" windowHeight="28300" xr2:uid="{00000000-000D-0000-FFFF-FFFF00000000}"/>
  </bookViews>
  <sheets>
    <sheet name="Cover page" sheetId="2" r:id="rId1"/>
    <sheet name="Table S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71" i="1" l="1"/>
  <c r="V72" i="1"/>
  <c r="V73" i="1"/>
  <c r="V74" i="1"/>
  <c r="V75" i="1"/>
  <c r="V64" i="1"/>
  <c r="V65" i="1"/>
  <c r="V66" i="1"/>
  <c r="V67" i="1"/>
  <c r="V68" i="1"/>
  <c r="V69" i="1"/>
  <c r="V56" i="1"/>
  <c r="V57" i="1"/>
  <c r="V58" i="1"/>
  <c r="V59" i="1"/>
  <c r="V60" i="1"/>
  <c r="V61" i="1"/>
  <c r="V62" i="1"/>
  <c r="V46" i="1"/>
  <c r="V47" i="1"/>
  <c r="V48" i="1"/>
  <c r="V49" i="1"/>
  <c r="V50" i="1"/>
  <c r="V51" i="1"/>
  <c r="V52" i="1"/>
  <c r="V53" i="1"/>
  <c r="V54" i="1"/>
  <c r="V35" i="1"/>
  <c r="V36" i="1"/>
  <c r="V37" i="1"/>
  <c r="V38" i="1"/>
  <c r="V39" i="1"/>
  <c r="V40" i="1"/>
  <c r="V41" i="1"/>
  <c r="V42" i="1"/>
  <c r="V43" i="1"/>
  <c r="V44" i="1"/>
  <c r="V22" i="1"/>
  <c r="V23" i="1"/>
  <c r="V24" i="1"/>
  <c r="V25" i="1"/>
  <c r="V26" i="1"/>
  <c r="V27" i="1"/>
  <c r="V28" i="1"/>
  <c r="V29" i="1"/>
  <c r="V30" i="1"/>
  <c r="V31" i="1"/>
  <c r="V32" i="1"/>
  <c r="V33" i="1"/>
  <c r="V9" i="1"/>
  <c r="V10" i="1"/>
  <c r="V11" i="1"/>
  <c r="V12" i="1"/>
  <c r="V13" i="1"/>
  <c r="V14" i="1"/>
  <c r="V15" i="1"/>
  <c r="V16" i="1"/>
  <c r="V17" i="1"/>
  <c r="V18" i="1"/>
  <c r="V19" i="1"/>
  <c r="V20" i="1"/>
  <c r="V8" i="1"/>
</calcChain>
</file>

<file path=xl/sharedStrings.xml><?xml version="1.0" encoding="utf-8"?>
<sst xmlns="http://schemas.openxmlformats.org/spreadsheetml/2006/main" count="298" uniqueCount="148">
  <si>
    <t>Smooth</t>
  </si>
  <si>
    <t>Factor</t>
  </si>
  <si>
    <t>Sg DPM</t>
  </si>
  <si>
    <t>Mean slope</t>
  </si>
  <si>
    <t>Tide state</t>
  </si>
  <si>
    <t>Tyde type</t>
  </si>
  <si>
    <t>Season</t>
  </si>
  <si>
    <t>Carb.</t>
  </si>
  <si>
    <t>Org. matter</t>
  </si>
  <si>
    <t>Sed.</t>
  </si>
  <si>
    <t>Nearest margin</t>
  </si>
  <si>
    <t>AIC</t>
  </si>
  <si>
    <t>tist</t>
  </si>
  <si>
    <t>tity</t>
  </si>
  <si>
    <t>sea</t>
  </si>
  <si>
    <t>carb</t>
  </si>
  <si>
    <t>org</t>
  </si>
  <si>
    <t>sed</t>
  </si>
  <si>
    <t>nemar</t>
  </si>
  <si>
    <t>*</t>
  </si>
  <si>
    <t>Month</t>
  </si>
  <si>
    <t>Aspect</t>
  </si>
  <si>
    <t>Round</t>
  </si>
  <si>
    <t>slme</t>
  </si>
  <si>
    <t>slma</t>
  </si>
  <si>
    <t>asp</t>
  </si>
  <si>
    <t>mdist</t>
  </si>
  <si>
    <t>mo</t>
  </si>
  <si>
    <t>Delta AIC</t>
  </si>
  <si>
    <t>Model ID</t>
  </si>
  <si>
    <t>Sg</t>
  </si>
  <si>
    <t>Sg+slme</t>
  </si>
  <si>
    <t>Sg+slma</t>
  </si>
  <si>
    <t>Sg+asp</t>
  </si>
  <si>
    <t>Sg+mdist</t>
  </si>
  <si>
    <t>Sg+mo</t>
  </si>
  <si>
    <t>Sg+tist</t>
  </si>
  <si>
    <t>Sg+tity</t>
  </si>
  <si>
    <t>Sg+sea</t>
  </si>
  <si>
    <t>Sg+carb</t>
  </si>
  <si>
    <t>Sg+org</t>
  </si>
  <si>
    <t>Sg+sed</t>
  </si>
  <si>
    <t>Sg+nemar</t>
  </si>
  <si>
    <t>5.87 (&lt;0.001)</t>
  </si>
  <si>
    <t>Sg+mo+slme</t>
  </si>
  <si>
    <t>Sg+mo+slma</t>
  </si>
  <si>
    <t>Sg+mo+asp</t>
  </si>
  <si>
    <t>Sg+mo+mdist</t>
  </si>
  <si>
    <t>Sg+mo+tist</t>
  </si>
  <si>
    <t>Sg+mo+tity</t>
  </si>
  <si>
    <t>Sg+mo+carb</t>
  </si>
  <si>
    <t>Sg+mo+org</t>
  </si>
  <si>
    <t>Sg+mo+sed</t>
  </si>
  <si>
    <t>Sg+mo+nemar</t>
  </si>
  <si>
    <t>Sg+mo+sed+slme</t>
  </si>
  <si>
    <t>Sg+mo+sed+slma</t>
  </si>
  <si>
    <t>Sg+mo+sed+asp</t>
  </si>
  <si>
    <t>Sg+mo+sed+mdist</t>
  </si>
  <si>
    <t>Sg+mo+sed+tist</t>
  </si>
  <si>
    <t>Sg+mo+sed+tity</t>
  </si>
  <si>
    <t>Sg+mo+sed+carb</t>
  </si>
  <si>
    <t>Sg+mo+sed+org</t>
  </si>
  <si>
    <t>Sg+mo+sed+nemar</t>
  </si>
  <si>
    <t xml:space="preserve"> </t>
  </si>
  <si>
    <t>Sg+mo+sed+slma+asp</t>
  </si>
  <si>
    <t>Sg+mo+sed+slma+mdist</t>
  </si>
  <si>
    <t>Sg+mo+sed+slma+tist</t>
  </si>
  <si>
    <t>Sg+mo+sed+slma+tity</t>
  </si>
  <si>
    <t>Sg+mo+sed+slma+carb</t>
  </si>
  <si>
    <t>Sg+mo+sed+slma+org</t>
  </si>
  <si>
    <t>Sg+mo+sed+slma+nemar</t>
  </si>
  <si>
    <t>Sg+mo+sed+slma+tity+asp</t>
  </si>
  <si>
    <t>Sg+mo+sed+slma+tity+mdist</t>
  </si>
  <si>
    <t>Sg+mo+sed+slma+tity+tist</t>
  </si>
  <si>
    <t>Sg+mo+sed+slma+tity+carb</t>
  </si>
  <si>
    <t>Sg+mo+sed+slma+tity+org</t>
  </si>
  <si>
    <t>Sg+mo+sed+slma+tity+nemar</t>
  </si>
  <si>
    <t>Sg+mo+sed+slma+tity+tist+asp</t>
  </si>
  <si>
    <t>Sg+mo+sed+slma+tity+tist+mdist</t>
  </si>
  <si>
    <t>Sg+mo+sed+slma+tity+tist+carb</t>
  </si>
  <si>
    <t>Sg+mo+sed+slma+tity+tist+org</t>
  </si>
  <si>
    <t>Sg+mo+sed+slma+tity+tist+nemar</t>
  </si>
  <si>
    <t>3.249 (0.001)</t>
  </si>
  <si>
    <t>4.679 (&lt;0.001)</t>
  </si>
  <si>
    <t>5.874 (&lt;0.001)</t>
  </si>
  <si>
    <t>5.866 (&lt;0.001)</t>
  </si>
  <si>
    <t>5.871 (&lt;0.001)</t>
  </si>
  <si>
    <t>5.873 (&lt;0.001)</t>
  </si>
  <si>
    <t>5.875 (&lt;0.001)</t>
  </si>
  <si>
    <t>5.868 (&lt;0.001)</t>
  </si>
  <si>
    <t>5.862 (&lt;0.001)</t>
  </si>
  <si>
    <t>4.762 (&lt;0.001)</t>
  </si>
  <si>
    <t>3.868 (&lt;0.001)</t>
  </si>
  <si>
    <t>3.641 (&lt;0.001)</t>
  </si>
  <si>
    <t>5.624 (&lt;0.001)</t>
  </si>
  <si>
    <t>5.870 (&lt;0.001)</t>
  </si>
  <si>
    <t>5.859 (&lt;0.001)</t>
  </si>
  <si>
    <t>5.864 (&lt;0.001)</t>
  </si>
  <si>
    <t>5.869 (&lt;0.001)</t>
  </si>
  <si>
    <t>5.867 (&lt;0.001)</t>
  </si>
  <si>
    <t>5.865 (&lt;0.001)</t>
  </si>
  <si>
    <t>5.860 (&lt;0.001)</t>
  </si>
  <si>
    <t>4.910 (&lt;0.001)</t>
  </si>
  <si>
    <t>3.830 (&lt;0.001)</t>
  </si>
  <si>
    <t>3.66 (&lt;0.001)</t>
  </si>
  <si>
    <t>5.64 (&lt;0.001)</t>
  </si>
  <si>
    <t>3.867 (&lt;0.001)</t>
  </si>
  <si>
    <t>3.646 (&lt;0.001)</t>
  </si>
  <si>
    <t>5.671 (&lt;0.001)</t>
  </si>
  <si>
    <t>5.863 (&lt;0.001)</t>
  </si>
  <si>
    <t>5.861 (&lt;0.001)</t>
  </si>
  <si>
    <t>5.86 (&lt;0.001)</t>
  </si>
  <si>
    <t>5.854 (&lt;0.001)</t>
  </si>
  <si>
    <t>5.855 (&lt;0.001)</t>
  </si>
  <si>
    <t>3.695 (&lt;0.001)</t>
  </si>
  <si>
    <t>4.99 (&lt;0.001)</t>
  </si>
  <si>
    <t>3.689 (&lt;0.001)</t>
  </si>
  <si>
    <t>3.358 (&lt;0.001)</t>
  </si>
  <si>
    <t>5.406 (&lt;0.001)</t>
  </si>
  <si>
    <t>3.872 (&lt;0.001)</t>
  </si>
  <si>
    <t>5.311 (&lt;0.001)</t>
  </si>
  <si>
    <t>3.665 (&lt;0.001)</t>
  </si>
  <si>
    <t>3.743 (&lt;0.001)</t>
  </si>
  <si>
    <t>3.686 (&lt;0.001)</t>
  </si>
  <si>
    <t>3.762 (&lt;0.001)</t>
  </si>
  <si>
    <t>3.254 (&lt;0.001)</t>
  </si>
  <si>
    <t>3.691 (&lt;0.001)</t>
  </si>
  <si>
    <t>1.00 (&lt;0.001)</t>
  </si>
  <si>
    <t>3.745 (&lt;0.001)</t>
  </si>
  <si>
    <t>3.761 (&lt;0.001)</t>
  </si>
  <si>
    <t>3.250 (0.001)</t>
  </si>
  <si>
    <t>3.682 (&lt;0.001)</t>
  </si>
  <si>
    <t>3.794 (&lt;0.001)</t>
  </si>
  <si>
    <t>3.748 (&lt;0.001)</t>
  </si>
  <si>
    <t>3.763 (&lt;0.001)</t>
  </si>
  <si>
    <t>6.638 (&lt;0.001)</t>
  </si>
  <si>
    <t>6.852 (&lt;0.001)</t>
  </si>
  <si>
    <t>5.917 (&lt;0.001)</t>
  </si>
  <si>
    <t>5.321 (&lt;0.001)</t>
  </si>
  <si>
    <t>Max. slope</t>
  </si>
  <si>
    <t>Dev. Expl. (%)</t>
  </si>
  <si>
    <t>Margin dist.</t>
  </si>
  <si>
    <t xml:space="preserve">SUPPLEMENTARY MATERIAL – Critically endangered franciscana dolphins in an estuarine area: fine-scale habitat use and distribution from acoustic monitoring in Babitonga Bay, southern Brazil </t>
  </si>
  <si>
    <r>
      <rPr>
        <b/>
        <sz val="11"/>
        <color theme="1"/>
        <rFont val="Arial"/>
        <family val="2"/>
      </rPr>
      <t xml:space="preserve">Table </t>
    </r>
    <r>
      <rPr>
        <b/>
        <sz val="11"/>
        <rFont val="Arial"/>
        <family val="2"/>
      </rPr>
      <t>S1</t>
    </r>
    <r>
      <rPr>
        <sz val="11"/>
        <color theme="1"/>
        <rFont val="Arial"/>
        <family val="2"/>
      </rPr>
      <t xml:space="preserve">. Details on candidate models for habitat use of franciscana dolphins in Babitonga bay, for models fitted with correlation structures (see </t>
    </r>
    <r>
      <rPr>
        <i/>
        <sz val="11"/>
        <color theme="1"/>
        <rFont val="Arial"/>
        <family val="2"/>
      </rPr>
      <t xml:space="preserve">Habitat use </t>
    </r>
    <r>
      <rPr>
        <sz val="11"/>
        <color theme="1"/>
        <rFont val="Arial"/>
        <family val="2"/>
      </rPr>
      <t>section in the main text for details). Compulsory model terms “Point” (</t>
    </r>
    <r>
      <rPr>
        <i/>
        <sz val="11"/>
        <color theme="1"/>
        <rFont val="Arial"/>
        <family val="2"/>
      </rPr>
      <t>i.e.</t>
    </r>
    <r>
      <rPr>
        <sz val="11"/>
        <color theme="1"/>
        <rFont val="Arial"/>
        <family val="2"/>
      </rPr>
      <t>, the random effect term for sampling point), a cyclic smooth term for hour of day, and the interaction between eastings (UTMX), northings (UTMY) and 24 levels of hour of day as a factor, are omitted. For smooth terms, the effective degrees of freedom are shown, with p-values (F-statistic) within parenthesis. An asterisk (*) indicates inclusion of factor covariates. Covariates shaded in grey indicate exclusion from analysis because of correlation to other selected covariates. The final model is highlighted in yellow. Sg = Guiana dolphins positive detections per minute, Max. = maximum, dist. = distance, Carb. = Carbonate, Org. = organic, Dev. Expl. = deviance explained</t>
    </r>
  </si>
  <si>
    <t>Supplement to Paitach et al. (2023)</t>
  </si>
  <si>
    <t>https://doi.org/10.3354/meps14249</t>
  </si>
  <si>
    <t>Supplement 2</t>
  </si>
  <si>
    <t>Mar Ecol Prog Ser 707: 131–150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</si>
</sst>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name val="Arial"/>
      <family val="2"/>
    </font>
    <font>
      <b/>
      <i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7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u/>
      <sz val="10"/>
      <color theme="1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164" fontId="1" fillId="0" borderId="1" xfId="0" applyNumberFormat="1" applyFont="1" applyBorder="1"/>
    <xf numFmtId="164" fontId="1" fillId="0" borderId="0" xfId="0" applyNumberFormat="1" applyFont="1" applyAlignment="1">
      <alignment vertical="center"/>
    </xf>
    <xf numFmtId="164" fontId="1" fillId="0" borderId="0" xfId="0" applyNumberFormat="1" applyFont="1"/>
    <xf numFmtId="2" fontId="1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0" applyNumberFormat="1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vertical="center"/>
    </xf>
    <xf numFmtId="2" fontId="1" fillId="3" borderId="1" xfId="0" applyNumberFormat="1" applyFont="1" applyFill="1" applyBorder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165" fontId="1" fillId="0" borderId="0" xfId="0" applyNumberFormat="1" applyFont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2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1" applyFont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i.org/10.3354/meps1424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69568-AAF8-5343-863E-3A4A5EED67DD}">
  <dimension ref="A1:H4"/>
  <sheetViews>
    <sheetView tabSelected="1" zoomScale="140" zoomScaleNormal="140" workbookViewId="0">
      <selection activeCell="E10" sqref="E10"/>
    </sheetView>
  </sheetViews>
  <sheetFormatPr baseColWidth="10" defaultRowHeight="14" x14ac:dyDescent="0.15"/>
  <cols>
    <col min="1" max="16384" width="10.83203125" style="46"/>
  </cols>
  <sheetData>
    <row r="1" spans="1:8" s="48" customFormat="1" ht="36" customHeight="1" x14ac:dyDescent="0.2">
      <c r="A1" s="47" t="s">
        <v>144</v>
      </c>
      <c r="B1" s="47"/>
      <c r="C1" s="47"/>
      <c r="D1" s="47"/>
      <c r="E1" s="47"/>
      <c r="F1" s="47"/>
      <c r="G1" s="47"/>
      <c r="H1" s="47"/>
    </row>
    <row r="2" spans="1:8" s="50" customFormat="1" ht="36" customHeight="1" x14ac:dyDescent="0.2">
      <c r="A2" s="49" t="s">
        <v>147</v>
      </c>
      <c r="B2" s="49"/>
      <c r="C2" s="49"/>
      <c r="D2" s="49"/>
      <c r="E2" s="49"/>
      <c r="F2" s="49"/>
      <c r="G2" s="49"/>
      <c r="H2" s="49"/>
    </row>
    <row r="3" spans="1:8" s="52" customFormat="1" ht="36" customHeight="1" x14ac:dyDescent="0.2">
      <c r="A3" s="51" t="s">
        <v>145</v>
      </c>
      <c r="B3" s="51"/>
      <c r="C3" s="51"/>
      <c r="D3" s="51"/>
      <c r="E3" s="51"/>
      <c r="F3" s="51"/>
      <c r="G3" s="51"/>
      <c r="H3" s="51"/>
    </row>
    <row r="4" spans="1:8" s="50" customFormat="1" ht="36" customHeight="1" x14ac:dyDescent="0.2">
      <c r="A4" s="53" t="s">
        <v>146</v>
      </c>
      <c r="B4" s="53"/>
      <c r="C4" s="53"/>
      <c r="D4" s="53"/>
      <c r="E4" s="53"/>
      <c r="F4" s="53"/>
      <c r="G4" s="53"/>
      <c r="H4" s="53"/>
    </row>
  </sheetData>
  <mergeCells count="4">
    <mergeCell ref="A1:H1"/>
    <mergeCell ref="A2:H2"/>
    <mergeCell ref="A3:H3"/>
    <mergeCell ref="A4:H4"/>
  </mergeCells>
  <hyperlinks>
    <hyperlink ref="A3" r:id="rId1" xr:uid="{28421086-2613-F540-96A6-20A43F6CB9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V77"/>
  <sheetViews>
    <sheetView showGridLines="0" topLeftCell="B1" workbookViewId="0">
      <selection activeCell="B1" sqref="A1:XFD1048576"/>
    </sheetView>
  </sheetViews>
  <sheetFormatPr baseColWidth="10" defaultColWidth="14.83203125" defaultRowHeight="14" x14ac:dyDescent="0.15"/>
  <cols>
    <col min="1" max="1" width="5" style="1" customWidth="1"/>
    <col min="2" max="2" width="2.6640625" style="1" customWidth="1"/>
    <col min="3" max="3" width="7.6640625" style="1" bestFit="1" customWidth="1"/>
    <col min="4" max="4" width="34.5" style="1" bestFit="1" customWidth="1"/>
    <col min="5" max="5" width="14.6640625" style="19" bestFit="1" customWidth="1"/>
    <col min="6" max="9" width="14.6640625" style="8" bestFit="1" customWidth="1"/>
    <col min="10" max="10" width="1.6640625" style="1" customWidth="1"/>
    <col min="11" max="11" width="7.5" style="1" bestFit="1" customWidth="1"/>
    <col min="12" max="12" width="11.1640625" style="1" bestFit="1" customWidth="1"/>
    <col min="13" max="13" width="10.83203125" style="1" bestFit="1" customWidth="1"/>
    <col min="14" max="14" width="8.5" style="1" bestFit="1" customWidth="1"/>
    <col min="15" max="15" width="6.5" style="1" bestFit="1" customWidth="1"/>
    <col min="16" max="16" width="12.5" style="1" bestFit="1" customWidth="1"/>
    <col min="17" max="17" width="5.5" style="1" bestFit="1" customWidth="1"/>
    <col min="18" max="18" width="16.5" style="1" bestFit="1" customWidth="1"/>
    <col min="19" max="19" width="1.6640625" style="1" customWidth="1"/>
    <col min="20" max="20" width="15.33203125" style="34" bestFit="1" customWidth="1"/>
    <col min="21" max="21" width="9.5" style="8" bestFit="1" customWidth="1"/>
    <col min="22" max="22" width="10.33203125" style="1" bestFit="1" customWidth="1"/>
    <col min="23" max="16384" width="14.83203125" style="1"/>
  </cols>
  <sheetData>
    <row r="2" spans="3:22" x14ac:dyDescent="0.15">
      <c r="C2" s="45" t="s">
        <v>142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4" spans="3:22" ht="57.75" customHeight="1" x14ac:dyDescent="0.15">
      <c r="C4" s="44" t="s">
        <v>143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</row>
    <row r="5" spans="3:22" ht="15" customHeight="1" x14ac:dyDescent="0.15"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</row>
    <row r="6" spans="3:22" x14ac:dyDescent="0.15">
      <c r="D6" s="6"/>
      <c r="E6" s="42" t="s">
        <v>0</v>
      </c>
      <c r="F6" s="42"/>
      <c r="G6" s="42"/>
      <c r="H6" s="42"/>
      <c r="I6" s="42"/>
      <c r="J6" s="3"/>
      <c r="K6" s="43" t="s">
        <v>1</v>
      </c>
      <c r="L6" s="43"/>
      <c r="M6" s="43"/>
      <c r="N6" s="43"/>
      <c r="O6" s="43"/>
      <c r="P6" s="43"/>
      <c r="Q6" s="43"/>
      <c r="R6" s="43"/>
      <c r="S6" s="39"/>
      <c r="T6" s="36"/>
      <c r="U6" s="4"/>
    </row>
    <row r="7" spans="3:22" s="13" customFormat="1" x14ac:dyDescent="0.15">
      <c r="C7" s="21" t="s">
        <v>22</v>
      </c>
      <c r="D7" s="22" t="s">
        <v>29</v>
      </c>
      <c r="E7" s="23" t="s">
        <v>2</v>
      </c>
      <c r="F7" s="24" t="s">
        <v>3</v>
      </c>
      <c r="G7" s="24" t="s">
        <v>139</v>
      </c>
      <c r="H7" s="24" t="s">
        <v>21</v>
      </c>
      <c r="I7" s="24" t="s">
        <v>141</v>
      </c>
      <c r="J7" s="25"/>
      <c r="K7" s="22" t="s">
        <v>20</v>
      </c>
      <c r="L7" s="22" t="s">
        <v>4</v>
      </c>
      <c r="M7" s="22" t="s">
        <v>5</v>
      </c>
      <c r="N7" s="22" t="s">
        <v>6</v>
      </c>
      <c r="O7" s="22" t="s">
        <v>7</v>
      </c>
      <c r="P7" s="22" t="s">
        <v>8</v>
      </c>
      <c r="Q7" s="22" t="s">
        <v>9</v>
      </c>
      <c r="R7" s="22" t="s">
        <v>10</v>
      </c>
      <c r="S7" s="25"/>
      <c r="T7" s="26" t="s">
        <v>140</v>
      </c>
      <c r="U7" s="24" t="s">
        <v>11</v>
      </c>
      <c r="V7" s="21" t="s">
        <v>28</v>
      </c>
    </row>
    <row r="8" spans="3:22" x14ac:dyDescent="0.15">
      <c r="C8" s="5">
        <v>1</v>
      </c>
      <c r="D8" s="2" t="s">
        <v>30</v>
      </c>
      <c r="E8" s="14" t="s">
        <v>43</v>
      </c>
      <c r="F8" s="15"/>
      <c r="G8" s="15"/>
      <c r="H8" s="16"/>
      <c r="I8" s="15"/>
      <c r="J8" s="6"/>
      <c r="K8" s="7"/>
      <c r="L8" s="7"/>
      <c r="M8" s="7"/>
      <c r="N8" s="7"/>
      <c r="O8" s="7"/>
      <c r="P8" s="7"/>
      <c r="Q8" s="7"/>
      <c r="R8" s="7"/>
      <c r="S8" s="6"/>
      <c r="T8" s="37">
        <v>49.478806883662898</v>
      </c>
      <c r="U8" s="15">
        <v>72019.791735164603</v>
      </c>
      <c r="V8" s="20">
        <f t="shared" ref="V8:V20" si="0">U8-MIN(U:U)</f>
        <v>589.20173516460636</v>
      </c>
    </row>
    <row r="9" spans="3:22" x14ac:dyDescent="0.15">
      <c r="C9" s="5">
        <v>1</v>
      </c>
      <c r="D9" s="2" t="s">
        <v>23</v>
      </c>
      <c r="E9" s="17"/>
      <c r="F9" s="15" t="s">
        <v>102</v>
      </c>
      <c r="G9" s="15"/>
      <c r="H9" s="16"/>
      <c r="I9" s="15"/>
      <c r="J9" s="6"/>
      <c r="K9" s="7"/>
      <c r="L9" s="7"/>
      <c r="M9" s="7"/>
      <c r="N9" s="7"/>
      <c r="O9" s="7"/>
      <c r="P9" s="7"/>
      <c r="Q9" s="7"/>
      <c r="R9" s="7"/>
      <c r="S9" s="6"/>
      <c r="T9" s="37">
        <v>47.614647515597603</v>
      </c>
      <c r="U9" s="15">
        <v>73528.456006264707</v>
      </c>
      <c r="V9" s="20">
        <f t="shared" si="0"/>
        <v>2097.8660062647104</v>
      </c>
    </row>
    <row r="10" spans="3:22" x14ac:dyDescent="0.15">
      <c r="C10" s="5">
        <v>1</v>
      </c>
      <c r="D10" s="2" t="s">
        <v>24</v>
      </c>
      <c r="E10" s="17"/>
      <c r="F10" s="15"/>
      <c r="G10" s="15" t="s">
        <v>103</v>
      </c>
      <c r="H10" s="16"/>
      <c r="I10" s="15"/>
      <c r="J10" s="6"/>
      <c r="K10" s="7"/>
      <c r="L10" s="7"/>
      <c r="M10" s="7"/>
      <c r="N10" s="7"/>
      <c r="O10" s="7"/>
      <c r="P10" s="7"/>
      <c r="Q10" s="7"/>
      <c r="R10" s="7"/>
      <c r="S10" s="6"/>
      <c r="T10" s="37">
        <v>47.892897028420002</v>
      </c>
      <c r="U10" s="15">
        <v>73321.314154598105</v>
      </c>
      <c r="V10" s="20">
        <f t="shared" si="0"/>
        <v>1890.7241545981087</v>
      </c>
    </row>
    <row r="11" spans="3:22" x14ac:dyDescent="0.15">
      <c r="C11" s="5">
        <v>1</v>
      </c>
      <c r="D11" s="2" t="s">
        <v>25</v>
      </c>
      <c r="E11" s="17"/>
      <c r="F11" s="15"/>
      <c r="G11" s="15"/>
      <c r="H11" s="16" t="s">
        <v>104</v>
      </c>
      <c r="I11" s="15" t="s">
        <v>105</v>
      </c>
      <c r="J11" s="6"/>
      <c r="K11" s="7"/>
      <c r="L11" s="7"/>
      <c r="M11" s="7"/>
      <c r="N11" s="7"/>
      <c r="O11" s="7"/>
      <c r="P11" s="7"/>
      <c r="Q11" s="7"/>
      <c r="R11" s="7"/>
      <c r="S11" s="6"/>
      <c r="T11" s="37">
        <v>47.811784513965399</v>
      </c>
      <c r="U11" s="15">
        <v>73443.987949342001</v>
      </c>
      <c r="V11" s="20">
        <f t="shared" si="0"/>
        <v>2013.3979493420047</v>
      </c>
    </row>
    <row r="12" spans="3:22" x14ac:dyDescent="0.15">
      <c r="C12" s="5">
        <v>1</v>
      </c>
      <c r="D12" s="2" t="s">
        <v>26</v>
      </c>
      <c r="E12" s="17"/>
      <c r="F12" s="15"/>
      <c r="G12" s="15"/>
      <c r="H12" s="16"/>
      <c r="I12" s="15"/>
      <c r="J12" s="6"/>
      <c r="K12" s="7"/>
      <c r="L12" s="7"/>
      <c r="M12" s="7"/>
      <c r="N12" s="7"/>
      <c r="O12" s="7"/>
      <c r="P12" s="7"/>
      <c r="Q12" s="7"/>
      <c r="R12" s="7"/>
      <c r="S12" s="6"/>
      <c r="T12" s="37">
        <v>48.4781895151703</v>
      </c>
      <c r="U12" s="15">
        <v>73759.7347128806</v>
      </c>
      <c r="V12" s="20">
        <f t="shared" si="0"/>
        <v>2329.144712880603</v>
      </c>
    </row>
    <row r="13" spans="3:22" x14ac:dyDescent="0.15">
      <c r="C13" s="5">
        <v>1</v>
      </c>
      <c r="D13" s="2" t="s">
        <v>27</v>
      </c>
      <c r="E13" s="14"/>
      <c r="F13" s="15"/>
      <c r="G13" s="15"/>
      <c r="H13" s="16"/>
      <c r="I13" s="15"/>
      <c r="J13" s="6"/>
      <c r="K13" s="9" t="s">
        <v>19</v>
      </c>
      <c r="L13" s="9"/>
      <c r="M13" s="9"/>
      <c r="N13" s="9"/>
      <c r="O13" s="9"/>
      <c r="P13" s="9"/>
      <c r="Q13" s="9"/>
      <c r="R13" s="9"/>
      <c r="S13" s="40"/>
      <c r="T13" s="37">
        <v>47.791990921780098</v>
      </c>
      <c r="U13" s="15">
        <v>73136.954283440195</v>
      </c>
      <c r="V13" s="20">
        <f t="shared" si="0"/>
        <v>1706.3642834401981</v>
      </c>
    </row>
    <row r="14" spans="3:22" x14ac:dyDescent="0.15">
      <c r="C14" s="5">
        <v>1</v>
      </c>
      <c r="D14" s="2" t="s">
        <v>12</v>
      </c>
      <c r="E14" s="14"/>
      <c r="F14" s="15"/>
      <c r="G14" s="15"/>
      <c r="H14" s="16"/>
      <c r="I14" s="15"/>
      <c r="J14" s="6"/>
      <c r="K14" s="9"/>
      <c r="L14" s="9" t="s">
        <v>19</v>
      </c>
      <c r="M14" s="9"/>
      <c r="N14" s="9"/>
      <c r="O14" s="9"/>
      <c r="P14" s="9"/>
      <c r="Q14" s="9"/>
      <c r="R14" s="9"/>
      <c r="S14" s="40"/>
      <c r="T14" s="37">
        <v>47.3055237653628</v>
      </c>
      <c r="U14" s="15">
        <v>73496.969070780193</v>
      </c>
      <c r="V14" s="20">
        <f t="shared" si="0"/>
        <v>2066.3790707801963</v>
      </c>
    </row>
    <row r="15" spans="3:22" x14ac:dyDescent="0.15">
      <c r="C15" s="5">
        <v>1</v>
      </c>
      <c r="D15" s="2" t="s">
        <v>13</v>
      </c>
      <c r="E15" s="14"/>
      <c r="F15" s="15"/>
      <c r="G15" s="15"/>
      <c r="H15" s="16"/>
      <c r="I15" s="15"/>
      <c r="J15" s="6"/>
      <c r="K15" s="9"/>
      <c r="L15" s="9"/>
      <c r="M15" s="9" t="s">
        <v>19</v>
      </c>
      <c r="N15" s="9"/>
      <c r="O15" s="9"/>
      <c r="P15" s="9"/>
      <c r="Q15" s="9"/>
      <c r="R15" s="9"/>
      <c r="S15" s="40"/>
      <c r="T15" s="37">
        <v>47.300389203181801</v>
      </c>
      <c r="U15" s="15">
        <v>73487.983545559997</v>
      </c>
      <c r="V15" s="20">
        <f t="shared" si="0"/>
        <v>2057.3935455600003</v>
      </c>
    </row>
    <row r="16" spans="3:22" x14ac:dyDescent="0.15">
      <c r="C16" s="5">
        <v>1</v>
      </c>
      <c r="D16" s="2" t="s">
        <v>14</v>
      </c>
      <c r="E16" s="14"/>
      <c r="F16" s="15"/>
      <c r="G16" s="15"/>
      <c r="H16" s="16"/>
      <c r="I16" s="15"/>
      <c r="J16" s="6"/>
      <c r="K16" s="9"/>
      <c r="L16" s="9"/>
      <c r="M16" s="9"/>
      <c r="N16" s="9" t="s">
        <v>19</v>
      </c>
      <c r="O16" s="9"/>
      <c r="P16" s="9"/>
      <c r="Q16" s="9"/>
      <c r="R16" s="9"/>
      <c r="S16" s="40"/>
      <c r="T16" s="37">
        <v>47.580525629417302</v>
      </c>
      <c r="U16" s="15">
        <v>73293.211444800807</v>
      </c>
      <c r="V16" s="20">
        <f t="shared" si="0"/>
        <v>1862.6214448008104</v>
      </c>
    </row>
    <row r="17" spans="3:22" x14ac:dyDescent="0.15">
      <c r="C17" s="5">
        <v>1</v>
      </c>
      <c r="D17" s="2" t="s">
        <v>15</v>
      </c>
      <c r="E17" s="14"/>
      <c r="F17" s="15"/>
      <c r="G17" s="15"/>
      <c r="H17" s="16"/>
      <c r="I17" s="15"/>
      <c r="J17" s="6"/>
      <c r="K17" s="9"/>
      <c r="L17" s="9"/>
      <c r="M17" s="9"/>
      <c r="N17" s="9"/>
      <c r="O17" s="9" t="s">
        <v>19</v>
      </c>
      <c r="P17" s="9"/>
      <c r="Q17" s="9"/>
      <c r="R17" s="9"/>
      <c r="S17" s="40"/>
      <c r="T17" s="37">
        <v>47.385019557975497</v>
      </c>
      <c r="U17" s="15">
        <v>73474.398616041697</v>
      </c>
      <c r="V17" s="20">
        <f t="shared" si="0"/>
        <v>2043.8086160417006</v>
      </c>
    </row>
    <row r="18" spans="3:22" x14ac:dyDescent="0.15">
      <c r="C18" s="5">
        <v>1</v>
      </c>
      <c r="D18" s="2" t="s">
        <v>16</v>
      </c>
      <c r="E18" s="14"/>
      <c r="F18" s="15"/>
      <c r="G18" s="15"/>
      <c r="H18" s="16"/>
      <c r="I18" s="15"/>
      <c r="J18" s="6"/>
      <c r="K18" s="9"/>
      <c r="L18" s="9"/>
      <c r="M18" s="9"/>
      <c r="N18" s="9"/>
      <c r="O18" s="9"/>
      <c r="P18" s="9" t="s">
        <v>19</v>
      </c>
      <c r="Q18" s="9"/>
      <c r="R18" s="9"/>
      <c r="S18" s="40"/>
      <c r="T18" s="37">
        <v>48.286456437633298</v>
      </c>
      <c r="U18" s="15">
        <v>73175.694288491999</v>
      </c>
      <c r="V18" s="20">
        <f t="shared" si="0"/>
        <v>1745.1042884920025</v>
      </c>
    </row>
    <row r="19" spans="3:22" x14ac:dyDescent="0.15">
      <c r="C19" s="5">
        <v>1</v>
      </c>
      <c r="D19" s="2" t="s">
        <v>17</v>
      </c>
      <c r="E19" s="14"/>
      <c r="F19" s="15"/>
      <c r="G19" s="15"/>
      <c r="H19" s="16"/>
      <c r="I19" s="15"/>
      <c r="J19" s="6"/>
      <c r="K19" s="9"/>
      <c r="L19" s="9"/>
      <c r="M19" s="9"/>
      <c r="N19" s="9"/>
      <c r="O19" s="9"/>
      <c r="P19" s="9"/>
      <c r="Q19" s="9" t="s">
        <v>19</v>
      </c>
      <c r="R19" s="9"/>
      <c r="S19" s="40"/>
      <c r="T19" s="37">
        <v>48.227138637070901</v>
      </c>
      <c r="U19" s="15">
        <v>73251.411721960394</v>
      </c>
      <c r="V19" s="20">
        <f t="shared" si="0"/>
        <v>1820.8217219603976</v>
      </c>
    </row>
    <row r="20" spans="3:22" x14ac:dyDescent="0.15">
      <c r="C20" s="5">
        <v>1</v>
      </c>
      <c r="D20" s="2" t="s">
        <v>18</v>
      </c>
      <c r="E20" s="14"/>
      <c r="F20" s="15"/>
      <c r="G20" s="15"/>
      <c r="H20" s="16"/>
      <c r="I20" s="15"/>
      <c r="J20" s="6"/>
      <c r="K20" s="9"/>
      <c r="L20" s="9"/>
      <c r="M20" s="9"/>
      <c r="N20" s="9"/>
      <c r="O20" s="9"/>
      <c r="P20" s="9"/>
      <c r="Q20" s="9"/>
      <c r="R20" s="9" t="s">
        <v>19</v>
      </c>
      <c r="S20" s="40"/>
      <c r="T20" s="37">
        <v>47.308983122925397</v>
      </c>
      <c r="U20" s="15">
        <v>73470.6264611558</v>
      </c>
      <c r="V20" s="20">
        <f t="shared" si="0"/>
        <v>2040.0364611558034</v>
      </c>
    </row>
    <row r="21" spans="3:22" ht="6" customHeight="1" x14ac:dyDescent="0.15">
      <c r="D21" s="6"/>
      <c r="E21" s="18"/>
      <c r="F21" s="4"/>
      <c r="G21" s="4"/>
      <c r="H21" s="4"/>
      <c r="I21" s="15"/>
      <c r="J21" s="6"/>
      <c r="K21" s="9"/>
      <c r="L21" s="9"/>
      <c r="M21" s="9"/>
      <c r="N21" s="9"/>
      <c r="O21" s="9"/>
      <c r="P21" s="9"/>
      <c r="Q21" s="9"/>
      <c r="R21" s="9"/>
      <c r="S21" s="40"/>
      <c r="T21" s="37"/>
      <c r="U21" s="15"/>
      <c r="V21" s="20"/>
    </row>
    <row r="22" spans="3:22" x14ac:dyDescent="0.15">
      <c r="C22" s="5">
        <v>2</v>
      </c>
      <c r="D22" s="2" t="s">
        <v>31</v>
      </c>
      <c r="E22" s="14" t="s">
        <v>95</v>
      </c>
      <c r="F22" s="15" t="s">
        <v>83</v>
      </c>
      <c r="G22" s="15"/>
      <c r="H22" s="16"/>
      <c r="I22" s="15"/>
      <c r="J22" s="6"/>
      <c r="K22" s="9"/>
      <c r="L22" s="9"/>
      <c r="M22" s="9"/>
      <c r="N22" s="9"/>
      <c r="O22" s="9"/>
      <c r="P22" s="9"/>
      <c r="Q22" s="9"/>
      <c r="R22" s="9"/>
      <c r="S22" s="40"/>
      <c r="T22" s="37">
        <v>49.8</v>
      </c>
      <c r="U22" s="15">
        <v>72126.210000000006</v>
      </c>
      <c r="V22" s="20">
        <f t="shared" ref="V22:V33" si="1">U22-MIN(U:U)</f>
        <v>695.6200000000099</v>
      </c>
    </row>
    <row r="23" spans="3:22" x14ac:dyDescent="0.15">
      <c r="C23" s="5">
        <v>2</v>
      </c>
      <c r="D23" s="2" t="s">
        <v>32</v>
      </c>
      <c r="E23" s="14" t="s">
        <v>96</v>
      </c>
      <c r="F23" s="15"/>
      <c r="G23" s="15" t="s">
        <v>106</v>
      </c>
      <c r="H23" s="16"/>
      <c r="I23" s="15"/>
      <c r="J23" s="6"/>
      <c r="K23" s="9"/>
      <c r="L23" s="9"/>
      <c r="M23" s="9"/>
      <c r="N23" s="9"/>
      <c r="O23" s="9"/>
      <c r="P23" s="9"/>
      <c r="Q23" s="9"/>
      <c r="R23" s="9"/>
      <c r="S23" s="40"/>
      <c r="T23" s="37">
        <v>49.8</v>
      </c>
      <c r="U23" s="15">
        <v>71915.740000000005</v>
      </c>
      <c r="V23" s="20">
        <f t="shared" si="1"/>
        <v>485.15000000000873</v>
      </c>
    </row>
    <row r="24" spans="3:22" x14ac:dyDescent="0.15">
      <c r="C24" s="5">
        <v>2</v>
      </c>
      <c r="D24" s="2" t="s">
        <v>33</v>
      </c>
      <c r="E24" s="14" t="s">
        <v>97</v>
      </c>
      <c r="F24" s="15"/>
      <c r="G24" s="15"/>
      <c r="H24" s="16" t="s">
        <v>107</v>
      </c>
      <c r="I24" s="15"/>
      <c r="J24" s="6"/>
      <c r="K24" s="9"/>
      <c r="L24" s="9"/>
      <c r="M24" s="9"/>
      <c r="N24" s="9"/>
      <c r="O24" s="9"/>
      <c r="P24" s="9"/>
      <c r="Q24" s="9"/>
      <c r="R24" s="9"/>
      <c r="S24" s="40"/>
      <c r="T24" s="37">
        <v>50</v>
      </c>
      <c r="U24" s="15">
        <v>71939.62</v>
      </c>
      <c r="V24" s="20">
        <f t="shared" si="1"/>
        <v>509.02999999999884</v>
      </c>
    </row>
    <row r="25" spans="3:22" x14ac:dyDescent="0.15">
      <c r="C25" s="5">
        <v>2</v>
      </c>
      <c r="D25" s="2" t="s">
        <v>34</v>
      </c>
      <c r="E25" s="14" t="s">
        <v>98</v>
      </c>
      <c r="F25" s="15"/>
      <c r="G25" s="15"/>
      <c r="H25" s="16"/>
      <c r="I25" s="15" t="s">
        <v>108</v>
      </c>
      <c r="J25" s="6"/>
      <c r="K25" s="9"/>
      <c r="L25" s="9"/>
      <c r="M25" s="9"/>
      <c r="N25" s="9"/>
      <c r="O25" s="9"/>
      <c r="P25" s="9"/>
      <c r="Q25" s="9"/>
      <c r="R25" s="9"/>
      <c r="S25" s="40"/>
      <c r="T25" s="37">
        <v>50.7</v>
      </c>
      <c r="U25" s="15">
        <v>72299.77</v>
      </c>
      <c r="V25" s="20">
        <f t="shared" si="1"/>
        <v>869.18000000000757</v>
      </c>
    </row>
    <row r="26" spans="3:22" x14ac:dyDescent="0.15">
      <c r="C26" s="5">
        <v>2</v>
      </c>
      <c r="D26" s="2" t="s">
        <v>35</v>
      </c>
      <c r="E26" s="14" t="s">
        <v>87</v>
      </c>
      <c r="F26" s="15"/>
      <c r="G26" s="15"/>
      <c r="H26" s="16"/>
      <c r="I26" s="15"/>
      <c r="J26" s="6"/>
      <c r="K26" s="9" t="s">
        <v>19</v>
      </c>
      <c r="L26" s="9"/>
      <c r="M26" s="9"/>
      <c r="N26" s="9"/>
      <c r="O26" s="9"/>
      <c r="P26" s="9"/>
      <c r="Q26" s="9"/>
      <c r="R26" s="9"/>
      <c r="S26" s="40"/>
      <c r="T26" s="37">
        <v>49.9</v>
      </c>
      <c r="U26" s="15">
        <v>71666.77</v>
      </c>
      <c r="V26" s="20">
        <f t="shared" si="1"/>
        <v>236.18000000000757</v>
      </c>
    </row>
    <row r="27" spans="3:22" x14ac:dyDescent="0.15">
      <c r="C27" s="5">
        <v>2</v>
      </c>
      <c r="D27" s="2" t="s">
        <v>36</v>
      </c>
      <c r="E27" s="14" t="s">
        <v>95</v>
      </c>
      <c r="F27" s="15"/>
      <c r="G27" s="15"/>
      <c r="H27" s="16"/>
      <c r="I27" s="15"/>
      <c r="J27" s="6"/>
      <c r="K27" s="9"/>
      <c r="L27" s="9" t="s">
        <v>19</v>
      </c>
      <c r="M27" s="9"/>
      <c r="N27" s="9"/>
      <c r="O27" s="9"/>
      <c r="P27" s="9"/>
      <c r="Q27" s="9"/>
      <c r="R27" s="9"/>
      <c r="S27" s="40"/>
      <c r="T27" s="37">
        <v>49.5</v>
      </c>
      <c r="U27" s="15">
        <v>72012.77</v>
      </c>
      <c r="V27" s="20">
        <f t="shared" si="1"/>
        <v>582.18000000000757</v>
      </c>
    </row>
    <row r="28" spans="3:22" x14ac:dyDescent="0.15">
      <c r="C28" s="5">
        <v>2</v>
      </c>
      <c r="D28" s="2" t="s">
        <v>37</v>
      </c>
      <c r="E28" s="14" t="s">
        <v>98</v>
      </c>
      <c r="F28" s="15"/>
      <c r="G28" s="15"/>
      <c r="H28" s="16"/>
      <c r="I28" s="15"/>
      <c r="J28" s="6"/>
      <c r="K28" s="9"/>
      <c r="L28" s="9"/>
      <c r="M28" s="9" t="s">
        <v>19</v>
      </c>
      <c r="N28" s="9"/>
      <c r="O28" s="9"/>
      <c r="P28" s="9"/>
      <c r="Q28" s="9"/>
      <c r="R28" s="9"/>
      <c r="S28" s="40"/>
      <c r="T28" s="37">
        <v>49.5</v>
      </c>
      <c r="U28" s="15">
        <v>71991.899999999994</v>
      </c>
      <c r="V28" s="20">
        <f t="shared" si="1"/>
        <v>561.30999999999767</v>
      </c>
    </row>
    <row r="29" spans="3:22" x14ac:dyDescent="0.15">
      <c r="C29" s="5">
        <v>2</v>
      </c>
      <c r="D29" s="2" t="s">
        <v>38</v>
      </c>
      <c r="E29" s="14" t="s">
        <v>99</v>
      </c>
      <c r="F29" s="15"/>
      <c r="G29" s="15"/>
      <c r="H29" s="16"/>
      <c r="I29" s="15"/>
      <c r="J29" s="6"/>
      <c r="K29" s="9"/>
      <c r="L29" s="9"/>
      <c r="M29" s="9"/>
      <c r="N29" s="9" t="s">
        <v>19</v>
      </c>
      <c r="O29" s="9"/>
      <c r="P29" s="9"/>
      <c r="Q29" s="9"/>
      <c r="R29" s="9"/>
      <c r="S29" s="40"/>
      <c r="T29" s="37">
        <v>49.7</v>
      </c>
      <c r="U29" s="15">
        <v>71850.740000000005</v>
      </c>
      <c r="V29" s="20">
        <f t="shared" si="1"/>
        <v>420.15000000000873</v>
      </c>
    </row>
    <row r="30" spans="3:22" x14ac:dyDescent="0.15">
      <c r="C30" s="5">
        <v>2</v>
      </c>
      <c r="D30" s="2" t="s">
        <v>39</v>
      </c>
      <c r="E30" s="14" t="s">
        <v>95</v>
      </c>
      <c r="F30" s="15"/>
      <c r="G30" s="15"/>
      <c r="H30" s="16"/>
      <c r="I30" s="15"/>
      <c r="J30" s="6"/>
      <c r="K30" s="9"/>
      <c r="L30" s="9"/>
      <c r="M30" s="9"/>
      <c r="N30" s="9"/>
      <c r="O30" s="9" t="s">
        <v>19</v>
      </c>
      <c r="P30" s="9"/>
      <c r="Q30" s="9"/>
      <c r="R30" s="9"/>
      <c r="S30" s="40"/>
      <c r="T30" s="37">
        <v>49.5</v>
      </c>
      <c r="U30" s="15">
        <v>71996.13</v>
      </c>
      <c r="V30" s="20">
        <f t="shared" si="1"/>
        <v>565.54000000000815</v>
      </c>
    </row>
    <row r="31" spans="3:22" x14ac:dyDescent="0.15">
      <c r="C31" s="5">
        <v>2</v>
      </c>
      <c r="D31" s="2" t="s">
        <v>40</v>
      </c>
      <c r="E31" s="14" t="s">
        <v>100</v>
      </c>
      <c r="F31" s="15"/>
      <c r="G31" s="15"/>
      <c r="H31" s="16"/>
      <c r="I31" s="15"/>
      <c r="J31" s="6"/>
      <c r="K31" s="9"/>
      <c r="L31" s="9"/>
      <c r="M31" s="9"/>
      <c r="N31" s="9"/>
      <c r="O31" s="9"/>
      <c r="P31" s="9" t="s">
        <v>19</v>
      </c>
      <c r="Q31" s="9"/>
      <c r="R31" s="9"/>
      <c r="S31" s="40"/>
      <c r="T31" s="37">
        <v>50.4</v>
      </c>
      <c r="U31" s="15">
        <v>71768.55</v>
      </c>
      <c r="V31" s="20">
        <f t="shared" si="1"/>
        <v>337.9600000000064</v>
      </c>
    </row>
    <row r="32" spans="3:22" x14ac:dyDescent="0.15">
      <c r="C32" s="5">
        <v>2</v>
      </c>
      <c r="D32" s="2" t="s">
        <v>41</v>
      </c>
      <c r="E32" s="14" t="s">
        <v>101</v>
      </c>
      <c r="F32" s="15"/>
      <c r="G32" s="15"/>
      <c r="H32" s="16"/>
      <c r="I32" s="15"/>
      <c r="J32" s="6"/>
      <c r="K32" s="9"/>
      <c r="L32" s="9"/>
      <c r="M32" s="9"/>
      <c r="N32" s="9"/>
      <c r="O32" s="9"/>
      <c r="P32" s="9"/>
      <c r="Q32" s="9" t="s">
        <v>19</v>
      </c>
      <c r="R32" s="9"/>
      <c r="S32" s="40"/>
      <c r="T32" s="37">
        <v>50.3</v>
      </c>
      <c r="U32" s="15">
        <v>71809</v>
      </c>
      <c r="V32" s="20">
        <f t="shared" si="1"/>
        <v>378.41000000000349</v>
      </c>
    </row>
    <row r="33" spans="3:22" x14ac:dyDescent="0.15">
      <c r="C33" s="5">
        <v>2</v>
      </c>
      <c r="D33" s="2" t="s">
        <v>42</v>
      </c>
      <c r="E33" s="14" t="s">
        <v>98</v>
      </c>
      <c r="F33" s="15"/>
      <c r="G33" s="15"/>
      <c r="H33" s="16"/>
      <c r="I33" s="15"/>
      <c r="J33" s="6"/>
      <c r="K33" s="9"/>
      <c r="L33" s="9"/>
      <c r="M33" s="9"/>
      <c r="N33" s="9"/>
      <c r="O33" s="9"/>
      <c r="P33" s="9"/>
      <c r="Q33" s="9"/>
      <c r="R33" s="9" t="s">
        <v>19</v>
      </c>
      <c r="S33" s="40"/>
      <c r="T33" s="37">
        <v>49.5</v>
      </c>
      <c r="U33" s="15">
        <v>71974.11</v>
      </c>
      <c r="V33" s="20">
        <f t="shared" si="1"/>
        <v>543.52000000000407</v>
      </c>
    </row>
    <row r="34" spans="3:22" ht="6" customHeight="1" x14ac:dyDescent="0.15">
      <c r="C34" s="5"/>
      <c r="D34" s="2"/>
      <c r="E34" s="14"/>
      <c r="F34" s="15"/>
      <c r="G34" s="15"/>
      <c r="H34" s="16"/>
      <c r="I34" s="15"/>
      <c r="J34" s="6"/>
      <c r="K34" s="9"/>
      <c r="L34" s="9"/>
      <c r="M34" s="9"/>
      <c r="N34" s="9"/>
      <c r="O34" s="9"/>
      <c r="P34" s="9"/>
      <c r="Q34" s="9"/>
      <c r="R34" s="9"/>
      <c r="S34" s="40"/>
      <c r="T34" s="37"/>
      <c r="U34" s="15"/>
      <c r="V34" s="20"/>
    </row>
    <row r="35" spans="3:22" x14ac:dyDescent="0.15">
      <c r="C35" s="5">
        <v>3</v>
      </c>
      <c r="D35" s="2" t="s">
        <v>44</v>
      </c>
      <c r="E35" s="14" t="s">
        <v>84</v>
      </c>
      <c r="F35" s="14" t="s">
        <v>91</v>
      </c>
      <c r="G35" s="14"/>
      <c r="H35" s="14"/>
      <c r="I35" s="14"/>
      <c r="J35" s="6"/>
      <c r="K35" s="9" t="s">
        <v>19</v>
      </c>
      <c r="L35" s="9"/>
      <c r="M35" s="9"/>
      <c r="N35" s="10"/>
      <c r="O35" s="9"/>
      <c r="P35" s="9"/>
      <c r="Q35" s="9"/>
      <c r="R35" s="9"/>
      <c r="S35" s="40"/>
      <c r="T35" s="37">
        <v>50.3</v>
      </c>
      <c r="U35" s="15">
        <v>71953.960000000006</v>
      </c>
      <c r="V35" s="20">
        <f t="shared" ref="V35:V44" si="2">U35-MIN(U:U)</f>
        <v>523.3700000000099</v>
      </c>
    </row>
    <row r="36" spans="3:22" x14ac:dyDescent="0.15">
      <c r="C36" s="5">
        <v>3</v>
      </c>
      <c r="D36" s="2" t="s">
        <v>45</v>
      </c>
      <c r="E36" s="14" t="s">
        <v>85</v>
      </c>
      <c r="F36" s="14"/>
      <c r="G36" s="14" t="s">
        <v>92</v>
      </c>
      <c r="H36" s="14"/>
      <c r="I36" s="14"/>
      <c r="J36" s="6"/>
      <c r="K36" s="9" t="s">
        <v>19</v>
      </c>
      <c r="L36" s="9"/>
      <c r="M36" s="9"/>
      <c r="N36" s="10"/>
      <c r="O36" s="9"/>
      <c r="P36" s="9"/>
      <c r="Q36" s="9"/>
      <c r="R36" s="9"/>
      <c r="S36" s="40"/>
      <c r="T36" s="37">
        <v>50.4</v>
      </c>
      <c r="U36" s="15">
        <v>71527.86</v>
      </c>
      <c r="V36" s="20">
        <f t="shared" si="2"/>
        <v>97.270000000004075</v>
      </c>
    </row>
    <row r="37" spans="3:22" x14ac:dyDescent="0.15">
      <c r="C37" s="5">
        <v>3</v>
      </c>
      <c r="D37" s="2" t="s">
        <v>46</v>
      </c>
      <c r="E37" s="14" t="s">
        <v>43</v>
      </c>
      <c r="F37" s="14"/>
      <c r="G37" s="14"/>
      <c r="H37" s="14" t="s">
        <v>93</v>
      </c>
      <c r="I37" s="14"/>
      <c r="J37" s="6"/>
      <c r="K37" s="9" t="s">
        <v>19</v>
      </c>
      <c r="L37" s="9"/>
      <c r="M37" s="9"/>
      <c r="N37" s="10"/>
      <c r="O37" s="9"/>
      <c r="P37" s="9"/>
      <c r="Q37" s="9"/>
      <c r="R37" s="9"/>
      <c r="S37" s="40"/>
      <c r="T37" s="37">
        <v>50.3</v>
      </c>
      <c r="U37" s="15">
        <v>71689.740000000005</v>
      </c>
      <c r="V37" s="20">
        <f t="shared" si="2"/>
        <v>259.15000000000873</v>
      </c>
    </row>
    <row r="38" spans="3:22" x14ac:dyDescent="0.15">
      <c r="C38" s="5">
        <v>3</v>
      </c>
      <c r="D38" s="2" t="s">
        <v>47</v>
      </c>
      <c r="E38" s="14" t="s">
        <v>86</v>
      </c>
      <c r="F38" s="14"/>
      <c r="G38" s="14"/>
      <c r="H38" s="14"/>
      <c r="I38" s="14" t="s">
        <v>94</v>
      </c>
      <c r="J38" s="6"/>
      <c r="K38" s="9" t="s">
        <v>19</v>
      </c>
      <c r="L38" s="9"/>
      <c r="M38" s="9"/>
      <c r="N38" s="10"/>
      <c r="O38" s="9"/>
      <c r="P38" s="9"/>
      <c r="Q38" s="9"/>
      <c r="R38" s="9"/>
      <c r="S38" s="40"/>
      <c r="T38" s="37">
        <v>50.9</v>
      </c>
      <c r="U38" s="15">
        <v>72043.16</v>
      </c>
      <c r="V38" s="20">
        <f t="shared" si="2"/>
        <v>612.57000000000698</v>
      </c>
    </row>
    <row r="39" spans="3:22" x14ac:dyDescent="0.15">
      <c r="C39" s="5">
        <v>3</v>
      </c>
      <c r="D39" s="2" t="s">
        <v>48</v>
      </c>
      <c r="E39" s="14" t="s">
        <v>84</v>
      </c>
      <c r="F39" s="14"/>
      <c r="G39" s="14"/>
      <c r="H39" s="14"/>
      <c r="I39" s="14"/>
      <c r="J39" s="6"/>
      <c r="K39" s="9" t="s">
        <v>19</v>
      </c>
      <c r="L39" s="9" t="s">
        <v>19</v>
      </c>
      <c r="M39" s="9"/>
      <c r="N39" s="10"/>
      <c r="O39" s="9"/>
      <c r="P39" s="9"/>
      <c r="Q39" s="9"/>
      <c r="R39" s="9"/>
      <c r="S39" s="40"/>
      <c r="T39" s="37">
        <v>49.9</v>
      </c>
      <c r="U39" s="15">
        <v>71658.070000000007</v>
      </c>
      <c r="V39" s="20">
        <f t="shared" si="2"/>
        <v>227.48000000001048</v>
      </c>
    </row>
    <row r="40" spans="3:22" ht="15" x14ac:dyDescent="0.15">
      <c r="C40" s="5">
        <v>3</v>
      </c>
      <c r="D40" s="2" t="s">
        <v>49</v>
      </c>
      <c r="E40" s="14" t="s">
        <v>87</v>
      </c>
      <c r="F40" s="14"/>
      <c r="G40" s="14"/>
      <c r="H40" s="14"/>
      <c r="I40" s="14"/>
      <c r="J40" s="6"/>
      <c r="K40" s="9" t="s">
        <v>19</v>
      </c>
      <c r="L40" s="9"/>
      <c r="M40" s="9" t="s">
        <v>19</v>
      </c>
      <c r="N40" s="11"/>
      <c r="O40" s="9"/>
      <c r="P40" s="9"/>
      <c r="Q40" s="9"/>
      <c r="R40" s="9"/>
      <c r="S40" s="40"/>
      <c r="T40" s="37">
        <v>49.9</v>
      </c>
      <c r="U40" s="15">
        <v>71650.25</v>
      </c>
      <c r="V40" s="20">
        <f t="shared" si="2"/>
        <v>219.66000000000349</v>
      </c>
    </row>
    <row r="41" spans="3:22" x14ac:dyDescent="0.15">
      <c r="C41" s="5">
        <v>3</v>
      </c>
      <c r="D41" s="2" t="s">
        <v>50</v>
      </c>
      <c r="E41" s="14" t="s">
        <v>88</v>
      </c>
      <c r="F41" s="14"/>
      <c r="G41" s="14"/>
      <c r="H41" s="14"/>
      <c r="I41" s="14"/>
      <c r="J41" s="6"/>
      <c r="K41" s="9" t="s">
        <v>19</v>
      </c>
      <c r="L41" s="9"/>
      <c r="M41" s="9"/>
      <c r="N41" s="10"/>
      <c r="O41" s="9" t="s">
        <v>19</v>
      </c>
      <c r="P41" s="9"/>
      <c r="Q41" s="9"/>
      <c r="R41" s="9"/>
      <c r="S41" s="40"/>
      <c r="T41" s="37">
        <v>50.1</v>
      </c>
      <c r="U41" s="15">
        <v>71686.850000000006</v>
      </c>
      <c r="V41" s="20">
        <f t="shared" si="2"/>
        <v>256.26000000000931</v>
      </c>
    </row>
    <row r="42" spans="3:22" x14ac:dyDescent="0.15">
      <c r="C42" s="5">
        <v>3</v>
      </c>
      <c r="D42" s="2" t="s">
        <v>51</v>
      </c>
      <c r="E42" s="14" t="s">
        <v>89</v>
      </c>
      <c r="F42" s="14"/>
      <c r="G42" s="14"/>
      <c r="H42" s="14"/>
      <c r="I42" s="14"/>
      <c r="J42" s="6"/>
      <c r="K42" s="9" t="s">
        <v>19</v>
      </c>
      <c r="L42" s="9"/>
      <c r="M42" s="9"/>
      <c r="N42" s="10"/>
      <c r="O42" s="9"/>
      <c r="P42" s="9" t="s">
        <v>19</v>
      </c>
      <c r="Q42" s="9"/>
      <c r="R42" s="9"/>
      <c r="S42" s="40"/>
      <c r="T42" s="37">
        <v>50.6</v>
      </c>
      <c r="U42" s="15">
        <v>71542.649999999994</v>
      </c>
      <c r="V42" s="20">
        <f t="shared" si="2"/>
        <v>112.05999999999767</v>
      </c>
    </row>
    <row r="43" spans="3:22" x14ac:dyDescent="0.15">
      <c r="C43" s="5">
        <v>3</v>
      </c>
      <c r="D43" s="2" t="s">
        <v>52</v>
      </c>
      <c r="E43" s="14" t="s">
        <v>90</v>
      </c>
      <c r="F43" s="14"/>
      <c r="G43" s="14"/>
      <c r="H43" s="14"/>
      <c r="I43" s="14"/>
      <c r="J43" s="6"/>
      <c r="K43" s="9" t="s">
        <v>19</v>
      </c>
      <c r="L43" s="9"/>
      <c r="M43" s="9"/>
      <c r="N43" s="10"/>
      <c r="O43" s="9"/>
      <c r="P43" s="9"/>
      <c r="Q43" s="9" t="s">
        <v>19</v>
      </c>
      <c r="R43" s="9"/>
      <c r="S43" s="40"/>
      <c r="T43" s="37">
        <v>50.7</v>
      </c>
      <c r="U43" s="15">
        <v>71507.539999999994</v>
      </c>
      <c r="V43" s="20">
        <f t="shared" si="2"/>
        <v>76.94999999999709</v>
      </c>
    </row>
    <row r="44" spans="3:22" x14ac:dyDescent="0.15">
      <c r="C44" s="5">
        <v>3</v>
      </c>
      <c r="D44" s="2" t="s">
        <v>53</v>
      </c>
      <c r="E44" s="14" t="s">
        <v>84</v>
      </c>
      <c r="F44" s="14"/>
      <c r="G44" s="14"/>
      <c r="H44" s="14"/>
      <c r="I44" s="14"/>
      <c r="J44" s="6"/>
      <c r="K44" s="9" t="s">
        <v>19</v>
      </c>
      <c r="L44" s="9"/>
      <c r="M44" s="9"/>
      <c r="N44" s="10"/>
      <c r="O44" s="9"/>
      <c r="P44" s="9"/>
      <c r="Q44" s="9"/>
      <c r="R44" s="9" t="s">
        <v>19</v>
      </c>
      <c r="S44" s="40"/>
      <c r="T44" s="37">
        <v>49.9</v>
      </c>
      <c r="U44" s="15">
        <v>71668.44</v>
      </c>
      <c r="V44" s="20">
        <f t="shared" si="2"/>
        <v>237.85000000000582</v>
      </c>
    </row>
    <row r="45" spans="3:22" ht="6" customHeight="1" x14ac:dyDescent="0.15">
      <c r="C45" s="5"/>
      <c r="D45" s="2"/>
      <c r="E45" s="14"/>
      <c r="F45" s="14"/>
      <c r="G45" s="14"/>
      <c r="H45" s="14"/>
      <c r="I45" s="14"/>
      <c r="J45" s="6"/>
      <c r="K45" s="9"/>
      <c r="L45" s="9"/>
      <c r="M45" s="9"/>
      <c r="N45" s="9"/>
      <c r="O45" s="9"/>
      <c r="P45" s="9"/>
      <c r="Q45" s="9"/>
      <c r="R45" s="9"/>
      <c r="S45" s="40"/>
      <c r="T45" s="37"/>
      <c r="U45" s="15"/>
      <c r="V45" s="20"/>
    </row>
    <row r="46" spans="3:22" x14ac:dyDescent="0.15">
      <c r="C46" s="5">
        <v>4</v>
      </c>
      <c r="D46" s="2" t="s">
        <v>54</v>
      </c>
      <c r="E46" s="14" t="s">
        <v>109</v>
      </c>
      <c r="F46" s="14" t="s">
        <v>115</v>
      </c>
      <c r="G46" s="14"/>
      <c r="H46" s="14"/>
      <c r="I46" s="14"/>
      <c r="J46" s="6"/>
      <c r="K46" s="9" t="s">
        <v>19</v>
      </c>
      <c r="L46" s="9"/>
      <c r="M46" s="9"/>
      <c r="N46" s="10"/>
      <c r="O46" s="9"/>
      <c r="P46" s="9"/>
      <c r="Q46" s="9" t="s">
        <v>19</v>
      </c>
      <c r="R46" s="9"/>
      <c r="S46" s="40"/>
      <c r="T46" s="37">
        <v>51.1</v>
      </c>
      <c r="U46" s="15">
        <v>71754.81</v>
      </c>
      <c r="V46" s="20">
        <f t="shared" ref="V46:V54" si="3">U46-MIN(U:U)</f>
        <v>324.22000000000116</v>
      </c>
    </row>
    <row r="47" spans="3:22" x14ac:dyDescent="0.15">
      <c r="C47" s="5">
        <v>4</v>
      </c>
      <c r="D47" s="2" t="s">
        <v>55</v>
      </c>
      <c r="E47" s="14" t="s">
        <v>110</v>
      </c>
      <c r="F47" s="14"/>
      <c r="G47" s="14" t="s">
        <v>116</v>
      </c>
      <c r="H47" s="14"/>
      <c r="I47" s="14"/>
      <c r="J47" s="6"/>
      <c r="K47" s="9" t="s">
        <v>19</v>
      </c>
      <c r="L47" s="9"/>
      <c r="M47" s="9"/>
      <c r="N47" s="10"/>
      <c r="O47" s="9"/>
      <c r="P47" s="9"/>
      <c r="Q47" s="9" t="s">
        <v>19</v>
      </c>
      <c r="R47" s="9"/>
      <c r="S47" s="40"/>
      <c r="T47" s="37">
        <v>51</v>
      </c>
      <c r="U47" s="15">
        <v>71463.539999999994</v>
      </c>
      <c r="V47" s="20">
        <f t="shared" si="3"/>
        <v>32.94999999999709</v>
      </c>
    </row>
    <row r="48" spans="3:22" x14ac:dyDescent="0.15">
      <c r="C48" s="5">
        <v>4</v>
      </c>
      <c r="D48" s="2" t="s">
        <v>56</v>
      </c>
      <c r="E48" s="14" t="s">
        <v>110</v>
      </c>
      <c r="F48" s="14"/>
      <c r="G48" s="14"/>
      <c r="H48" s="14" t="s">
        <v>117</v>
      </c>
      <c r="I48" s="14"/>
      <c r="J48" s="6"/>
      <c r="K48" s="9" t="s">
        <v>19</v>
      </c>
      <c r="L48" s="9"/>
      <c r="M48" s="9"/>
      <c r="N48" s="10"/>
      <c r="O48" s="9"/>
      <c r="P48" s="9"/>
      <c r="Q48" s="9" t="s">
        <v>19</v>
      </c>
      <c r="R48" s="9"/>
      <c r="S48" s="40"/>
      <c r="T48" s="37">
        <v>50.9</v>
      </c>
      <c r="U48" s="15">
        <v>71513.570000000007</v>
      </c>
      <c r="V48" s="20">
        <f t="shared" si="3"/>
        <v>82.980000000010477</v>
      </c>
    </row>
    <row r="49" spans="3:22" x14ac:dyDescent="0.15">
      <c r="C49" s="5">
        <v>4</v>
      </c>
      <c r="D49" s="2" t="s">
        <v>57</v>
      </c>
      <c r="E49" s="14" t="s">
        <v>109</v>
      </c>
      <c r="F49" s="14"/>
      <c r="G49" s="14"/>
      <c r="H49" s="14"/>
      <c r="I49" s="14" t="s">
        <v>118</v>
      </c>
      <c r="J49" s="6"/>
      <c r="K49" s="9" t="s">
        <v>19</v>
      </c>
      <c r="L49" s="9"/>
      <c r="M49" s="9"/>
      <c r="N49" s="10"/>
      <c r="O49" s="9"/>
      <c r="P49" s="9"/>
      <c r="Q49" s="9" t="s">
        <v>19</v>
      </c>
      <c r="R49" s="9"/>
      <c r="S49" s="40"/>
      <c r="T49" s="37">
        <v>51.3</v>
      </c>
      <c r="U49" s="15">
        <v>71794.070000000007</v>
      </c>
      <c r="V49" s="20">
        <f t="shared" si="3"/>
        <v>363.48000000001048</v>
      </c>
    </row>
    <row r="50" spans="3:22" x14ac:dyDescent="0.15">
      <c r="C50" s="5">
        <v>4</v>
      </c>
      <c r="D50" s="2" t="s">
        <v>58</v>
      </c>
      <c r="E50" s="14" t="s">
        <v>109</v>
      </c>
      <c r="F50" s="14"/>
      <c r="G50" s="14"/>
      <c r="H50" s="14"/>
      <c r="I50" s="14"/>
      <c r="J50" s="6"/>
      <c r="K50" s="9" t="s">
        <v>19</v>
      </c>
      <c r="L50" s="9" t="s">
        <v>19</v>
      </c>
      <c r="M50" s="9"/>
      <c r="N50" s="10"/>
      <c r="O50" s="9"/>
      <c r="P50" s="9"/>
      <c r="Q50" s="9" t="s">
        <v>19</v>
      </c>
      <c r="R50" s="9"/>
      <c r="S50" s="40"/>
      <c r="T50" s="37">
        <v>50.7</v>
      </c>
      <c r="U50" s="15">
        <v>71489</v>
      </c>
      <c r="V50" s="20">
        <f t="shared" si="3"/>
        <v>58.410000000003492</v>
      </c>
    </row>
    <row r="51" spans="3:22" ht="15" x14ac:dyDescent="0.15">
      <c r="C51" s="5">
        <v>4</v>
      </c>
      <c r="D51" s="2" t="s">
        <v>59</v>
      </c>
      <c r="E51" s="14" t="s">
        <v>90</v>
      </c>
      <c r="F51" s="14"/>
      <c r="G51" s="14"/>
      <c r="H51" s="14"/>
      <c r="I51" s="14"/>
      <c r="J51" s="6"/>
      <c r="K51" s="9" t="s">
        <v>19</v>
      </c>
      <c r="L51" s="9"/>
      <c r="M51" s="9" t="s">
        <v>19</v>
      </c>
      <c r="N51" s="11"/>
      <c r="O51" s="9"/>
      <c r="P51" s="9"/>
      <c r="Q51" s="9" t="s">
        <v>19</v>
      </c>
      <c r="R51" s="9"/>
      <c r="S51" s="40"/>
      <c r="T51" s="37">
        <v>50.7</v>
      </c>
      <c r="U51" s="15">
        <v>71479.06</v>
      </c>
      <c r="V51" s="20">
        <f t="shared" si="3"/>
        <v>48.470000000001164</v>
      </c>
    </row>
    <row r="52" spans="3:22" x14ac:dyDescent="0.15">
      <c r="C52" s="5">
        <v>4</v>
      </c>
      <c r="D52" s="2" t="s">
        <v>60</v>
      </c>
      <c r="E52" s="14" t="s">
        <v>100</v>
      </c>
      <c r="F52" s="14"/>
      <c r="G52" s="14"/>
      <c r="H52" s="14"/>
      <c r="I52" s="14"/>
      <c r="J52" s="6"/>
      <c r="K52" s="9" t="s">
        <v>19</v>
      </c>
      <c r="L52" s="9"/>
      <c r="M52" s="9"/>
      <c r="N52" s="10"/>
      <c r="O52" s="9" t="s">
        <v>19</v>
      </c>
      <c r="P52" s="9"/>
      <c r="Q52" s="9" t="s">
        <v>19</v>
      </c>
      <c r="R52" s="9"/>
      <c r="S52" s="40"/>
      <c r="T52" s="37">
        <v>50.9</v>
      </c>
      <c r="U52" s="15">
        <v>71553.460000000006</v>
      </c>
      <c r="V52" s="20">
        <f t="shared" si="3"/>
        <v>122.8700000000099</v>
      </c>
    </row>
    <row r="53" spans="3:22" x14ac:dyDescent="0.15">
      <c r="C53" s="5">
        <v>4</v>
      </c>
      <c r="D53" s="2" t="s">
        <v>61</v>
      </c>
      <c r="E53" s="14" t="s">
        <v>109</v>
      </c>
      <c r="F53" s="14"/>
      <c r="G53" s="14"/>
      <c r="H53" s="14"/>
      <c r="I53" s="14"/>
      <c r="J53" s="6"/>
      <c r="K53" s="9" t="s">
        <v>19</v>
      </c>
      <c r="L53" s="9"/>
      <c r="M53" s="9"/>
      <c r="N53" s="10"/>
      <c r="O53" s="9"/>
      <c r="P53" s="9" t="s">
        <v>19</v>
      </c>
      <c r="Q53" s="9" t="s">
        <v>19</v>
      </c>
      <c r="R53" s="9"/>
      <c r="S53" s="40"/>
      <c r="T53" s="37">
        <v>51</v>
      </c>
      <c r="U53" s="15">
        <v>71543.69</v>
      </c>
      <c r="V53" s="20">
        <f t="shared" si="3"/>
        <v>113.10000000000582</v>
      </c>
    </row>
    <row r="54" spans="3:22" x14ac:dyDescent="0.15">
      <c r="C54" s="5">
        <v>4</v>
      </c>
      <c r="D54" s="2" t="s">
        <v>62</v>
      </c>
      <c r="E54" s="14" t="s">
        <v>90</v>
      </c>
      <c r="F54" s="14"/>
      <c r="G54" s="14"/>
      <c r="H54" s="14"/>
      <c r="I54" s="14"/>
      <c r="J54" s="6"/>
      <c r="K54" s="9" t="s">
        <v>19</v>
      </c>
      <c r="L54" s="9"/>
      <c r="M54" s="9"/>
      <c r="N54" s="10"/>
      <c r="O54" s="9"/>
      <c r="P54" s="9"/>
      <c r="Q54" s="9" t="s">
        <v>19</v>
      </c>
      <c r="R54" s="9" t="s">
        <v>19</v>
      </c>
      <c r="S54" s="40"/>
      <c r="T54" s="37">
        <v>50.7</v>
      </c>
      <c r="U54" s="15">
        <v>71508.12</v>
      </c>
      <c r="V54" s="20">
        <f t="shared" si="3"/>
        <v>77.529999999998836</v>
      </c>
    </row>
    <row r="55" spans="3:22" ht="6" customHeight="1" x14ac:dyDescent="0.15">
      <c r="C55" s="5"/>
      <c r="D55" s="2"/>
      <c r="E55" s="14"/>
      <c r="F55" s="14"/>
      <c r="G55" s="14"/>
      <c r="H55" s="14"/>
      <c r="I55" s="14"/>
      <c r="J55" s="6"/>
      <c r="K55" s="9"/>
      <c r="L55" s="9"/>
      <c r="M55" s="9"/>
      <c r="N55" s="9"/>
      <c r="O55" s="9"/>
      <c r="P55" s="9"/>
      <c r="Q55" s="9"/>
      <c r="R55" s="9"/>
      <c r="S55" s="40"/>
      <c r="T55" s="37"/>
      <c r="U55" s="15"/>
      <c r="V55" s="20"/>
    </row>
    <row r="56" spans="3:22" x14ac:dyDescent="0.15">
      <c r="C56" s="5">
        <v>5</v>
      </c>
      <c r="D56" s="2" t="s">
        <v>64</v>
      </c>
      <c r="E56" s="14" t="s">
        <v>111</v>
      </c>
      <c r="F56" s="14" t="s">
        <v>63</v>
      </c>
      <c r="G56" s="14" t="s">
        <v>121</v>
      </c>
      <c r="H56" s="14" t="s">
        <v>119</v>
      </c>
      <c r="I56" s="14"/>
      <c r="J56" s="6"/>
      <c r="K56" s="9" t="s">
        <v>19</v>
      </c>
      <c r="L56" s="9"/>
      <c r="M56" s="9"/>
      <c r="N56" s="10"/>
      <c r="O56" s="9"/>
      <c r="P56" s="9"/>
      <c r="Q56" s="9" t="s">
        <v>19</v>
      </c>
      <c r="R56" s="9"/>
      <c r="S56" s="40"/>
      <c r="T56" s="37">
        <v>51.1</v>
      </c>
      <c r="U56" s="15">
        <v>71493.63</v>
      </c>
      <c r="V56" s="20">
        <f t="shared" ref="V56:V62" si="4">U56-MIN(U:U)</f>
        <v>63.040000000008149</v>
      </c>
    </row>
    <row r="57" spans="3:22" x14ac:dyDescent="0.15">
      <c r="C57" s="5">
        <v>5</v>
      </c>
      <c r="D57" s="2" t="s">
        <v>65</v>
      </c>
      <c r="E57" s="14" t="s">
        <v>109</v>
      </c>
      <c r="F57" s="14"/>
      <c r="G57" s="14" t="s">
        <v>122</v>
      </c>
      <c r="H57" s="14"/>
      <c r="I57" s="14" t="s">
        <v>120</v>
      </c>
      <c r="J57" s="6"/>
      <c r="K57" s="9" t="s">
        <v>19</v>
      </c>
      <c r="L57" s="9"/>
      <c r="M57" s="9"/>
      <c r="N57" s="10"/>
      <c r="O57" s="9"/>
      <c r="P57" s="9"/>
      <c r="Q57" s="9" t="s">
        <v>19</v>
      </c>
      <c r="R57" s="9"/>
      <c r="S57" s="40"/>
      <c r="T57" s="37">
        <v>51.6</v>
      </c>
      <c r="U57" s="15">
        <v>71779.710000000006</v>
      </c>
      <c r="V57" s="20">
        <f t="shared" si="4"/>
        <v>349.1200000000099</v>
      </c>
    </row>
    <row r="58" spans="3:22" x14ac:dyDescent="0.15">
      <c r="C58" s="5">
        <v>5</v>
      </c>
      <c r="D58" s="2" t="s">
        <v>66</v>
      </c>
      <c r="E58" s="14" t="s">
        <v>110</v>
      </c>
      <c r="F58" s="14"/>
      <c r="G58" s="14" t="s">
        <v>123</v>
      </c>
      <c r="H58" s="14"/>
      <c r="I58" s="14"/>
      <c r="J58" s="6"/>
      <c r="K58" s="9" t="s">
        <v>19</v>
      </c>
      <c r="L58" s="9" t="s">
        <v>19</v>
      </c>
      <c r="M58" s="9"/>
      <c r="N58" s="10"/>
      <c r="O58" s="9"/>
      <c r="P58" s="9"/>
      <c r="Q58" s="9" t="s">
        <v>19</v>
      </c>
      <c r="R58" s="9"/>
      <c r="S58" s="40"/>
      <c r="T58" s="37">
        <v>51</v>
      </c>
      <c r="U58" s="15">
        <v>71457.39</v>
      </c>
      <c r="V58" s="20">
        <f t="shared" si="4"/>
        <v>26.80000000000291</v>
      </c>
    </row>
    <row r="59" spans="3:22" x14ac:dyDescent="0.15">
      <c r="C59" s="5">
        <v>5</v>
      </c>
      <c r="D59" s="2" t="s">
        <v>67</v>
      </c>
      <c r="E59" s="14" t="s">
        <v>110</v>
      </c>
      <c r="F59" s="14"/>
      <c r="G59" s="14" t="s">
        <v>116</v>
      </c>
      <c r="H59" s="14"/>
      <c r="I59" s="14"/>
      <c r="J59" s="6"/>
      <c r="K59" s="9" t="s">
        <v>19</v>
      </c>
      <c r="L59" s="9"/>
      <c r="M59" s="9" t="s">
        <v>19</v>
      </c>
      <c r="N59" s="10"/>
      <c r="O59" s="9"/>
      <c r="P59" s="9"/>
      <c r="Q59" s="9" t="s">
        <v>19</v>
      </c>
      <c r="R59" s="9"/>
      <c r="S59" s="40"/>
      <c r="T59" s="37">
        <v>51</v>
      </c>
      <c r="U59" s="15">
        <v>71441.75</v>
      </c>
      <c r="V59" s="20">
        <f t="shared" si="4"/>
        <v>11.160000000003492</v>
      </c>
    </row>
    <row r="60" spans="3:22" x14ac:dyDescent="0.15">
      <c r="C60" s="5">
        <v>5</v>
      </c>
      <c r="D60" s="2" t="s">
        <v>68</v>
      </c>
      <c r="E60" s="14" t="s">
        <v>97</v>
      </c>
      <c r="F60" s="14"/>
      <c r="G60" s="14" t="s">
        <v>124</v>
      </c>
      <c r="H60" s="14"/>
      <c r="I60" s="14"/>
      <c r="J60" s="6"/>
      <c r="K60" s="9" t="s">
        <v>19</v>
      </c>
      <c r="L60" s="9"/>
      <c r="M60" s="9"/>
      <c r="N60" s="10"/>
      <c r="O60" s="9" t="s">
        <v>19</v>
      </c>
      <c r="P60" s="9"/>
      <c r="Q60" s="9" t="s">
        <v>19</v>
      </c>
      <c r="R60" s="9"/>
      <c r="S60" s="40"/>
      <c r="T60" s="37">
        <v>51.3</v>
      </c>
      <c r="U60" s="15">
        <v>71502.77</v>
      </c>
      <c r="V60" s="20">
        <f t="shared" si="4"/>
        <v>72.180000000007567</v>
      </c>
    </row>
    <row r="61" spans="3:22" ht="15" x14ac:dyDescent="0.15">
      <c r="C61" s="5">
        <v>5</v>
      </c>
      <c r="D61" s="2" t="s">
        <v>69</v>
      </c>
      <c r="E61" s="14" t="s">
        <v>97</v>
      </c>
      <c r="F61" s="14"/>
      <c r="G61" s="14" t="s">
        <v>125</v>
      </c>
      <c r="H61" s="14"/>
      <c r="I61" s="14"/>
      <c r="J61" s="6"/>
      <c r="K61" s="9" t="s">
        <v>19</v>
      </c>
      <c r="L61" s="9"/>
      <c r="M61" s="9"/>
      <c r="N61" s="11"/>
      <c r="O61" s="9"/>
      <c r="P61" s="9" t="s">
        <v>19</v>
      </c>
      <c r="Q61" s="9" t="s">
        <v>19</v>
      </c>
      <c r="R61" s="9"/>
      <c r="S61" s="40"/>
      <c r="T61" s="37">
        <v>51.3</v>
      </c>
      <c r="U61" s="15">
        <v>71496.45</v>
      </c>
      <c r="V61" s="20">
        <f t="shared" si="4"/>
        <v>65.860000000000582</v>
      </c>
    </row>
    <row r="62" spans="3:22" x14ac:dyDescent="0.15">
      <c r="C62" s="5">
        <v>5</v>
      </c>
      <c r="D62" s="2" t="s">
        <v>70</v>
      </c>
      <c r="E62" s="14" t="s">
        <v>110</v>
      </c>
      <c r="F62" s="14"/>
      <c r="G62" s="14" t="s">
        <v>126</v>
      </c>
      <c r="H62" s="14"/>
      <c r="I62" s="14"/>
      <c r="J62" s="6"/>
      <c r="K62" s="9" t="s">
        <v>19</v>
      </c>
      <c r="L62" s="9"/>
      <c r="M62" s="9"/>
      <c r="N62" s="10"/>
      <c r="O62" s="9"/>
      <c r="P62" s="9"/>
      <c r="Q62" s="9" t="s">
        <v>19</v>
      </c>
      <c r="R62" s="9" t="s">
        <v>19</v>
      </c>
      <c r="S62" s="40"/>
      <c r="T62" s="37">
        <v>51</v>
      </c>
      <c r="U62" s="15">
        <v>71466.149999999994</v>
      </c>
      <c r="V62" s="20">
        <f t="shared" si="4"/>
        <v>35.559999999997672</v>
      </c>
    </row>
    <row r="63" spans="3:22" ht="6" customHeight="1" x14ac:dyDescent="0.15">
      <c r="C63" s="5"/>
      <c r="D63" s="2"/>
      <c r="E63" s="14"/>
      <c r="F63" s="14"/>
      <c r="G63" s="14"/>
      <c r="H63" s="14"/>
      <c r="I63" s="14"/>
      <c r="J63" s="6"/>
      <c r="K63" s="9"/>
      <c r="L63" s="9"/>
      <c r="M63" s="9"/>
      <c r="N63" s="9"/>
      <c r="O63" s="9"/>
      <c r="P63" s="9"/>
      <c r="Q63" s="9"/>
      <c r="R63" s="9"/>
      <c r="S63" s="40"/>
      <c r="T63" s="37"/>
      <c r="U63" s="15"/>
      <c r="V63" s="20"/>
    </row>
    <row r="64" spans="3:22" x14ac:dyDescent="0.15">
      <c r="C64" s="5">
        <v>6</v>
      </c>
      <c r="D64" s="2" t="s">
        <v>71</v>
      </c>
      <c r="E64" s="14" t="s">
        <v>112</v>
      </c>
      <c r="F64" s="14"/>
      <c r="G64" s="14" t="s">
        <v>127</v>
      </c>
      <c r="H64" s="14" t="s">
        <v>137</v>
      </c>
      <c r="I64" s="14"/>
      <c r="J64" s="6"/>
      <c r="K64" s="9" t="s">
        <v>19</v>
      </c>
      <c r="L64" s="9"/>
      <c r="M64" s="9" t="s">
        <v>19</v>
      </c>
      <c r="N64" s="12"/>
      <c r="O64" s="9"/>
      <c r="P64" s="9"/>
      <c r="Q64" s="9" t="s">
        <v>19</v>
      </c>
      <c r="R64" s="9"/>
      <c r="S64" s="40"/>
      <c r="T64" s="37">
        <v>51.7</v>
      </c>
      <c r="U64" s="15">
        <v>71721.679999999993</v>
      </c>
      <c r="V64" s="20">
        <f t="shared" ref="V64:V69" si="5">U64-MIN(U:U)</f>
        <v>291.08999999999651</v>
      </c>
    </row>
    <row r="65" spans="3:22" x14ac:dyDescent="0.15">
      <c r="C65" s="5">
        <v>6</v>
      </c>
      <c r="D65" s="2" t="s">
        <v>72</v>
      </c>
      <c r="E65" s="14" t="s">
        <v>90</v>
      </c>
      <c r="F65" s="14"/>
      <c r="G65" s="14" t="s">
        <v>128</v>
      </c>
      <c r="H65" s="14"/>
      <c r="I65" s="14" t="s">
        <v>138</v>
      </c>
      <c r="J65" s="6"/>
      <c r="K65" s="9" t="s">
        <v>19</v>
      </c>
      <c r="L65" s="9"/>
      <c r="M65" s="9" t="s">
        <v>19</v>
      </c>
      <c r="N65" s="12"/>
      <c r="O65" s="9"/>
      <c r="P65" s="9"/>
      <c r="Q65" s="9" t="s">
        <v>19</v>
      </c>
      <c r="R65" s="9"/>
      <c r="S65" s="40"/>
      <c r="T65" s="37">
        <v>51.6</v>
      </c>
      <c r="U65" s="15">
        <v>71757.350000000006</v>
      </c>
      <c r="V65" s="20">
        <f t="shared" si="5"/>
        <v>326.76000000000931</v>
      </c>
    </row>
    <row r="66" spans="3:22" x14ac:dyDescent="0.15">
      <c r="C66" s="27">
        <v>6</v>
      </c>
      <c r="D66" s="28" t="s">
        <v>73</v>
      </c>
      <c r="E66" s="29" t="s">
        <v>110</v>
      </c>
      <c r="F66" s="29"/>
      <c r="G66" s="29" t="s">
        <v>114</v>
      </c>
      <c r="H66" s="29"/>
      <c r="I66" s="29"/>
      <c r="J66" s="30"/>
      <c r="K66" s="31" t="s">
        <v>19</v>
      </c>
      <c r="L66" s="31" t="s">
        <v>19</v>
      </c>
      <c r="M66" s="31" t="s">
        <v>19</v>
      </c>
      <c r="N66" s="29"/>
      <c r="O66" s="31"/>
      <c r="P66" s="31"/>
      <c r="Q66" s="31" t="s">
        <v>19</v>
      </c>
      <c r="R66" s="31"/>
      <c r="S66" s="41"/>
      <c r="T66" s="38">
        <v>51</v>
      </c>
      <c r="U66" s="32">
        <v>71430.59</v>
      </c>
      <c r="V66" s="33">
        <f t="shared" si="5"/>
        <v>0</v>
      </c>
    </row>
    <row r="67" spans="3:22" x14ac:dyDescent="0.15">
      <c r="C67" s="5">
        <v>6</v>
      </c>
      <c r="D67" s="2" t="s">
        <v>74</v>
      </c>
      <c r="E67" s="14" t="s">
        <v>97</v>
      </c>
      <c r="F67" s="14"/>
      <c r="G67" s="14" t="s">
        <v>129</v>
      </c>
      <c r="H67" s="14"/>
      <c r="I67" s="14"/>
      <c r="J67" s="6"/>
      <c r="K67" s="9" t="s">
        <v>19</v>
      </c>
      <c r="L67" s="9"/>
      <c r="M67" s="9" t="s">
        <v>19</v>
      </c>
      <c r="N67" s="12"/>
      <c r="O67" s="9" t="s">
        <v>19</v>
      </c>
      <c r="P67" s="9"/>
      <c r="Q67" s="9" t="s">
        <v>19</v>
      </c>
      <c r="R67" s="9"/>
      <c r="S67" s="40"/>
      <c r="T67" s="37">
        <v>51.3</v>
      </c>
      <c r="U67" s="15">
        <v>71473.850000000006</v>
      </c>
      <c r="V67" s="20">
        <f t="shared" si="5"/>
        <v>43.260000000009313</v>
      </c>
    </row>
    <row r="68" spans="3:22" x14ac:dyDescent="0.15">
      <c r="C68" s="5">
        <v>6</v>
      </c>
      <c r="D68" s="2" t="s">
        <v>75</v>
      </c>
      <c r="E68" s="14" t="s">
        <v>109</v>
      </c>
      <c r="F68" s="14"/>
      <c r="G68" s="14" t="s">
        <v>130</v>
      </c>
      <c r="H68" s="14"/>
      <c r="I68" s="14"/>
      <c r="J68" s="6"/>
      <c r="K68" s="9" t="s">
        <v>19</v>
      </c>
      <c r="L68" s="9"/>
      <c r="M68" s="9" t="s">
        <v>19</v>
      </c>
      <c r="N68" s="12"/>
      <c r="O68" s="9"/>
      <c r="P68" s="9" t="s">
        <v>19</v>
      </c>
      <c r="Q68" s="9" t="s">
        <v>19</v>
      </c>
      <c r="R68" s="9"/>
      <c r="S68" s="40"/>
      <c r="T68" s="37">
        <v>51.3</v>
      </c>
      <c r="U68" s="15">
        <v>71469.72</v>
      </c>
      <c r="V68" s="20">
        <f t="shared" si="5"/>
        <v>39.130000000004657</v>
      </c>
    </row>
    <row r="69" spans="3:22" x14ac:dyDescent="0.15">
      <c r="C69" s="5">
        <v>6</v>
      </c>
      <c r="D69" s="2" t="s">
        <v>76</v>
      </c>
      <c r="E69" s="14" t="s">
        <v>110</v>
      </c>
      <c r="F69" s="14"/>
      <c r="G69" s="14" t="s">
        <v>131</v>
      </c>
      <c r="H69" s="14"/>
      <c r="I69" s="14"/>
      <c r="J69" s="6"/>
      <c r="K69" s="9" t="s">
        <v>19</v>
      </c>
      <c r="L69" s="9"/>
      <c r="M69" s="9" t="s">
        <v>19</v>
      </c>
      <c r="N69" s="12"/>
      <c r="O69" s="9"/>
      <c r="P69" s="9"/>
      <c r="Q69" s="9" t="s">
        <v>19</v>
      </c>
      <c r="R69" s="9" t="s">
        <v>19</v>
      </c>
      <c r="S69" s="40"/>
      <c r="T69" s="37">
        <v>51</v>
      </c>
      <c r="U69" s="15">
        <v>71442.759999999995</v>
      </c>
      <c r="V69" s="20">
        <f t="shared" si="5"/>
        <v>12.169999999998254</v>
      </c>
    </row>
    <row r="70" spans="3:22" ht="6" customHeight="1" x14ac:dyDescent="0.15">
      <c r="C70" s="5"/>
      <c r="D70" s="2"/>
      <c r="E70" s="14"/>
      <c r="F70" s="14"/>
      <c r="G70" s="14"/>
      <c r="H70" s="14"/>
      <c r="I70" s="14"/>
      <c r="J70" s="6"/>
      <c r="K70" s="9"/>
      <c r="L70" s="9"/>
      <c r="M70" s="9"/>
      <c r="N70" s="9"/>
      <c r="O70" s="9"/>
      <c r="P70" s="9"/>
      <c r="Q70" s="9"/>
      <c r="R70" s="9"/>
      <c r="S70" s="40"/>
      <c r="T70" s="37"/>
      <c r="U70" s="15"/>
      <c r="V70" s="20"/>
    </row>
    <row r="71" spans="3:22" x14ac:dyDescent="0.15">
      <c r="C71" s="5">
        <v>7</v>
      </c>
      <c r="D71" s="2" t="s">
        <v>77</v>
      </c>
      <c r="E71" s="14" t="s">
        <v>113</v>
      </c>
      <c r="F71" s="14"/>
      <c r="G71" s="14" t="s">
        <v>132</v>
      </c>
      <c r="H71" s="14" t="s">
        <v>136</v>
      </c>
      <c r="I71" s="14"/>
      <c r="J71" s="6"/>
      <c r="K71" s="9" t="s">
        <v>19</v>
      </c>
      <c r="L71" s="9" t="s">
        <v>19</v>
      </c>
      <c r="M71" s="9" t="s">
        <v>19</v>
      </c>
      <c r="N71" s="12"/>
      <c r="O71" s="9"/>
      <c r="P71" s="9"/>
      <c r="Q71" s="9" t="s">
        <v>19</v>
      </c>
      <c r="R71" s="9"/>
      <c r="S71" s="40"/>
      <c r="T71" s="37">
        <v>52</v>
      </c>
      <c r="U71" s="15">
        <v>71686.47</v>
      </c>
      <c r="V71" s="20">
        <f>U71-MIN(U:U)</f>
        <v>255.88000000000466</v>
      </c>
    </row>
    <row r="72" spans="3:22" x14ac:dyDescent="0.15">
      <c r="C72" s="5">
        <v>7</v>
      </c>
      <c r="D72" s="2" t="s">
        <v>78</v>
      </c>
      <c r="E72" s="14" t="s">
        <v>110</v>
      </c>
      <c r="F72" s="14"/>
      <c r="G72" s="14" t="s">
        <v>133</v>
      </c>
      <c r="H72" s="14"/>
      <c r="I72" s="14" t="s">
        <v>135</v>
      </c>
      <c r="J72" s="6"/>
      <c r="K72" s="9" t="s">
        <v>19</v>
      </c>
      <c r="L72" s="9" t="s">
        <v>19</v>
      </c>
      <c r="M72" s="9" t="s">
        <v>19</v>
      </c>
      <c r="N72" s="12"/>
      <c r="O72" s="9"/>
      <c r="P72" s="9"/>
      <c r="Q72" s="9" t="s">
        <v>19</v>
      </c>
      <c r="R72" s="9"/>
      <c r="S72" s="40"/>
      <c r="T72" s="37">
        <v>51.8</v>
      </c>
      <c r="U72" s="15">
        <v>71769.710000000006</v>
      </c>
      <c r="V72" s="20">
        <f>U72-MIN(U:U)</f>
        <v>339.1200000000099</v>
      </c>
    </row>
    <row r="73" spans="3:22" x14ac:dyDescent="0.15">
      <c r="C73" s="5">
        <v>7</v>
      </c>
      <c r="D73" s="2" t="s">
        <v>79</v>
      </c>
      <c r="E73" s="14" t="s">
        <v>97</v>
      </c>
      <c r="F73" s="14"/>
      <c r="G73" s="14" t="s">
        <v>134</v>
      </c>
      <c r="H73" s="14"/>
      <c r="I73" s="14"/>
      <c r="J73" s="6"/>
      <c r="K73" s="9" t="s">
        <v>19</v>
      </c>
      <c r="L73" s="9" t="s">
        <v>19</v>
      </c>
      <c r="M73" s="9" t="s">
        <v>19</v>
      </c>
      <c r="N73" s="12"/>
      <c r="O73" s="9" t="s">
        <v>19</v>
      </c>
      <c r="P73" s="9"/>
      <c r="Q73" s="9" t="s">
        <v>19</v>
      </c>
      <c r="R73" s="9"/>
      <c r="S73" s="40"/>
      <c r="T73" s="37">
        <v>51.3</v>
      </c>
      <c r="U73" s="15">
        <v>71463.94</v>
      </c>
      <c r="V73" s="20">
        <f>U73-MIN(U:U)</f>
        <v>33.350000000005821</v>
      </c>
    </row>
    <row r="74" spans="3:22" x14ac:dyDescent="0.15">
      <c r="C74" s="5">
        <v>7</v>
      </c>
      <c r="D74" s="2" t="s">
        <v>80</v>
      </c>
      <c r="E74" s="14" t="s">
        <v>97</v>
      </c>
      <c r="F74" s="14"/>
      <c r="G74" s="14" t="s">
        <v>82</v>
      </c>
      <c r="H74" s="14"/>
      <c r="I74" s="14"/>
      <c r="J74" s="6"/>
      <c r="K74" s="9" t="s">
        <v>19</v>
      </c>
      <c r="L74" s="9" t="s">
        <v>19</v>
      </c>
      <c r="M74" s="9" t="s">
        <v>19</v>
      </c>
      <c r="N74" s="12"/>
      <c r="O74" s="9"/>
      <c r="P74" s="9" t="s">
        <v>19</v>
      </c>
      <c r="Q74" s="9" t="s">
        <v>19</v>
      </c>
      <c r="R74" s="9"/>
      <c r="S74" s="40"/>
      <c r="T74" s="37">
        <v>51.3</v>
      </c>
      <c r="U74" s="15">
        <v>71461.19</v>
      </c>
      <c r="V74" s="20">
        <f>U74-MIN(U:U)</f>
        <v>30.600000000005821</v>
      </c>
    </row>
    <row r="75" spans="3:22" x14ac:dyDescent="0.15">
      <c r="C75" s="5">
        <v>7</v>
      </c>
      <c r="D75" s="2" t="s">
        <v>81</v>
      </c>
      <c r="E75" s="14" t="s">
        <v>110</v>
      </c>
      <c r="F75" s="14"/>
      <c r="G75" s="14" t="s">
        <v>114</v>
      </c>
      <c r="H75" s="14"/>
      <c r="I75" s="14"/>
      <c r="J75" s="6"/>
      <c r="K75" s="9" t="s">
        <v>19</v>
      </c>
      <c r="L75" s="9" t="s">
        <v>19</v>
      </c>
      <c r="M75" s="9" t="s">
        <v>19</v>
      </c>
      <c r="N75" s="12"/>
      <c r="O75" s="9"/>
      <c r="P75" s="9"/>
      <c r="Q75" s="9" t="s">
        <v>19</v>
      </c>
      <c r="R75" s="9" t="s">
        <v>19</v>
      </c>
      <c r="S75" s="40"/>
      <c r="T75" s="37">
        <v>51</v>
      </c>
      <c r="U75" s="15">
        <v>71433.88</v>
      </c>
      <c r="V75" s="20">
        <f>U75-MIN(U:U)</f>
        <v>3.2900000000081491</v>
      </c>
    </row>
    <row r="76" spans="3:22" x14ac:dyDescent="0.15">
      <c r="V76" s="8"/>
    </row>
    <row r="77" spans="3:22" x14ac:dyDescent="0.15">
      <c r="V77" s="8"/>
    </row>
  </sheetData>
  <sheetProtection algorithmName="SHA-512" hashValue="xnSNLdhgw1qrP0MvBuwrHaGmCEMl43Ha0zzcuGXBytGQ0tgP6s92nME5xBeIz+DRshav/X+7gySglugNwH7OkA==" saltValue="PwBoCWDOg2zljv667QfDBA==" spinCount="100000" sheet="1" objects="1" scenarios="1"/>
  <mergeCells count="4">
    <mergeCell ref="E6:I6"/>
    <mergeCell ref="K6:R6"/>
    <mergeCell ref="C4:V4"/>
    <mergeCell ref="C2:V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 page</vt:lpstr>
      <vt:lpstr>Table 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 Bortolotto</dc:creator>
  <cp:lastModifiedBy>Microsoft Office User</cp:lastModifiedBy>
  <dcterms:created xsi:type="dcterms:W3CDTF">2015-06-05T18:17:20Z</dcterms:created>
  <dcterms:modified xsi:type="dcterms:W3CDTF">2023-03-07T13:23:51Z</dcterms:modified>
</cp:coreProperties>
</file>